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1185" yWindow="1635" windowWidth="22995" windowHeight="9555"/>
  </bookViews>
  <sheets>
    <sheet name="Инвест в осн капит " sheetId="72" r:id="rId1"/>
    <sheet name="Негизги кап инв.  " sheetId="71" r:id="rId2"/>
  </sheets>
  <definedNames>
    <definedName name="OLE_LINK1" localSheetId="0">'Инвест в осн капит '!#REF!</definedName>
    <definedName name="OLE_LINK1" localSheetId="1">'Негизги кап инв.  '!#REF!</definedName>
    <definedName name="_xlnm.Print_Titles" localSheetId="0">'Инвест в осн капит '!$13:$16</definedName>
    <definedName name="_xlnm.Print_Titles" localSheetId="1">'Негизги кап инв.  '!$13:$16</definedName>
  </definedNames>
  <calcPr calcId="145621"/>
</workbook>
</file>

<file path=xl/calcChain.xml><?xml version="1.0" encoding="utf-8"?>
<calcChain xmlns="http://schemas.openxmlformats.org/spreadsheetml/2006/main">
  <c r="C35" i="71" l="1"/>
  <c r="C34" i="71"/>
  <c r="C33" i="71"/>
  <c r="I32" i="71"/>
  <c r="C32" i="71"/>
  <c r="C31" i="71"/>
  <c r="C30" i="71"/>
  <c r="I29" i="71"/>
  <c r="C29" i="71"/>
  <c r="C28" i="71"/>
  <c r="I24" i="71"/>
  <c r="C24" i="71"/>
  <c r="I23" i="71"/>
  <c r="C23" i="71"/>
  <c r="I22" i="71"/>
  <c r="C22" i="71"/>
  <c r="I21" i="71"/>
  <c r="C21" i="71"/>
  <c r="I20" i="71"/>
  <c r="I17" i="71"/>
  <c r="C17" i="71"/>
  <c r="C26" i="72"/>
  <c r="C17" i="72"/>
  <c r="I17" i="72" l="1"/>
  <c r="I20" i="72"/>
  <c r="C21" i="72"/>
  <c r="I21" i="72"/>
  <c r="C22" i="72"/>
  <c r="I22" i="72"/>
  <c r="C23" i="72"/>
  <c r="I23" i="72"/>
  <c r="C24" i="72"/>
  <c r="I24" i="72"/>
  <c r="C25" i="72"/>
  <c r="I26" i="72"/>
  <c r="C30" i="72"/>
  <c r="C31" i="72"/>
  <c r="C32" i="72"/>
  <c r="I32" i="72"/>
  <c r="C33" i="72"/>
  <c r="C34" i="72"/>
  <c r="C35" i="72"/>
</calcChain>
</file>

<file path=xl/sharedStrings.xml><?xml version="1.0" encoding="utf-8"?>
<sst xmlns="http://schemas.openxmlformats.org/spreadsheetml/2006/main" count="264" uniqueCount="75">
  <si>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</si>
  <si>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</si>
  <si>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</si>
  <si>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</si>
  <si>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</si>
  <si>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</si>
  <si>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</si>
  <si>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</si>
  <si>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</si>
  <si>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</si>
  <si>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</si>
  <si>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</si>
  <si>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</si>
  <si>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</si>
  <si>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</si>
  <si>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</si>
  <si>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</si>
  <si>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</si>
  <si>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-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</si>
  <si>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</si>
  <si>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</si>
  <si>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</si>
  <si>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</si>
  <si>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</si>
  <si>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</si>
  <si>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</si>
  <si>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</si>
  <si>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Профессиональная, научная и техническая деятельность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</si>
  <si>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</si>
  <si>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</si>
  <si>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</si>
  <si>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Председатель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</si>
  <si>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</si>
  <si>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</si>
  <si>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</si>
  <si>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</si>
  <si>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</si>
  <si>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</si>
  <si>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</si>
  <si>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</si>
  <si>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</si>
  <si>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</si>
  <si>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</si>
  <si>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</si>
  <si>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</si>
  <si>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</si>
  <si>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</si>
  <si>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</si>
  <si>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</si>
  <si>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</si>
  <si>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</si>
  <si>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</si>
  <si>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</si>
  <si>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</si>
  <si>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Дүң жана чекене соода, автомобилдерди жана мотоциклдерди оңдоо</t>
  </si>
  <si>
    <t>Маалымат жана байланыш</t>
  </si>
  <si>
    <t>Кыймылсыз мүлк операциялары</t>
  </si>
  <si>
    <t>Кесиптик, илимий жана техникалык ишмердик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</si>
  <si>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</si>
  <si>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</si>
  <si>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</si>
  <si>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</si>
  <si>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Б.Ж. Кудайбергенов</t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</si>
  <si>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</si>
  <si>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</si>
  <si>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t>14 февраля 2024 года</t>
  </si>
  <si>
    <t>2024-жылдын 14-февралы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</si>
  <si>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</si>
  <si>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</si>
  <si>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</si>
  <si>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Төрага</t>
  </si>
  <si>
    <r>
      <t>в %  к январю 2023г.</t>
    </r>
    <r>
      <rPr>
        <i/>
        <vertAlign val="superscript"/>
        <sz val="9"/>
        <rFont val="Times New Roman"/>
        <family val="1"/>
        <charset val="204"/>
      </rPr>
      <t>1</t>
    </r>
  </si>
  <si>
    <t>в январе 2024г.</t>
  </si>
  <si>
    <t xml:space="preserve">2024-жылдын январындагы каржылоо булактары боюнча негизги капиталга  </t>
  </si>
  <si>
    <r>
      <t>2023-жылдын январына карата % менен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</si>
</sst>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Kyrghyz Times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35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</cellStyleXfs>
  <cellXfs count="142">
    <xf numFmtId="0" fontId="0" fillId="0" borderId="0" xfId="0"/>
    <xf numFmtId="169" fontId="1" fillId="0" borderId="0" xfId="0" applyNumberFormat="1" applyFont="1" applyFill="1"/>
    <xf numFmtId="0" fontId="7" fillId="0" borderId="0" xfId="0" applyFont="1" applyFill="1"/>
    <xf numFmtId="169" fontId="9" fillId="0" borderId="0" xfId="0" applyNumberFormat="1" applyFont="1" applyFill="1"/>
    <xf numFmtId="0" fontId="3" fillId="0" borderId="0" xfId="0" applyFont="1" applyFill="1"/>
    <xf numFmtId="170" fontId="7" fillId="0" borderId="0" xfId="0" applyNumberFormat="1" applyFont="1" applyFill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" fontId="1" fillId="0" borderId="0" xfId="0" applyNumberFormat="1" applyFont="1" applyFill="1"/>
    <xf numFmtId="164" fontId="7" fillId="0" borderId="0" xfId="1" applyFill="1" applyBorder="1"/>
    <xf numFmtId="3" fontId="9" fillId="0" borderId="0" xfId="0" applyNumberFormat="1" applyFont="1" applyFill="1"/>
    <xf numFmtId="0" fontId="1" fillId="0" borderId="0" xfId="0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0" fillId="0" borderId="0" xfId="0" applyFill="1"/>
    <xf numFmtId="0" fontId="8" fillId="0" borderId="0" xfId="0" applyFont="1" applyFill="1"/>
    <xf numFmtId="0" fontId="13" fillId="0" borderId="0" xfId="0" applyFont="1" applyFill="1" applyAlignment="1">
      <alignment horizontal="right"/>
    </xf>
    <xf numFmtId="0" fontId="5" fillId="0" borderId="0" xfId="0" applyFont="1" applyFill="1"/>
    <xf numFmtId="49" fontId="10" fillId="0" borderId="4" xfId="0" applyNumberFormat="1" applyFont="1" applyFill="1" applyBorder="1" applyAlignment="1">
      <alignment horizontal="center" vertical="top" wrapText="1"/>
    </xf>
    <xf numFmtId="49" fontId="10" fillId="0" borderId="18" xfId="0" applyNumberFormat="1" applyFont="1" applyFill="1" applyBorder="1" applyAlignment="1">
      <alignment vertical="top"/>
    </xf>
    <xf numFmtId="1" fontId="7" fillId="0" borderId="0" xfId="0" applyNumberFormat="1" applyFont="1" applyFill="1"/>
    <xf numFmtId="1" fontId="10" fillId="0" borderId="0" xfId="0" applyNumberFormat="1" applyFont="1" applyFill="1"/>
    <xf numFmtId="169" fontId="10" fillId="0" borderId="0" xfId="0" applyNumberFormat="1" applyFont="1" applyFill="1"/>
    <xf numFmtId="0" fontId="10" fillId="0" borderId="0" xfId="0" applyFont="1" applyFill="1"/>
    <xf numFmtId="1" fontId="13" fillId="0" borderId="0" xfId="0" applyNumberFormat="1" applyFont="1" applyFill="1" applyAlignment="1">
      <alignment wrapText="1"/>
    </xf>
    <xf numFmtId="0" fontId="11" fillId="0" borderId="0" xfId="0" applyFont="1" applyFill="1"/>
    <xf numFmtId="1" fontId="10" fillId="0" borderId="0" xfId="0" applyNumberFormat="1" applyFont="1" applyFill="1" applyAlignment="1">
      <alignment wrapText="1"/>
    </xf>
    <xf numFmtId="1" fontId="7" fillId="0" borderId="0" xfId="0" applyNumberFormat="1" applyFont="1" applyFill="1" applyAlignment="1">
      <alignment wrapText="1"/>
    </xf>
    <xf numFmtId="169" fontId="7" fillId="0" borderId="0" xfId="0" applyNumberFormat="1" applyFont="1" applyFill="1"/>
    <xf numFmtId="170" fontId="7" fillId="0" borderId="0" xfId="0" applyNumberFormat="1" applyFont="1" applyFill="1" applyAlignment="1">
      <alignment wrapText="1"/>
    </xf>
    <xf numFmtId="0" fontId="7" fillId="0" borderId="17" xfId="0" applyFont="1" applyFill="1" applyBorder="1"/>
    <xf numFmtId="1" fontId="7" fillId="0" borderId="12" xfId="0" applyNumberFormat="1" applyFont="1" applyFill="1" applyBorder="1"/>
    <xf numFmtId="171" fontId="7" fillId="0" borderId="12" xfId="0" applyNumberFormat="1" applyFont="1" applyFill="1" applyBorder="1" applyAlignment="1">
      <alignment horizontal="right"/>
    </xf>
    <xf numFmtId="1" fontId="16" fillId="0" borderId="0" xfId="0" applyNumberFormat="1" applyFont="1" applyFill="1"/>
    <xf numFmtId="171" fontId="7" fillId="0" borderId="0" xfId="0" applyNumberFormat="1" applyFont="1" applyFill="1"/>
    <xf numFmtId="0" fontId="4" fillId="0" borderId="0" xfId="0" applyFont="1" applyFill="1" applyAlignment="1">
      <alignment horizontal="right"/>
    </xf>
    <xf numFmtId="0" fontId="6" fillId="0" borderId="0" xfId="9" applyFont="1" applyFill="1" applyAlignment="1">
      <alignment horizontal="left"/>
    </xf>
    <xf numFmtId="169" fontId="7" fillId="0" borderId="0" xfId="1" applyNumberFormat="1" applyFill="1" applyBorder="1" applyAlignment="1">
      <alignment horizontal="right"/>
    </xf>
    <xf numFmtId="169" fontId="7" fillId="0" borderId="0" xfId="0" applyNumberFormat="1" applyFont="1" applyFill="1" applyAlignment="1">
      <alignment horizontal="right"/>
    </xf>
    <xf numFmtId="169" fontId="7" fillId="0" borderId="0" xfId="0" applyNumberFormat="1" applyFont="1" applyFill="1" applyAlignment="1">
      <alignment horizontal="right" wrapText="1"/>
    </xf>
    <xf numFmtId="169" fontId="7" fillId="0" borderId="0" xfId="1" applyNumberFormat="1" applyFill="1" applyAlignment="1">
      <alignment horizontal="right"/>
    </xf>
    <xf numFmtId="169" fontId="7" fillId="0" borderId="0" xfId="0" applyNumberFormat="1" applyFont="1" applyFill="1" applyAlignment="1">
      <alignment horizontal="right" vertical="center" wrapText="1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69" fontId="11" fillId="0" borderId="0" xfId="0" applyNumberFormat="1" applyFont="1" applyFill="1"/>
    <xf numFmtId="165" fontId="7" fillId="0" borderId="0" xfId="0" applyNumberFormat="1" applyFont="1" applyFill="1"/>
    <xf numFmtId="171" fontId="10" fillId="0" borderId="0" xfId="0" applyNumberFormat="1" applyFont="1" applyFill="1"/>
    <xf numFmtId="171" fontId="22" fillId="0" borderId="0" xfId="0" applyNumberFormat="1" applyFont="1" applyFill="1"/>
    <xf numFmtId="171" fontId="9" fillId="0" borderId="0" xfId="0" applyNumberFormat="1" applyFont="1" applyFill="1"/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4" fontId="1" fillId="0" borderId="0" xfId="0" applyNumberFormat="1" applyFont="1" applyFill="1"/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0" fontId="11" fillId="0" borderId="0" xfId="0" applyNumberFormat="1" applyFont="1" applyFill="1"/>
    <xf numFmtId="169" fontId="23" fillId="0" borderId="0" xfId="0" applyNumberFormat="1" applyFont="1" applyFill="1"/>
    <xf numFmtId="171" fontId="11" fillId="0" borderId="0" xfId="1" applyNumberFormat="1" applyFont="1" applyFill="1" applyAlignment="1">
      <alignment horizontal="right"/>
    </xf>
    <xf numFmtId="170" fontId="10" fillId="0" borderId="0" xfId="0" applyNumberFormat="1" applyFont="1" applyFill="1"/>
    <xf numFmtId="169" fontId="10" fillId="0" borderId="0" xfId="0" applyNumberFormat="1" applyFont="1" applyFill="1" applyAlignment="1">
      <alignment horizontal="right" vertical="center" wrapText="1"/>
    </xf>
    <xf numFmtId="0" fontId="2" fillId="0" borderId="0" xfId="0" applyFont="1" applyFill="1" applyAlignment="1">
      <alignment wrapText="1"/>
    </xf>
    <xf numFmtId="0" fontId="20" fillId="0" borderId="0" xfId="0" applyFont="1"/>
    <xf numFmtId="0" fontId="7" fillId="0" borderId="0" xfId="0" applyFont="1"/>
    <xf numFmtId="0" fontId="1" fillId="0" borderId="0" xfId="0" applyFont="1"/>
    <xf numFmtId="169" fontId="7" fillId="0" borderId="0" xfId="0" applyNumberFormat="1" applyFont="1"/>
    <xf numFmtId="0" fontId="5" fillId="0" borderId="0" xfId="0" applyFont="1"/>
    <xf numFmtId="164" fontId="12" fillId="0" borderId="0" xfId="1" applyFont="1" applyFill="1"/>
    <xf numFmtId="0" fontId="12" fillId="0" borderId="0" xfId="0" applyFont="1" applyFill="1"/>
    <xf numFmtId="0" fontId="5" fillId="0" borderId="0" xfId="0" applyFont="1" applyFill="1" applyAlignment="1">
      <alignment horizontal="right"/>
    </xf>
    <xf numFmtId="165" fontId="12" fillId="0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0" fontId="1" fillId="0" borderId="0" xfId="0" applyFont="1" applyAlignment="1">
      <alignment horizontal="right"/>
    </xf>
    <xf numFmtId="0" fontId="8" fillId="0" borderId="0" xfId="0" applyFont="1"/>
    <xf numFmtId="0" fontId="13" fillId="0" borderId="0" xfId="0" applyFont="1" applyAlignment="1">
      <alignment horizontal="right"/>
    </xf>
    <xf numFmtId="0" fontId="3" fillId="0" borderId="0" xfId="0" applyFont="1"/>
    <xf numFmtId="49" fontId="10" fillId="0" borderId="4" xfId="0" applyNumberFormat="1" applyFont="1" applyBorder="1" applyAlignment="1">
      <alignment horizontal="center" vertical="top" wrapText="1"/>
    </xf>
    <xf numFmtId="49" fontId="10" fillId="0" borderId="18" xfId="0" applyNumberFormat="1" applyFont="1" applyBorder="1" applyAlignment="1">
      <alignment horizontal="center" vertical="top"/>
    </xf>
    <xf numFmtId="1" fontId="7" fillId="0" borderId="0" xfId="0" applyNumberFormat="1" applyFont="1"/>
    <xf numFmtId="170" fontId="7" fillId="0" borderId="0" xfId="0" applyNumberFormat="1" applyFont="1"/>
    <xf numFmtId="1" fontId="10" fillId="0" borderId="0" xfId="0" applyNumberFormat="1" applyFont="1"/>
    <xf numFmtId="169" fontId="10" fillId="0" borderId="0" xfId="0" applyNumberFormat="1" applyFont="1"/>
    <xf numFmtId="0" fontId="10" fillId="0" borderId="0" xfId="0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" fontId="7" fillId="0" borderId="0" xfId="0" applyNumberFormat="1" applyFont="1" applyAlignment="1">
      <alignment wrapText="1"/>
    </xf>
    <xf numFmtId="0" fontId="7" fillId="0" borderId="17" xfId="0" applyFont="1" applyBorder="1"/>
    <xf numFmtId="1" fontId="10" fillId="0" borderId="12" xfId="0" applyNumberFormat="1" applyFont="1" applyBorder="1" applyAlignment="1">
      <alignment wrapText="1"/>
    </xf>
    <xf numFmtId="171" fontId="10" fillId="0" borderId="12" xfId="1" applyNumberFormat="1" applyFont="1" applyFill="1" applyBorder="1" applyAlignment="1">
      <alignment horizontal="right"/>
    </xf>
    <xf numFmtId="171" fontId="7" fillId="0" borderId="12" xfId="1" applyNumberFormat="1" applyFont="1" applyFill="1" applyBorder="1" applyAlignment="1">
      <alignment horizontal="right"/>
    </xf>
    <xf numFmtId="1" fontId="16" fillId="0" borderId="0" xfId="0" applyNumberFormat="1" applyFont="1"/>
    <xf numFmtId="171" fontId="7" fillId="0" borderId="0" xfId="0" applyNumberFormat="1" applyFont="1"/>
    <xf numFmtId="164" fontId="7" fillId="0" borderId="0" xfId="1" applyFont="1" applyFill="1" applyAlignment="1">
      <alignment horizontal="right"/>
    </xf>
    <xf numFmtId="0" fontId="21" fillId="0" borderId="0" xfId="0" applyFont="1" applyFill="1" applyAlignment="1">
      <alignment horizontal="right"/>
    </xf>
    <xf numFmtId="170" fontId="4" fillId="0" borderId="0" xfId="0" applyNumberFormat="1" applyFont="1" applyFill="1"/>
    <xf numFmtId="164" fontId="4" fillId="0" borderId="0" xfId="1" applyFont="1" applyFill="1" applyAlignment="1">
      <alignment horizontal="right"/>
    </xf>
    <xf numFmtId="164" fontId="7" fillId="0" borderId="0" xfId="1" applyFont="1" applyFill="1"/>
    <xf numFmtId="0" fontId="6" fillId="0" borderId="0" xfId="10" applyFont="1" applyAlignment="1">
      <alignment horizontal="left"/>
    </xf>
    <xf numFmtId="0" fontId="7" fillId="0" borderId="0" xfId="0" applyFont="1" applyFill="1" applyAlignment="1">
      <alignment horizontal="left" wrapText="1"/>
    </xf>
    <xf numFmtId="0" fontId="26" fillId="0" borderId="0" xfId="0" applyFont="1" applyFill="1" applyAlignment="1">
      <alignment horizontal="right"/>
    </xf>
    <xf numFmtId="0" fontId="7" fillId="0" borderId="0" xfId="0" applyFont="1" applyFill="1" applyAlignment="1">
      <alignment horizontal="left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49" fontId="10" fillId="0" borderId="6" xfId="0" applyNumberFormat="1" applyFont="1" applyFill="1" applyBorder="1" applyAlignment="1">
      <alignment horizontal="center" vertical="top" wrapText="1"/>
    </xf>
    <xf numFmtId="49" fontId="10" fillId="0" borderId="10" xfId="0" applyNumberFormat="1" applyFont="1" applyFill="1" applyBorder="1" applyAlignment="1">
      <alignment horizontal="center" vertical="top" wrapText="1"/>
    </xf>
    <xf numFmtId="49" fontId="10" fillId="0" borderId="7" xfId="0" applyNumberFormat="1" applyFont="1" applyFill="1" applyBorder="1" applyAlignment="1">
      <alignment horizontal="center" vertical="top" wrapText="1"/>
    </xf>
    <xf numFmtId="49" fontId="10" fillId="0" borderId="13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/>
    </xf>
    <xf numFmtId="0" fontId="14" fillId="0" borderId="12" xfId="0" applyFont="1" applyFill="1" applyBorder="1" applyAlignment="1">
      <alignment horizontal="right"/>
    </xf>
    <xf numFmtId="49" fontId="7" fillId="0" borderId="1" xfId="0" applyNumberFormat="1" applyFont="1" applyFill="1" applyBorder="1" applyAlignment="1">
      <alignment horizontal="center"/>
    </xf>
    <xf numFmtId="49" fontId="7" fillId="0" borderId="5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/>
    </xf>
    <xf numFmtId="49" fontId="10" fillId="0" borderId="3" xfId="0" applyNumberFormat="1" applyFont="1" applyFill="1" applyBorder="1" applyAlignment="1">
      <alignment horizontal="center" vertical="top"/>
    </xf>
    <xf numFmtId="49" fontId="10" fillId="0" borderId="15" xfId="0" applyNumberFormat="1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1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</cellXfs>
  <cellStyles count="35">
    <cellStyle name="20% - Акцент1" xfId="17"/>
    <cellStyle name="20% - Акцент2" xfId="18"/>
    <cellStyle name="20% - Акцент3" xfId="19"/>
    <cellStyle name="20% - Акцент4" xfId="20"/>
    <cellStyle name="20% - Акцент5" xfId="2"/>
    <cellStyle name="20% - Акцент5 2" xfId="21"/>
    <cellStyle name="20% - Акцент6" xfId="4"/>
    <cellStyle name="20% - Акцент6 2" xfId="22"/>
    <cellStyle name="40% - Акцент1" xfId="23"/>
    <cellStyle name="40% - Акцент2" xfId="24"/>
    <cellStyle name="40% - Акцент3" xfId="25"/>
    <cellStyle name="40% - Акцент4" xfId="26"/>
    <cellStyle name="40% - Акцент5" xfId="27"/>
    <cellStyle name="40% - Акцент6" xfId="28"/>
    <cellStyle name="60% - Акцент1" xfId="3"/>
    <cellStyle name="60% - Акцент1 2" xfId="29"/>
    <cellStyle name="60% - Акцент2" xfId="5"/>
    <cellStyle name="60% - Акцент2 2" xfId="30"/>
    <cellStyle name="60% - Акцент3" xfId="6"/>
    <cellStyle name="60% - Акцент3 2" xfId="31"/>
    <cellStyle name="60% - Акцент4" xfId="32"/>
    <cellStyle name="60% - Акцент5" xfId="33"/>
    <cellStyle name="60% - Акцент6" xfId="34"/>
    <cellStyle name="Обычный" xfId="0" builtinId="0"/>
    <cellStyle name="Обычный 2" xfId="7"/>
    <cellStyle name="Обычный 2 2" xfId="8"/>
    <cellStyle name="Обычный_Экспресс жилье_Экспресс(Инвест) 09m. 2014 КА_Экспресс(Инвест) 01m. 2016-КА" xfId="9"/>
    <cellStyle name="Обычный_Экспресс жилье_Экспресс(Инвест) 09m. 2014 КА_Экспресс(Инвест) 12m. 2014-Кыргызча" xfId="10"/>
    <cellStyle name="Процентный 2" xfId="11"/>
    <cellStyle name="Тысячи [0]_1эксК" xfId="12"/>
    <cellStyle name="Тысячи_1эксК" xfId="13"/>
    <cellStyle name="Финансовый" xfId="1" builtinId="3"/>
    <cellStyle name="Финансовый 2" xfId="14"/>
    <cellStyle name="Финансовый 2 2" xfId="15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2" name="Picture 1" descr="7fjellbw-03 copy copy">
          <a:extLst>
            <a:ext uri="{FF2B5EF4-FFF2-40B4-BE49-F238E27FC236}">
              <a16:creationId xmlns="" xmlns:a16="http://schemas.microsoft.com/office/drawing/2014/main" id="{B99A6C31-02DA-4FBF-A1CA-A729E56D5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4572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2" name="Picture 1" descr="7fjellbw-03 copy copy">
          <a:extLst>
            <a:ext uri="{FF2B5EF4-FFF2-40B4-BE49-F238E27FC236}">
              <a16:creationId xmlns="" xmlns:a16="http://schemas.microsoft.com/office/drawing/2014/main" id="{698727E5-88AC-47C3-8C96-B9659CE86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4572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abSelected="1" zoomScaleNormal="100" zoomScaleSheetLayoutView="100" workbookViewId="0">
      <selection activeCell="M22" sqref="M22"/>
    </sheetView>
  </sheetViews>
  <sheetFormatPr defaultRowHeight="12.75" x14ac:dyDescent="0.2"/>
  <cols>
    <col min="1" max="1" width="31.85546875" style="2" customWidth="1"/>
    <col min="2" max="2" width="10.28515625" style="69" customWidth="1"/>
    <col min="3" max="3" width="11" style="69" customWidth="1"/>
    <col min="4" max="8" width="9.85546875" style="69" customWidth="1"/>
    <col min="9" max="9" width="10.42578125" style="69" customWidth="1"/>
    <col min="10" max="10" width="9.85546875" style="69" customWidth="1"/>
    <col min="11" max="11" width="10" style="69" customWidth="1"/>
    <col min="12" max="12" width="10.28515625" style="69" customWidth="1"/>
    <col min="13" max="13" width="9.5703125" style="69" bestFit="1" customWidth="1"/>
    <col min="14" max="14" width="9.42578125" style="69" bestFit="1" customWidth="1"/>
    <col min="15" max="15" width="11.5703125" style="69" bestFit="1" customWidth="1"/>
    <col min="16" max="17" width="9.140625" style="69"/>
    <col min="18" max="18" width="10.28515625" style="69" bestFit="1" customWidth="1"/>
    <col min="19" max="19" width="9.42578125" style="69" bestFit="1" customWidth="1"/>
    <col min="20" max="16384" width="9.140625" style="69"/>
  </cols>
  <sheetData>
    <row r="1" spans="1:16" ht="17.25" customHeight="1" x14ac:dyDescent="0.35">
      <c r="A1" s="69"/>
      <c r="M1" s="59"/>
      <c r="N1" s="59"/>
      <c r="O1" s="59"/>
      <c r="P1" s="59"/>
    </row>
    <row r="2" spans="1:16" ht="14.25" customHeight="1" x14ac:dyDescent="0.2">
      <c r="A2" s="69"/>
    </row>
    <row r="3" spans="1:16" ht="17.25" customHeight="1" x14ac:dyDescent="0.35">
      <c r="A3" s="108" t="s">
        <v>0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1:16" ht="15" customHeight="1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3"/>
    </row>
    <row r="5" spans="1:16" ht="15" customHeight="1" x14ac:dyDescent="0.25">
      <c r="B5" s="12"/>
      <c r="C5" s="12"/>
      <c r="D5" s="12"/>
      <c r="E5" s="12"/>
      <c r="F5" s="12"/>
      <c r="G5" s="12"/>
      <c r="H5" s="14"/>
      <c r="I5" s="14"/>
      <c r="J5" s="14"/>
      <c r="K5" s="14"/>
      <c r="L5" s="13"/>
    </row>
    <row r="6" spans="1:16" ht="15" customHeight="1" x14ac:dyDescent="0.25">
      <c r="B6" s="12"/>
      <c r="C6" s="12"/>
      <c r="D6" s="12"/>
      <c r="E6" s="12"/>
      <c r="F6" s="12"/>
      <c r="G6" s="12"/>
      <c r="H6" s="14"/>
      <c r="I6" s="14"/>
      <c r="J6" s="14"/>
      <c r="K6" s="14"/>
      <c r="L6" s="13"/>
    </row>
    <row r="7" spans="1:16" ht="15" customHeight="1" x14ac:dyDescent="0.25">
      <c r="A7" s="15" t="s">
        <v>1</v>
      </c>
      <c r="B7" s="12"/>
      <c r="C7" s="12"/>
      <c r="D7" s="12"/>
      <c r="E7" s="12"/>
      <c r="F7" s="12"/>
      <c r="G7" s="12"/>
      <c r="H7" s="12"/>
      <c r="L7" s="13"/>
    </row>
    <row r="8" spans="1:16" ht="15" customHeight="1" x14ac:dyDescent="0.25">
      <c r="A8" s="4" t="s">
        <v>65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3"/>
    </row>
    <row r="9" spans="1:16" ht="15" customHeight="1" x14ac:dyDescent="0.25">
      <c r="A9" s="4"/>
      <c r="B9" s="16"/>
      <c r="C9" s="16"/>
      <c r="D9" s="16"/>
      <c r="E9" s="16"/>
      <c r="F9" s="16"/>
      <c r="G9" s="16"/>
      <c r="H9" s="16"/>
      <c r="I9" s="16"/>
      <c r="J9" s="16"/>
      <c r="K9" s="16"/>
      <c r="L9" s="13"/>
    </row>
    <row r="10" spans="1:16" ht="15" customHeight="1" x14ac:dyDescent="0.25">
      <c r="A10" s="109" t="s">
        <v>2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7"/>
      <c r="N10" s="17"/>
      <c r="O10" s="17"/>
      <c r="P10" s="17"/>
    </row>
    <row r="11" spans="1:16" ht="15" customHeight="1" x14ac:dyDescent="0.25">
      <c r="A11" s="109" t="s">
        <v>72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7"/>
      <c r="N11" s="17"/>
      <c r="O11" s="17"/>
      <c r="P11" s="17"/>
    </row>
    <row r="12" spans="1:16" s="17" customFormat="1" ht="13.5" customHeight="1" thickBot="1" x14ac:dyDescent="0.3">
      <c r="A12" s="110" t="s">
        <v>3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</row>
    <row r="13" spans="1:16" s="2" customFormat="1" ht="15.75" customHeight="1" x14ac:dyDescent="0.2">
      <c r="A13" s="111"/>
      <c r="B13" s="114" t="s">
        <v>4</v>
      </c>
      <c r="C13" s="18"/>
      <c r="D13" s="115" t="s">
        <v>5</v>
      </c>
      <c r="E13" s="116"/>
      <c r="F13" s="116"/>
      <c r="G13" s="116"/>
      <c r="H13" s="117"/>
      <c r="I13" s="19"/>
      <c r="J13" s="115" t="s">
        <v>5</v>
      </c>
      <c r="K13" s="116"/>
      <c r="L13" s="116"/>
    </row>
    <row r="14" spans="1:16" s="2" customFormat="1" ht="12.75" customHeight="1" x14ac:dyDescent="0.2">
      <c r="A14" s="112"/>
      <c r="B14" s="100"/>
      <c r="C14" s="100" t="s">
        <v>6</v>
      </c>
      <c r="D14" s="100" t="s">
        <v>7</v>
      </c>
      <c r="E14" s="100" t="s">
        <v>8</v>
      </c>
      <c r="F14" s="100" t="s">
        <v>9</v>
      </c>
      <c r="G14" s="100" t="s">
        <v>10</v>
      </c>
      <c r="H14" s="102" t="s">
        <v>11</v>
      </c>
      <c r="I14" s="102" t="s">
        <v>12</v>
      </c>
      <c r="J14" s="104" t="s">
        <v>13</v>
      </c>
      <c r="K14" s="104" t="s">
        <v>14</v>
      </c>
      <c r="L14" s="106" t="s">
        <v>15</v>
      </c>
    </row>
    <row r="15" spans="1:16" s="2" customFormat="1" ht="75.75" customHeight="1" thickBot="1" x14ac:dyDescent="0.25">
      <c r="A15" s="113"/>
      <c r="B15" s="101"/>
      <c r="C15" s="118"/>
      <c r="D15" s="101"/>
      <c r="E15" s="101"/>
      <c r="F15" s="101"/>
      <c r="G15" s="101"/>
      <c r="H15" s="103"/>
      <c r="I15" s="103"/>
      <c r="J15" s="105"/>
      <c r="K15" s="105"/>
      <c r="L15" s="107"/>
    </row>
    <row r="16" spans="1:16" s="2" customFormat="1" ht="10.5" customHeight="1" x14ac:dyDescent="0.2">
      <c r="A16" s="2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23" s="23" customFormat="1" ht="13.5" customHeight="1" x14ac:dyDescent="0.2">
      <c r="A17" s="21" t="s">
        <v>16</v>
      </c>
      <c r="B17" s="42">
        <v>3161.2</v>
      </c>
      <c r="C17" s="42">
        <f>D17+F17+G17+H17</f>
        <v>2480.5</v>
      </c>
      <c r="D17" s="42">
        <v>104.7</v>
      </c>
      <c r="E17" s="43" t="s">
        <v>18</v>
      </c>
      <c r="F17" s="42">
        <v>253.7</v>
      </c>
      <c r="G17" s="42">
        <v>2098.5</v>
      </c>
      <c r="H17" s="42">
        <v>23.6</v>
      </c>
      <c r="I17" s="42">
        <f>J17+K17+L17</f>
        <v>680.7</v>
      </c>
      <c r="J17" s="22">
        <v>563.9</v>
      </c>
      <c r="K17" s="42">
        <v>1.7</v>
      </c>
      <c r="L17" s="42">
        <v>115.1</v>
      </c>
      <c r="M17" s="47"/>
      <c r="N17" s="46"/>
      <c r="O17" s="48"/>
      <c r="P17" s="58"/>
      <c r="Q17" s="3"/>
      <c r="R17" s="3"/>
      <c r="S17" s="57"/>
    </row>
    <row r="18" spans="1:23" s="25" customFormat="1" ht="13.5" customHeight="1" x14ac:dyDescent="0.25">
      <c r="A18" s="24" t="s">
        <v>71</v>
      </c>
      <c r="B18" s="44">
        <v>127.7</v>
      </c>
      <c r="C18" s="43">
        <v>120.6</v>
      </c>
      <c r="D18" s="43">
        <v>68.400000000000006</v>
      </c>
      <c r="E18" s="43" t="s">
        <v>18</v>
      </c>
      <c r="F18" s="44">
        <v>35.1</v>
      </c>
      <c r="G18" s="44">
        <v>177.9</v>
      </c>
      <c r="H18" s="43" t="s">
        <v>18</v>
      </c>
      <c r="I18" s="43">
        <v>162.4</v>
      </c>
      <c r="J18" s="43">
        <v>441.1</v>
      </c>
      <c r="K18" s="42">
        <v>4.5999999999999996</v>
      </c>
      <c r="L18" s="43">
        <v>45.2</v>
      </c>
      <c r="M18" s="47"/>
      <c r="N18" s="46"/>
      <c r="O18" s="48"/>
      <c r="P18" s="56"/>
      <c r="Q18" s="55"/>
      <c r="R18" s="55"/>
      <c r="S18" s="54"/>
      <c r="T18" s="54"/>
      <c r="U18" s="54"/>
      <c r="V18" s="54"/>
      <c r="W18" s="54"/>
    </row>
    <row r="19" spans="1:23" s="2" customFormat="1" ht="12" customHeight="1" x14ac:dyDescent="0.2">
      <c r="A19" s="26"/>
      <c r="B19" s="42"/>
      <c r="C19" s="42"/>
      <c r="D19" s="42"/>
      <c r="E19" s="42"/>
      <c r="F19" s="42"/>
      <c r="G19" s="42"/>
      <c r="H19" s="43"/>
      <c r="I19" s="22"/>
      <c r="J19" s="42"/>
      <c r="K19" s="43"/>
      <c r="L19" s="42"/>
      <c r="M19" s="47"/>
      <c r="N19" s="46"/>
      <c r="O19" s="48"/>
      <c r="P19" s="3"/>
      <c r="Q19" s="11"/>
      <c r="R19" s="3"/>
      <c r="S19" s="53"/>
      <c r="T19" s="52"/>
      <c r="U19" s="34"/>
    </row>
    <row r="20" spans="1:23" s="2" customFormat="1" ht="24.75" customHeight="1" x14ac:dyDescent="0.2">
      <c r="A20" s="27" t="s">
        <v>17</v>
      </c>
      <c r="B20" s="40">
        <v>7.6</v>
      </c>
      <c r="C20" s="40" t="s">
        <v>18</v>
      </c>
      <c r="D20" s="40" t="s">
        <v>18</v>
      </c>
      <c r="E20" s="40" t="s">
        <v>18</v>
      </c>
      <c r="F20" s="40" t="s">
        <v>18</v>
      </c>
      <c r="G20" s="40" t="s">
        <v>18</v>
      </c>
      <c r="H20" s="40" t="s">
        <v>18</v>
      </c>
      <c r="I20" s="28">
        <f>L20</f>
        <v>7.6</v>
      </c>
      <c r="J20" s="38" t="s">
        <v>18</v>
      </c>
      <c r="K20" s="38" t="s">
        <v>18</v>
      </c>
      <c r="L20" s="38">
        <v>7.6</v>
      </c>
      <c r="M20" s="47"/>
      <c r="N20" s="46"/>
      <c r="O20" s="48"/>
      <c r="P20" s="1"/>
      <c r="Q20" s="1"/>
      <c r="R20" s="1"/>
      <c r="S20" s="50"/>
      <c r="T20" s="49"/>
      <c r="U20" s="34"/>
    </row>
    <row r="21" spans="1:23" s="2" customFormat="1" ht="13.5" customHeight="1" x14ac:dyDescent="0.2">
      <c r="A21" s="20" t="s">
        <v>19</v>
      </c>
      <c r="B21" s="40">
        <v>36.799999999999997</v>
      </c>
      <c r="C21" s="40">
        <f>F21</f>
        <v>31.1</v>
      </c>
      <c r="D21" s="40" t="s">
        <v>18</v>
      </c>
      <c r="E21" s="40" t="s">
        <v>18</v>
      </c>
      <c r="F21" s="40">
        <v>31.1</v>
      </c>
      <c r="G21" s="40" t="s">
        <v>18</v>
      </c>
      <c r="H21" s="40" t="s">
        <v>18</v>
      </c>
      <c r="I21" s="40">
        <f>J21+K21</f>
        <v>5.7</v>
      </c>
      <c r="J21" s="40">
        <v>4</v>
      </c>
      <c r="K21" s="40">
        <v>1.7</v>
      </c>
      <c r="L21" s="40" t="s">
        <v>18</v>
      </c>
      <c r="M21" s="47"/>
      <c r="N21" s="46"/>
      <c r="O21" s="48"/>
      <c r="P21" s="1"/>
      <c r="Q21" s="1"/>
      <c r="R21" s="1"/>
      <c r="S21" s="50"/>
      <c r="T21" s="49"/>
      <c r="U21" s="34"/>
    </row>
    <row r="22" spans="1:23" s="2" customFormat="1" ht="13.5" customHeight="1" x14ac:dyDescent="0.2">
      <c r="A22" s="20" t="s">
        <v>20</v>
      </c>
      <c r="B22" s="40">
        <v>27.8</v>
      </c>
      <c r="C22" s="40">
        <f>F22</f>
        <v>23.5</v>
      </c>
      <c r="D22" s="40" t="s">
        <v>18</v>
      </c>
      <c r="E22" s="40" t="s">
        <v>18</v>
      </c>
      <c r="F22" s="40">
        <v>23.5</v>
      </c>
      <c r="G22" s="40" t="s">
        <v>18</v>
      </c>
      <c r="H22" s="40" t="s">
        <v>18</v>
      </c>
      <c r="I22" s="40">
        <f>L22</f>
        <v>4.3</v>
      </c>
      <c r="J22" s="40" t="s">
        <v>18</v>
      </c>
      <c r="K22" s="40" t="s">
        <v>18</v>
      </c>
      <c r="L22" s="40">
        <v>4.3</v>
      </c>
      <c r="M22" s="47"/>
      <c r="N22" s="40"/>
      <c r="O22" s="48"/>
      <c r="P22" s="1"/>
      <c r="Q22" s="1"/>
      <c r="R22" s="1"/>
      <c r="S22" s="50"/>
      <c r="T22" s="49"/>
      <c r="U22" s="34"/>
    </row>
    <row r="23" spans="1:23" s="2" customFormat="1" ht="36" x14ac:dyDescent="0.2">
      <c r="A23" s="29" t="s">
        <v>21</v>
      </c>
      <c r="B23" s="40">
        <v>435.3</v>
      </c>
      <c r="C23" s="40">
        <f>F23+H23</f>
        <v>30</v>
      </c>
      <c r="D23" s="40" t="s">
        <v>18</v>
      </c>
      <c r="E23" s="40" t="s">
        <v>18</v>
      </c>
      <c r="F23" s="40">
        <v>6.4</v>
      </c>
      <c r="G23" s="40" t="s">
        <v>18</v>
      </c>
      <c r="H23" s="40">
        <v>23.6</v>
      </c>
      <c r="I23" s="40">
        <f>J23</f>
        <v>405.3</v>
      </c>
      <c r="J23" s="40">
        <v>405.3</v>
      </c>
      <c r="K23" s="40" t="s">
        <v>18</v>
      </c>
      <c r="L23" s="40" t="s">
        <v>18</v>
      </c>
      <c r="M23" s="47"/>
      <c r="N23" s="46"/>
      <c r="O23" s="48"/>
      <c r="P23" s="1"/>
      <c r="Q23" s="1"/>
      <c r="R23" s="1"/>
      <c r="S23" s="50"/>
      <c r="T23" s="49"/>
      <c r="U23" s="34"/>
    </row>
    <row r="24" spans="1:23" s="2" customFormat="1" ht="24.75" customHeight="1" x14ac:dyDescent="0.2">
      <c r="A24" s="29" t="s">
        <v>22</v>
      </c>
      <c r="B24" s="40">
        <v>79.5</v>
      </c>
      <c r="C24" s="40">
        <f>D24</f>
        <v>4.5</v>
      </c>
      <c r="D24" s="40">
        <v>4.5</v>
      </c>
      <c r="E24" s="40" t="s">
        <v>18</v>
      </c>
      <c r="F24" s="40" t="s">
        <v>18</v>
      </c>
      <c r="G24" s="40" t="s">
        <v>18</v>
      </c>
      <c r="H24" s="40" t="s">
        <v>18</v>
      </c>
      <c r="I24" s="40">
        <f>L24</f>
        <v>75</v>
      </c>
      <c r="J24" s="40" t="s">
        <v>18</v>
      </c>
      <c r="K24" s="40" t="s">
        <v>18</v>
      </c>
      <c r="L24" s="40">
        <v>75</v>
      </c>
      <c r="M24" s="47"/>
      <c r="N24" s="46"/>
      <c r="O24" s="48"/>
      <c r="P24" s="1"/>
      <c r="Q24" s="1"/>
      <c r="R24" s="1"/>
      <c r="S24" s="50"/>
      <c r="T24" s="49"/>
      <c r="U24" s="34"/>
    </row>
    <row r="25" spans="1:23" s="2" customFormat="1" ht="24.75" customHeight="1" x14ac:dyDescent="0.2">
      <c r="A25" s="29" t="s">
        <v>23</v>
      </c>
      <c r="B25" s="40">
        <v>11.1</v>
      </c>
      <c r="C25" s="40">
        <f>G25</f>
        <v>11.1</v>
      </c>
      <c r="D25" s="40" t="s">
        <v>18</v>
      </c>
      <c r="E25" s="40" t="s">
        <v>18</v>
      </c>
      <c r="F25" s="40" t="s">
        <v>18</v>
      </c>
      <c r="G25" s="40">
        <v>11.1</v>
      </c>
      <c r="H25" s="40" t="s">
        <v>18</v>
      </c>
      <c r="I25" s="40" t="s">
        <v>18</v>
      </c>
      <c r="J25" s="40" t="s">
        <v>18</v>
      </c>
      <c r="K25" s="40" t="s">
        <v>18</v>
      </c>
      <c r="L25" s="40" t="s">
        <v>18</v>
      </c>
      <c r="M25" s="47"/>
      <c r="N25" s="40"/>
      <c r="O25" s="48"/>
      <c r="P25" s="1"/>
      <c r="Q25" s="1"/>
      <c r="R25" s="1"/>
      <c r="S25" s="50"/>
      <c r="T25" s="49"/>
      <c r="U25" s="34"/>
    </row>
    <row r="26" spans="1:23" s="2" customFormat="1" ht="24.75" customHeight="1" x14ac:dyDescent="0.2">
      <c r="A26" s="29" t="s">
        <v>24</v>
      </c>
      <c r="B26" s="39">
        <v>181.7</v>
      </c>
      <c r="C26" s="40">
        <f>G26</f>
        <v>0.1</v>
      </c>
      <c r="D26" s="40" t="s">
        <v>18</v>
      </c>
      <c r="E26" s="40" t="s">
        <v>18</v>
      </c>
      <c r="F26" s="40" t="s">
        <v>18</v>
      </c>
      <c r="G26" s="40">
        <v>0.1</v>
      </c>
      <c r="H26" s="40" t="s">
        <v>18</v>
      </c>
      <c r="I26" s="40">
        <f>J26+L26</f>
        <v>181.6</v>
      </c>
      <c r="J26" s="40">
        <v>153.4</v>
      </c>
      <c r="K26" s="40" t="s">
        <v>18</v>
      </c>
      <c r="L26" s="40">
        <v>28.2</v>
      </c>
      <c r="M26" s="47"/>
      <c r="N26" s="46"/>
      <c r="O26" s="48"/>
      <c r="P26" s="1"/>
      <c r="Q26" s="1"/>
      <c r="R26" s="51"/>
      <c r="S26" s="50"/>
      <c r="T26" s="49"/>
      <c r="U26" s="34"/>
    </row>
    <row r="27" spans="1:23" s="2" customFormat="1" ht="12.75" customHeight="1" x14ac:dyDescent="0.2">
      <c r="A27" s="30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47"/>
      <c r="N27" s="46"/>
      <c r="O27" s="48"/>
      <c r="P27" s="1"/>
      <c r="Q27" s="28"/>
      <c r="R27" s="28"/>
    </row>
    <row r="28" spans="1:23" s="2" customFormat="1" ht="32.25" customHeight="1" x14ac:dyDescent="0.2">
      <c r="A28" s="99" t="s">
        <v>63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47"/>
      <c r="N28" s="46"/>
      <c r="O28" s="48"/>
      <c r="P28" s="1"/>
    </row>
    <row r="29" spans="1:23" s="2" customFormat="1" ht="3" customHeight="1" x14ac:dyDescent="0.2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47"/>
      <c r="N29" s="46"/>
      <c r="O29" s="48"/>
      <c r="P29" s="1"/>
      <c r="T29" s="5"/>
    </row>
    <row r="30" spans="1:23" s="2" customFormat="1" ht="13.5" customHeight="1" x14ac:dyDescent="0.2">
      <c r="A30" s="20" t="s">
        <v>25</v>
      </c>
      <c r="B30" s="41">
        <v>22.7</v>
      </c>
      <c r="C30" s="37">
        <f>F30</f>
        <v>22.7</v>
      </c>
      <c r="D30" s="40" t="s">
        <v>18</v>
      </c>
      <c r="E30" s="40" t="s">
        <v>18</v>
      </c>
      <c r="F30" s="41">
        <v>22.7</v>
      </c>
      <c r="G30" s="40" t="s">
        <v>18</v>
      </c>
      <c r="H30" s="40" t="s">
        <v>18</v>
      </c>
      <c r="I30" s="40" t="s">
        <v>18</v>
      </c>
      <c r="J30" s="40" t="s">
        <v>18</v>
      </c>
      <c r="K30" s="40" t="s">
        <v>18</v>
      </c>
      <c r="L30" s="40" t="s">
        <v>18</v>
      </c>
      <c r="M30" s="47"/>
      <c r="N30" s="46"/>
      <c r="O30" s="48"/>
      <c r="P30" s="1"/>
      <c r="Q30" s="5"/>
    </row>
    <row r="31" spans="1:23" ht="13.5" customHeight="1" x14ac:dyDescent="0.2">
      <c r="A31" s="20" t="s">
        <v>26</v>
      </c>
      <c r="B31" s="41">
        <v>0.5</v>
      </c>
      <c r="C31" s="38">
        <f>G31</f>
        <v>0.5</v>
      </c>
      <c r="D31" s="40" t="s">
        <v>18</v>
      </c>
      <c r="E31" s="40" t="s">
        <v>18</v>
      </c>
      <c r="F31" s="40" t="s">
        <v>18</v>
      </c>
      <c r="G31" s="37">
        <v>0.5</v>
      </c>
      <c r="H31" s="40" t="s">
        <v>18</v>
      </c>
      <c r="I31" s="37" t="s">
        <v>18</v>
      </c>
      <c r="J31" s="37" t="s">
        <v>18</v>
      </c>
      <c r="K31" s="37" t="s">
        <v>18</v>
      </c>
      <c r="L31" s="37" t="s">
        <v>18</v>
      </c>
      <c r="M31" s="47"/>
      <c r="N31" s="46"/>
      <c r="O31" s="48"/>
      <c r="P31" s="1"/>
    </row>
    <row r="32" spans="1:23" ht="24.75" customHeight="1" x14ac:dyDescent="0.2">
      <c r="A32" s="27" t="s">
        <v>27</v>
      </c>
      <c r="B32" s="39">
        <v>1.1000000000000001</v>
      </c>
      <c r="C32" s="40" t="str">
        <f>D32</f>
        <v>-</v>
      </c>
      <c r="D32" s="40" t="s">
        <v>18</v>
      </c>
      <c r="E32" s="40" t="s">
        <v>18</v>
      </c>
      <c r="F32" s="40" t="s">
        <v>18</v>
      </c>
      <c r="G32" s="40" t="s">
        <v>18</v>
      </c>
      <c r="H32" s="40" t="s">
        <v>18</v>
      </c>
      <c r="I32" s="37">
        <f>J32</f>
        <v>1.1000000000000001</v>
      </c>
      <c r="J32" s="37">
        <v>1.1000000000000001</v>
      </c>
      <c r="K32" s="37" t="s">
        <v>18</v>
      </c>
      <c r="L32" s="37" t="s">
        <v>18</v>
      </c>
      <c r="M32" s="47"/>
      <c r="N32" s="46"/>
      <c r="O32" s="48"/>
      <c r="P32" s="1"/>
    </row>
    <row r="33" spans="1:17" s="2" customFormat="1" ht="13.5" customHeight="1" x14ac:dyDescent="0.2">
      <c r="A33" s="20" t="s">
        <v>28</v>
      </c>
      <c r="B33" s="41">
        <v>78.900000000000006</v>
      </c>
      <c r="C33" s="40">
        <f>D33</f>
        <v>78.900000000000006</v>
      </c>
      <c r="D33" s="40">
        <v>78.900000000000006</v>
      </c>
      <c r="E33" s="40" t="s">
        <v>18</v>
      </c>
      <c r="F33" s="37" t="s">
        <v>18</v>
      </c>
      <c r="G33" s="37" t="s">
        <v>18</v>
      </c>
      <c r="H33" s="37" t="s">
        <v>18</v>
      </c>
      <c r="I33" s="40" t="s">
        <v>18</v>
      </c>
      <c r="J33" s="40" t="s">
        <v>18</v>
      </c>
      <c r="K33" s="40" t="s">
        <v>18</v>
      </c>
      <c r="L33" s="40" t="s">
        <v>18</v>
      </c>
      <c r="M33" s="40"/>
      <c r="N33" s="41"/>
      <c r="O33" s="48"/>
      <c r="P33" s="1"/>
    </row>
    <row r="34" spans="1:17" s="2" customFormat="1" ht="24.75" customHeight="1" x14ac:dyDescent="0.2">
      <c r="A34" s="27" t="s">
        <v>29</v>
      </c>
      <c r="B34" s="39">
        <v>3.1</v>
      </c>
      <c r="C34" s="37">
        <f>D34</f>
        <v>3.1</v>
      </c>
      <c r="D34" s="37">
        <v>3.1</v>
      </c>
      <c r="E34" s="37" t="s">
        <v>18</v>
      </c>
      <c r="F34" s="37" t="s">
        <v>18</v>
      </c>
      <c r="G34" s="37" t="s">
        <v>18</v>
      </c>
      <c r="H34" s="37" t="s">
        <v>18</v>
      </c>
      <c r="I34" s="40" t="s">
        <v>18</v>
      </c>
      <c r="J34" s="40" t="s">
        <v>18</v>
      </c>
      <c r="K34" s="40" t="s">
        <v>18</v>
      </c>
      <c r="L34" s="40" t="s">
        <v>18</v>
      </c>
      <c r="M34" s="40"/>
      <c r="N34" s="46"/>
      <c r="O34" s="48"/>
      <c r="P34" s="1"/>
    </row>
    <row r="35" spans="1:17" s="2" customFormat="1" ht="13.5" customHeight="1" x14ac:dyDescent="0.2">
      <c r="A35" s="20" t="s">
        <v>30</v>
      </c>
      <c r="B35" s="37">
        <v>18.100000000000001</v>
      </c>
      <c r="C35" s="37">
        <f>D35</f>
        <v>18.100000000000001</v>
      </c>
      <c r="D35" s="37">
        <v>18.100000000000001</v>
      </c>
      <c r="E35" s="37" t="s">
        <v>18</v>
      </c>
      <c r="F35" s="37" t="s">
        <v>18</v>
      </c>
      <c r="G35" s="37" t="s">
        <v>18</v>
      </c>
      <c r="H35" s="37" t="s">
        <v>18</v>
      </c>
      <c r="I35" s="40" t="s">
        <v>18</v>
      </c>
      <c r="J35" s="40" t="s">
        <v>18</v>
      </c>
      <c r="K35" s="40" t="s">
        <v>18</v>
      </c>
      <c r="L35" s="40" t="s">
        <v>18</v>
      </c>
      <c r="M35" s="47"/>
      <c r="N35" s="46"/>
      <c r="O35" s="48"/>
      <c r="P35" s="1"/>
    </row>
    <row r="36" spans="1:17" s="2" customFormat="1" ht="13.5" customHeight="1" thickBot="1" x14ac:dyDescent="0.2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47"/>
      <c r="N36" s="46"/>
      <c r="O36" s="48"/>
    </row>
    <row r="37" spans="1:17" s="2" customFormat="1" ht="13.5" customHeight="1" x14ac:dyDescent="0.2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47"/>
      <c r="N37" s="46"/>
      <c r="O37" s="34"/>
      <c r="P37" s="34"/>
    </row>
    <row r="38" spans="1:17" s="2" customFormat="1" ht="13.5" customHeight="1" x14ac:dyDescent="0.2">
      <c r="A38" s="33" t="s">
        <v>61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47"/>
      <c r="N38" s="46"/>
      <c r="O38" s="34"/>
      <c r="P38" s="34"/>
    </row>
    <row r="39" spans="1:17" s="2" customFormat="1" ht="13.5" customHeight="1" x14ac:dyDescent="0.2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P39" s="34"/>
    </row>
    <row r="40" spans="1:17" s="2" customFormat="1" ht="13.5" customHeight="1" x14ac:dyDescent="0.2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P40" s="34"/>
    </row>
    <row r="41" spans="1:17" s="2" customFormat="1" ht="12" x14ac:dyDescent="0.2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45"/>
      <c r="O41" s="45"/>
      <c r="P41" s="45"/>
      <c r="Q41" s="45"/>
    </row>
    <row r="42" spans="1:17" ht="15.75" x14ac:dyDescent="0.25">
      <c r="A42" s="3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7" x14ac:dyDescent="0.2">
      <c r="A43" s="69"/>
      <c r="B43" s="7"/>
      <c r="C43" s="7"/>
      <c r="D43" s="7"/>
      <c r="E43" s="7"/>
      <c r="F43" s="8"/>
      <c r="G43" s="8"/>
      <c r="H43" s="7"/>
      <c r="I43" s="7"/>
      <c r="J43" s="7"/>
      <c r="K43" s="7"/>
      <c r="L43" s="7"/>
    </row>
    <row r="44" spans="1:17" s="66" customFormat="1" ht="16.5" x14ac:dyDescent="0.25">
      <c r="B44" s="67" t="s">
        <v>31</v>
      </c>
      <c r="D44" s="67"/>
      <c r="F44" s="68"/>
      <c r="G44" s="65"/>
      <c r="H44" s="65"/>
      <c r="I44" s="65"/>
      <c r="J44" s="67" t="s">
        <v>62</v>
      </c>
      <c r="K44" s="65"/>
      <c r="L44" s="65"/>
    </row>
    <row r="45" spans="1:17" x14ac:dyDescent="0.2">
      <c r="A45" s="9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7" x14ac:dyDescent="0.2">
      <c r="A46" s="9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7" x14ac:dyDescent="0.2">
      <c r="A47" s="9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7" x14ac:dyDescent="0.2">
      <c r="A48" s="9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x14ac:dyDescent="0.2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x14ac:dyDescent="0.2">
      <c r="A50" s="69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x14ac:dyDescent="0.2">
      <c r="A51" s="69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x14ac:dyDescent="0.2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x14ac:dyDescent="0.2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x14ac:dyDescent="0.2">
      <c r="A54" s="69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7" spans="1:12" x14ac:dyDescent="0.2">
      <c r="A57" s="69"/>
    </row>
    <row r="59" spans="1:12" x14ac:dyDescent="0.2">
      <c r="A59" s="36" t="s">
        <v>32</v>
      </c>
    </row>
    <row r="60" spans="1:12" x14ac:dyDescent="0.2">
      <c r="A60" s="36">
        <v>324642</v>
      </c>
    </row>
    <row r="61" spans="1:12" x14ac:dyDescent="0.2">
      <c r="A61" s="69"/>
    </row>
  </sheetData>
  <mergeCells count="19"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</mergeCells>
  <pageMargins left="0.59055118110236227" right="0.59055118110236227" top="0.59055118110236227" bottom="0.59055118110236227" header="0.51181102362204722" footer="0.51181102362204722"/>
  <pageSetup paperSize="9" scale="9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zoomScaleNormal="100" zoomScaleSheetLayoutView="100" workbookViewId="0">
      <selection activeCell="N15" sqref="N15"/>
    </sheetView>
  </sheetViews>
  <sheetFormatPr defaultRowHeight="12.75" x14ac:dyDescent="0.2"/>
  <cols>
    <col min="1" max="1" width="34" style="61" customWidth="1"/>
    <col min="2" max="2" width="9.42578125" style="60" customWidth="1"/>
    <col min="3" max="3" width="10.42578125" style="60" customWidth="1"/>
    <col min="4" max="6" width="9.85546875" style="60" customWidth="1"/>
    <col min="7" max="7" width="9.7109375" style="60" customWidth="1"/>
    <col min="8" max="10" width="9.85546875" style="60" customWidth="1"/>
    <col min="11" max="12" width="10" style="60" customWidth="1"/>
    <col min="13" max="16384" width="9.140625" style="60"/>
  </cols>
  <sheetData>
    <row r="1" spans="1:12" s="62" customFormat="1" ht="17.25" customHeight="1" x14ac:dyDescent="0.2"/>
    <row r="2" spans="1:12" s="62" customFormat="1" ht="14.25" customHeight="1" x14ac:dyDescent="0.2"/>
    <row r="3" spans="1:12" s="62" customFormat="1" ht="17.25" customHeight="1" x14ac:dyDescent="0.35">
      <c r="A3" s="125" t="s">
        <v>33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</row>
    <row r="4" spans="1:12" s="62" customFormat="1" ht="15" customHeight="1" x14ac:dyDescent="0.2">
      <c r="A4" s="61"/>
      <c r="B4" s="71"/>
      <c r="C4" s="71"/>
      <c r="D4" s="71"/>
      <c r="E4" s="71"/>
      <c r="F4" s="71"/>
      <c r="G4" s="71"/>
      <c r="H4" s="71"/>
      <c r="I4" s="71"/>
      <c r="J4" s="71"/>
      <c r="K4" s="71"/>
      <c r="L4" s="98"/>
    </row>
    <row r="5" spans="1:12" s="62" customFormat="1" ht="15" customHeight="1" x14ac:dyDescent="0.2">
      <c r="A5" s="61"/>
      <c r="B5" s="71"/>
      <c r="C5" s="71"/>
      <c r="D5" s="71"/>
      <c r="E5" s="71"/>
      <c r="F5" s="71"/>
      <c r="G5" s="71"/>
      <c r="H5" s="71"/>
      <c r="I5" s="71"/>
      <c r="J5" s="71"/>
      <c r="K5" s="71"/>
      <c r="L5" s="98"/>
    </row>
    <row r="6" spans="1:12" s="62" customFormat="1" ht="15" customHeight="1" x14ac:dyDescent="0.2">
      <c r="A6" s="61"/>
      <c r="B6" s="71"/>
      <c r="C6" s="71"/>
      <c r="D6" s="71"/>
      <c r="E6" s="71"/>
      <c r="F6" s="71"/>
      <c r="G6" s="71"/>
      <c r="H6" s="71"/>
      <c r="I6" s="71"/>
      <c r="J6" s="71"/>
      <c r="K6" s="71"/>
      <c r="L6" s="98"/>
    </row>
    <row r="7" spans="1:12" s="62" customFormat="1" ht="15" customHeight="1" x14ac:dyDescent="0.25">
      <c r="A7" s="72" t="s">
        <v>34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13"/>
    </row>
    <row r="8" spans="1:12" s="62" customFormat="1" ht="15" customHeight="1" x14ac:dyDescent="0.25">
      <c r="A8" s="4" t="s">
        <v>66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13"/>
    </row>
    <row r="9" spans="1:12" s="62" customFormat="1" ht="15" customHeight="1" x14ac:dyDescent="0.25">
      <c r="A9" s="74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</row>
    <row r="10" spans="1:12" s="62" customFormat="1" ht="15.75" customHeight="1" x14ac:dyDescent="0.25">
      <c r="A10" s="126" t="s">
        <v>73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</row>
    <row r="11" spans="1:12" s="62" customFormat="1" ht="15.75" customHeight="1" x14ac:dyDescent="0.25">
      <c r="A11" s="126" t="s">
        <v>68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</row>
    <row r="12" spans="1:12" s="64" customFormat="1" ht="13.5" customHeight="1" thickBot="1" x14ac:dyDescent="0.3">
      <c r="A12" s="127" t="s">
        <v>35</v>
      </c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</row>
    <row r="13" spans="1:12" s="61" customFormat="1" ht="24" customHeight="1" x14ac:dyDescent="0.2">
      <c r="A13" s="128"/>
      <c r="B13" s="131" t="s">
        <v>36</v>
      </c>
      <c r="C13" s="75"/>
      <c r="D13" s="132" t="s">
        <v>69</v>
      </c>
      <c r="E13" s="133"/>
      <c r="F13" s="133"/>
      <c r="G13" s="133"/>
      <c r="H13" s="134"/>
      <c r="I13" s="76"/>
      <c r="J13" s="135" t="s">
        <v>69</v>
      </c>
      <c r="K13" s="136"/>
      <c r="L13" s="136"/>
    </row>
    <row r="14" spans="1:12" s="61" customFormat="1" ht="12.75" customHeight="1" x14ac:dyDescent="0.2">
      <c r="A14" s="129"/>
      <c r="B14" s="119"/>
      <c r="C14" s="119" t="s">
        <v>37</v>
      </c>
      <c r="D14" s="119" t="s">
        <v>38</v>
      </c>
      <c r="E14" s="119" t="s">
        <v>39</v>
      </c>
      <c r="F14" s="119" t="s">
        <v>40</v>
      </c>
      <c r="G14" s="119" t="s">
        <v>41</v>
      </c>
      <c r="H14" s="121" t="s">
        <v>42</v>
      </c>
      <c r="I14" s="122" t="s">
        <v>43</v>
      </c>
      <c r="J14" s="138" t="s">
        <v>44</v>
      </c>
      <c r="K14" s="138" t="s">
        <v>45</v>
      </c>
      <c r="L14" s="140" t="s">
        <v>46</v>
      </c>
    </row>
    <row r="15" spans="1:12" s="61" customFormat="1" ht="126" customHeight="1" thickBot="1" x14ac:dyDescent="0.25">
      <c r="A15" s="130"/>
      <c r="B15" s="120"/>
      <c r="C15" s="137"/>
      <c r="D15" s="120"/>
      <c r="E15" s="120"/>
      <c r="F15" s="120"/>
      <c r="G15" s="120"/>
      <c r="H15" s="120"/>
      <c r="I15" s="123"/>
      <c r="J15" s="139"/>
      <c r="K15" s="139"/>
      <c r="L15" s="141"/>
    </row>
    <row r="16" spans="1:12" s="61" customFormat="1" ht="6.75" customHeight="1" x14ac:dyDescent="0.2">
      <c r="A16" s="77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</row>
    <row r="17" spans="1:15" s="81" customFormat="1" ht="13.5" customHeight="1" x14ac:dyDescent="0.2">
      <c r="A17" s="79" t="s">
        <v>47</v>
      </c>
      <c r="B17" s="42">
        <v>3161.2</v>
      </c>
      <c r="C17" s="42">
        <f>D17+F17+G17+H17</f>
        <v>2480.5</v>
      </c>
      <c r="D17" s="42">
        <v>104.7</v>
      </c>
      <c r="E17" s="43" t="s">
        <v>18</v>
      </c>
      <c r="F17" s="42">
        <v>253.7</v>
      </c>
      <c r="G17" s="42">
        <v>2098.5</v>
      </c>
      <c r="H17" s="42">
        <v>23.6</v>
      </c>
      <c r="I17" s="42">
        <f>J17+K17+L17</f>
        <v>680.7</v>
      </c>
      <c r="J17" s="22">
        <v>563.9</v>
      </c>
      <c r="K17" s="42">
        <v>1.7</v>
      </c>
      <c r="L17" s="42">
        <v>115.1</v>
      </c>
      <c r="M17" s="22"/>
      <c r="N17" s="80"/>
      <c r="O17" s="80"/>
    </row>
    <row r="18" spans="1:15" s="61" customFormat="1" ht="15" customHeight="1" x14ac:dyDescent="0.2">
      <c r="A18" s="82" t="s">
        <v>74</v>
      </c>
      <c r="B18" s="44">
        <v>127.7</v>
      </c>
      <c r="C18" s="43">
        <v>120.6</v>
      </c>
      <c r="D18" s="43">
        <v>68.400000000000006</v>
      </c>
      <c r="E18" s="43" t="s">
        <v>18</v>
      </c>
      <c r="F18" s="44">
        <v>35.1</v>
      </c>
      <c r="G18" s="44">
        <v>177.9</v>
      </c>
      <c r="H18" s="43" t="s">
        <v>18</v>
      </c>
      <c r="I18" s="43">
        <v>162.4</v>
      </c>
      <c r="J18" s="43">
        <v>441.1</v>
      </c>
      <c r="K18" s="42">
        <v>4.5999999999999996</v>
      </c>
      <c r="L18" s="43">
        <v>45.2</v>
      </c>
      <c r="M18" s="80"/>
    </row>
    <row r="19" spans="1:15" s="61" customFormat="1" ht="6" customHeight="1" x14ac:dyDescent="0.2">
      <c r="A19" s="83"/>
      <c r="B19" s="42"/>
      <c r="C19" s="42"/>
      <c r="D19" s="42"/>
      <c r="E19" s="42"/>
      <c r="F19" s="42"/>
      <c r="G19" s="42"/>
      <c r="H19" s="43"/>
      <c r="I19" s="22"/>
      <c r="J19" s="42"/>
      <c r="K19" s="43"/>
      <c r="L19" s="42"/>
      <c r="M19" s="80"/>
    </row>
    <row r="20" spans="1:15" s="61" customFormat="1" ht="24.75" customHeight="1" x14ac:dyDescent="0.2">
      <c r="A20" s="84" t="s">
        <v>48</v>
      </c>
      <c r="B20" s="40">
        <v>7.6</v>
      </c>
      <c r="C20" s="40" t="s">
        <v>18</v>
      </c>
      <c r="D20" s="40" t="s">
        <v>18</v>
      </c>
      <c r="E20" s="40" t="s">
        <v>18</v>
      </c>
      <c r="F20" s="40" t="s">
        <v>18</v>
      </c>
      <c r="G20" s="40" t="s">
        <v>18</v>
      </c>
      <c r="H20" s="40" t="s">
        <v>18</v>
      </c>
      <c r="I20" s="28">
        <f>L20</f>
        <v>7.6</v>
      </c>
      <c r="J20" s="38" t="s">
        <v>18</v>
      </c>
      <c r="K20" s="38" t="s">
        <v>18</v>
      </c>
      <c r="L20" s="38">
        <v>7.6</v>
      </c>
      <c r="M20" s="80"/>
    </row>
    <row r="21" spans="1:15" s="61" customFormat="1" ht="13.5" customHeight="1" x14ac:dyDescent="0.2">
      <c r="A21" s="84" t="s">
        <v>49</v>
      </c>
      <c r="B21" s="40">
        <v>36.799999999999997</v>
      </c>
      <c r="C21" s="40">
        <f>F21</f>
        <v>31.1</v>
      </c>
      <c r="D21" s="40" t="s">
        <v>18</v>
      </c>
      <c r="E21" s="40" t="s">
        <v>18</v>
      </c>
      <c r="F21" s="40">
        <v>31.1</v>
      </c>
      <c r="G21" s="40" t="s">
        <v>18</v>
      </c>
      <c r="H21" s="40" t="s">
        <v>18</v>
      </c>
      <c r="I21" s="40">
        <f>J21+K21</f>
        <v>5.7</v>
      </c>
      <c r="J21" s="40">
        <v>4</v>
      </c>
      <c r="K21" s="40">
        <v>1.7</v>
      </c>
      <c r="L21" s="40" t="s">
        <v>18</v>
      </c>
      <c r="M21" s="80"/>
    </row>
    <row r="22" spans="1:15" s="61" customFormat="1" ht="13.5" customHeight="1" x14ac:dyDescent="0.2">
      <c r="A22" s="84" t="s">
        <v>50</v>
      </c>
      <c r="B22" s="40">
        <v>27.8</v>
      </c>
      <c r="C22" s="40">
        <f>F22</f>
        <v>23.5</v>
      </c>
      <c r="D22" s="40" t="s">
        <v>18</v>
      </c>
      <c r="E22" s="40" t="s">
        <v>18</v>
      </c>
      <c r="F22" s="40">
        <v>23.5</v>
      </c>
      <c r="G22" s="40" t="s">
        <v>18</v>
      </c>
      <c r="H22" s="40" t="s">
        <v>18</v>
      </c>
      <c r="I22" s="40">
        <f>L22</f>
        <v>4.3</v>
      </c>
      <c r="J22" s="40" t="s">
        <v>18</v>
      </c>
      <c r="K22" s="40" t="s">
        <v>18</v>
      </c>
      <c r="L22" s="40">
        <v>4.3</v>
      </c>
      <c r="M22" s="80"/>
    </row>
    <row r="23" spans="1:15" s="61" customFormat="1" ht="24.75" customHeight="1" x14ac:dyDescent="0.2">
      <c r="A23" s="84" t="s">
        <v>51</v>
      </c>
      <c r="B23" s="40">
        <v>435.3</v>
      </c>
      <c r="C23" s="40">
        <f>F23+H23</f>
        <v>30</v>
      </c>
      <c r="D23" s="40" t="s">
        <v>18</v>
      </c>
      <c r="E23" s="40" t="s">
        <v>18</v>
      </c>
      <c r="F23" s="40">
        <v>6.4</v>
      </c>
      <c r="G23" s="40" t="s">
        <v>18</v>
      </c>
      <c r="H23" s="40">
        <v>23.6</v>
      </c>
      <c r="I23" s="40">
        <f>J23</f>
        <v>405.3</v>
      </c>
      <c r="J23" s="40">
        <v>405.3</v>
      </c>
      <c r="K23" s="40" t="s">
        <v>18</v>
      </c>
      <c r="L23" s="40" t="s">
        <v>18</v>
      </c>
      <c r="M23" s="80"/>
    </row>
    <row r="24" spans="1:15" s="61" customFormat="1" ht="36.75" customHeight="1" x14ac:dyDescent="0.2">
      <c r="A24" s="27" t="s">
        <v>52</v>
      </c>
      <c r="B24" s="40">
        <v>79.5</v>
      </c>
      <c r="C24" s="40">
        <f>D24</f>
        <v>4.5</v>
      </c>
      <c r="D24" s="40">
        <v>4.5</v>
      </c>
      <c r="E24" s="40" t="s">
        <v>18</v>
      </c>
      <c r="F24" s="40" t="s">
        <v>18</v>
      </c>
      <c r="G24" s="40" t="s">
        <v>18</v>
      </c>
      <c r="H24" s="40" t="s">
        <v>18</v>
      </c>
      <c r="I24" s="40">
        <f>L24</f>
        <v>75</v>
      </c>
      <c r="J24" s="40" t="s">
        <v>18</v>
      </c>
      <c r="K24" s="40" t="s">
        <v>18</v>
      </c>
      <c r="L24" s="40">
        <v>75</v>
      </c>
      <c r="M24" s="80"/>
    </row>
    <row r="25" spans="1:15" s="61" customFormat="1" ht="7.5" customHeight="1" x14ac:dyDescent="0.2">
      <c r="A25" s="85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80"/>
    </row>
    <row r="26" spans="1:15" s="61" customFormat="1" ht="26.25" customHeight="1" x14ac:dyDescent="0.2">
      <c r="A26" s="124" t="s">
        <v>53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80"/>
    </row>
    <row r="27" spans="1:15" s="61" customFormat="1" ht="6.75" customHeight="1" x14ac:dyDescent="0.2">
      <c r="M27" s="80"/>
    </row>
    <row r="28" spans="1:15" s="61" customFormat="1" ht="24.75" customHeight="1" x14ac:dyDescent="0.2">
      <c r="A28" s="84" t="s">
        <v>54</v>
      </c>
      <c r="B28" s="40">
        <v>11.1</v>
      </c>
      <c r="C28" s="40">
        <f>G28</f>
        <v>11.1</v>
      </c>
      <c r="D28" s="40" t="s">
        <v>18</v>
      </c>
      <c r="E28" s="40" t="s">
        <v>18</v>
      </c>
      <c r="F28" s="40" t="s">
        <v>18</v>
      </c>
      <c r="G28" s="40">
        <v>11.1</v>
      </c>
      <c r="H28" s="40" t="s">
        <v>18</v>
      </c>
      <c r="I28" s="40" t="s">
        <v>18</v>
      </c>
      <c r="J28" s="40" t="s">
        <v>18</v>
      </c>
      <c r="K28" s="40" t="s">
        <v>18</v>
      </c>
      <c r="L28" s="40" t="s">
        <v>18</v>
      </c>
      <c r="M28" s="80"/>
    </row>
    <row r="29" spans="1:15" s="61" customFormat="1" ht="13.5" customHeight="1" x14ac:dyDescent="0.2">
      <c r="A29" s="84" t="s">
        <v>64</v>
      </c>
      <c r="B29" s="39">
        <v>181.7</v>
      </c>
      <c r="C29" s="40">
        <f>G29</f>
        <v>0.1</v>
      </c>
      <c r="D29" s="40" t="s">
        <v>18</v>
      </c>
      <c r="E29" s="40" t="s">
        <v>18</v>
      </c>
      <c r="F29" s="40" t="s">
        <v>18</v>
      </c>
      <c r="G29" s="40">
        <v>0.1</v>
      </c>
      <c r="H29" s="40" t="s">
        <v>18</v>
      </c>
      <c r="I29" s="40">
        <f>J29+L29</f>
        <v>181.6</v>
      </c>
      <c r="J29" s="40">
        <v>153.4</v>
      </c>
      <c r="K29" s="40" t="s">
        <v>18</v>
      </c>
      <c r="L29" s="40">
        <v>28.2</v>
      </c>
      <c r="M29" s="80"/>
    </row>
    <row r="30" spans="1:15" s="2" customFormat="1" ht="14.25" customHeight="1" x14ac:dyDescent="0.2">
      <c r="A30" s="27" t="s">
        <v>55</v>
      </c>
      <c r="B30" s="41">
        <v>22.7</v>
      </c>
      <c r="C30" s="37">
        <f>F30</f>
        <v>22.7</v>
      </c>
      <c r="D30" s="40" t="s">
        <v>18</v>
      </c>
      <c r="E30" s="40" t="s">
        <v>18</v>
      </c>
      <c r="F30" s="41">
        <v>22.7</v>
      </c>
      <c r="G30" s="40" t="s">
        <v>18</v>
      </c>
      <c r="H30" s="40" t="s">
        <v>18</v>
      </c>
      <c r="I30" s="40" t="s">
        <v>18</v>
      </c>
      <c r="J30" s="40" t="s">
        <v>18</v>
      </c>
      <c r="K30" s="40" t="s">
        <v>18</v>
      </c>
      <c r="L30" s="40" t="s">
        <v>18</v>
      </c>
      <c r="M30" s="22"/>
    </row>
    <row r="31" spans="1:15" s="61" customFormat="1" ht="14.25" customHeight="1" x14ac:dyDescent="0.2">
      <c r="A31" s="84" t="s">
        <v>56</v>
      </c>
      <c r="B31" s="41">
        <v>0.5</v>
      </c>
      <c r="C31" s="38">
        <f>G31</f>
        <v>0.5</v>
      </c>
      <c r="D31" s="40" t="s">
        <v>18</v>
      </c>
      <c r="E31" s="40" t="s">
        <v>18</v>
      </c>
      <c r="F31" s="40" t="s">
        <v>18</v>
      </c>
      <c r="G31" s="37">
        <v>0.5</v>
      </c>
      <c r="H31" s="40" t="s">
        <v>18</v>
      </c>
      <c r="I31" s="37" t="s">
        <v>18</v>
      </c>
      <c r="J31" s="37" t="s">
        <v>18</v>
      </c>
      <c r="K31" s="37" t="s">
        <v>18</v>
      </c>
      <c r="L31" s="37" t="s">
        <v>18</v>
      </c>
      <c r="M31" s="80"/>
    </row>
    <row r="32" spans="1:15" s="61" customFormat="1" ht="13.5" customHeight="1" x14ac:dyDescent="0.2">
      <c r="A32" s="84" t="s">
        <v>57</v>
      </c>
      <c r="B32" s="39">
        <v>1.1000000000000001</v>
      </c>
      <c r="C32" s="40" t="str">
        <f>D32</f>
        <v>-</v>
      </c>
      <c r="D32" s="40" t="s">
        <v>18</v>
      </c>
      <c r="E32" s="40" t="s">
        <v>18</v>
      </c>
      <c r="F32" s="40" t="s">
        <v>18</v>
      </c>
      <c r="G32" s="40" t="s">
        <v>18</v>
      </c>
      <c r="H32" s="40" t="s">
        <v>18</v>
      </c>
      <c r="I32" s="37">
        <f>J32</f>
        <v>1.1000000000000001</v>
      </c>
      <c r="J32" s="37">
        <v>1.1000000000000001</v>
      </c>
      <c r="K32" s="37" t="s">
        <v>18</v>
      </c>
      <c r="L32" s="37" t="s">
        <v>18</v>
      </c>
      <c r="M32" s="80"/>
    </row>
    <row r="33" spans="1:15" s="61" customFormat="1" ht="13.5" customHeight="1" x14ac:dyDescent="0.2">
      <c r="A33" s="84" t="s">
        <v>58</v>
      </c>
      <c r="B33" s="41">
        <v>78.900000000000006</v>
      </c>
      <c r="C33" s="40">
        <f>D33</f>
        <v>78.900000000000006</v>
      </c>
      <c r="D33" s="40">
        <v>78.900000000000006</v>
      </c>
      <c r="E33" s="40" t="s">
        <v>18</v>
      </c>
      <c r="F33" s="37" t="s">
        <v>18</v>
      </c>
      <c r="G33" s="37" t="s">
        <v>18</v>
      </c>
      <c r="H33" s="37" t="s">
        <v>18</v>
      </c>
      <c r="I33" s="40" t="s">
        <v>18</v>
      </c>
      <c r="J33" s="40" t="s">
        <v>18</v>
      </c>
      <c r="K33" s="40" t="s">
        <v>18</v>
      </c>
      <c r="L33" s="40" t="s">
        <v>18</v>
      </c>
      <c r="M33" s="80"/>
    </row>
    <row r="34" spans="1:15" s="61" customFormat="1" ht="24.75" customHeight="1" x14ac:dyDescent="0.2">
      <c r="A34" s="84" t="s">
        <v>59</v>
      </c>
      <c r="B34" s="39">
        <v>3.1</v>
      </c>
      <c r="C34" s="37">
        <f>D34</f>
        <v>3.1</v>
      </c>
      <c r="D34" s="37">
        <v>3.1</v>
      </c>
      <c r="E34" s="37" t="s">
        <v>18</v>
      </c>
      <c r="F34" s="37" t="s">
        <v>18</v>
      </c>
      <c r="G34" s="37" t="s">
        <v>18</v>
      </c>
      <c r="H34" s="37" t="s">
        <v>18</v>
      </c>
      <c r="I34" s="40" t="s">
        <v>18</v>
      </c>
      <c r="J34" s="40" t="s">
        <v>18</v>
      </c>
      <c r="K34" s="40" t="s">
        <v>18</v>
      </c>
      <c r="L34" s="40" t="s">
        <v>18</v>
      </c>
      <c r="M34" s="80"/>
    </row>
    <row r="35" spans="1:15" s="61" customFormat="1" ht="13.5" customHeight="1" x14ac:dyDescent="0.2">
      <c r="A35" s="84" t="s">
        <v>60</v>
      </c>
      <c r="B35" s="37">
        <v>18.100000000000001</v>
      </c>
      <c r="C35" s="37">
        <f>D35</f>
        <v>18.100000000000001</v>
      </c>
      <c r="D35" s="37">
        <v>18.100000000000001</v>
      </c>
      <c r="E35" s="37" t="s">
        <v>18</v>
      </c>
      <c r="F35" s="37" t="s">
        <v>18</v>
      </c>
      <c r="G35" s="37" t="s">
        <v>18</v>
      </c>
      <c r="H35" s="37" t="s">
        <v>18</v>
      </c>
      <c r="I35" s="40" t="s">
        <v>18</v>
      </c>
      <c r="J35" s="40" t="s">
        <v>18</v>
      </c>
      <c r="K35" s="40" t="s">
        <v>18</v>
      </c>
      <c r="L35" s="40" t="s">
        <v>18</v>
      </c>
      <c r="M35" s="80"/>
    </row>
    <row r="36" spans="1:15" s="61" customFormat="1" ht="6" customHeight="1" thickBot="1" x14ac:dyDescent="0.25">
      <c r="A36" s="86"/>
      <c r="B36" s="87"/>
      <c r="C36" s="87"/>
      <c r="D36" s="88"/>
      <c r="E36" s="88"/>
      <c r="F36" s="88"/>
      <c r="G36" s="88"/>
      <c r="H36" s="88"/>
      <c r="I36" s="87"/>
      <c r="J36" s="88"/>
      <c r="K36" s="88"/>
      <c r="L36" s="88"/>
    </row>
    <row r="37" spans="1:15" s="61" customFormat="1" ht="9" customHeight="1" x14ac:dyDescent="0.2"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</row>
    <row r="38" spans="1:15" s="61" customFormat="1" ht="13.5" customHeight="1" x14ac:dyDescent="0.2">
      <c r="A38" s="89" t="s">
        <v>67</v>
      </c>
      <c r="B38" s="90"/>
      <c r="C38" s="90"/>
      <c r="F38" s="90"/>
      <c r="G38" s="90"/>
      <c r="H38" s="90"/>
      <c r="I38" s="90"/>
      <c r="J38" s="91"/>
      <c r="K38" s="91"/>
      <c r="L38" s="91"/>
    </row>
    <row r="39" spans="1:15" s="61" customFormat="1" ht="13.5" customHeight="1" x14ac:dyDescent="0.2">
      <c r="A39" s="89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5" s="61" customFormat="1" ht="13.5" customHeight="1" x14ac:dyDescent="0.2">
      <c r="A40" s="89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</row>
    <row r="41" spans="1:15" s="61" customFormat="1" ht="13.5" customHeight="1" x14ac:dyDescent="0.2">
      <c r="A41" s="89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</row>
    <row r="42" spans="1:15" s="61" customFormat="1" ht="13.5" customHeight="1" x14ac:dyDescent="0.2">
      <c r="A42" s="89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</row>
    <row r="43" spans="1:15" s="62" customFormat="1" ht="15.75" x14ac:dyDescent="0.25">
      <c r="A43" s="69"/>
      <c r="B43" s="92" t="s">
        <v>70</v>
      </c>
      <c r="C43" s="69"/>
      <c r="D43" s="93"/>
      <c r="E43" s="70"/>
      <c r="F43" s="70"/>
      <c r="G43" s="70"/>
      <c r="H43" s="94"/>
      <c r="I43" s="94"/>
      <c r="J43" s="92" t="s">
        <v>62</v>
      </c>
      <c r="K43" s="95"/>
      <c r="L43" s="95"/>
    </row>
    <row r="44" spans="1:15" s="62" customFormat="1" x14ac:dyDescent="0.2">
      <c r="A44" s="61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1:15" s="62" customFormat="1" x14ac:dyDescent="0.2">
      <c r="A45" s="61"/>
    </row>
    <row r="46" spans="1:15" s="62" customFormat="1" x14ac:dyDescent="0.2"/>
    <row r="47" spans="1:15" s="62" customFormat="1" x14ac:dyDescent="0.2"/>
    <row r="48" spans="1:15" s="62" customFormat="1" x14ac:dyDescent="0.2"/>
    <row r="49" spans="1:1" x14ac:dyDescent="0.2">
      <c r="A49" s="60"/>
    </row>
    <row r="54" spans="1:1" x14ac:dyDescent="0.2">
      <c r="A54" s="96" t="s">
        <v>32</v>
      </c>
    </row>
    <row r="55" spans="1:1" x14ac:dyDescent="0.2">
      <c r="A55" s="96">
        <v>324642</v>
      </c>
    </row>
  </sheetData>
  <mergeCells count="19">
    <mergeCell ref="I14:I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J14:J15"/>
    <mergeCell ref="K14:K15"/>
    <mergeCell ref="L14:L15"/>
    <mergeCell ref="D14:D15"/>
    <mergeCell ref="E14:E15"/>
    <mergeCell ref="F14:F15"/>
    <mergeCell ref="G14:G15"/>
    <mergeCell ref="H14:H15"/>
  </mergeCells>
  <pageMargins left="0.59055118110236227" right="0.59055118110236227" top="0.59055118110236227" bottom="0.47244094488188981" header="0.51181102362204722" footer="0.51181102362204722"/>
  <pageSetup paperSize="9" scale="9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 </vt:lpstr>
      <vt:lpstr>Негизги кап инв.  </vt:lpstr>
      <vt:lpstr>'Инвест в осн капит 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birukova</cp:lastModifiedBy>
  <cp:lastPrinted>2024-02-12T09:35:41Z</cp:lastPrinted>
  <dcterms:created xsi:type="dcterms:W3CDTF">2010-06-14T05:23:00Z</dcterms:created>
  <dcterms:modified xsi:type="dcterms:W3CDTF">2024-02-12T09:43:24Z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