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!!Док-Экспресс-информация\Экспресс - информация\2024г\Январь-ноябрь 2024\"/>
    </mc:Choice>
  </mc:AlternateContent>
  <xr:revisionPtr revIDLastSave="0" documentId="13_ncr:1_{68BA3BA0-2B15-4611-A640-AA43DC3FE0DF}" xr6:coauthVersionLast="47" xr6:coauthVersionMax="47" xr10:uidLastSave="{00000000-0000-0000-0000-000000000000}"/>
  <bookViews>
    <workbookView xWindow="1140" yWindow="75" windowWidth="27195" windowHeight="15405" xr2:uid="{2E988380-B589-4267-8477-501F6E0537F2}"/>
  </bookViews>
  <sheets>
    <sheet name="Русск. вар-т" sheetId="1" r:id="rId1"/>
    <sheet name="Кыргызский вар-т" sheetId="2" r:id="rId2"/>
  </sheets>
  <definedNames>
    <definedName name="_xlnm._FilterDatabase" localSheetId="0" hidden="1">'Русск. вар-т'!#REF!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8" i="1" l="1"/>
  <c r="D38" i="1"/>
  <c r="E38" i="1"/>
  <c r="F38" i="1"/>
  <c r="G38" i="1"/>
  <c r="H38" i="1"/>
  <c r="I38" i="1"/>
  <c r="J38" i="1"/>
  <c r="K38" i="1"/>
  <c r="L38" i="1"/>
  <c r="M38" i="1"/>
  <c r="B38" i="1"/>
  <c r="C24" i="1"/>
  <c r="D24" i="1"/>
  <c r="E24" i="1"/>
  <c r="F24" i="1"/>
  <c r="G24" i="1"/>
  <c r="H24" i="1"/>
  <c r="I24" i="1"/>
  <c r="J24" i="1"/>
  <c r="K24" i="1"/>
  <c r="L24" i="1"/>
  <c r="M24" i="1"/>
  <c r="B24" i="1"/>
</calcChain>
</file>

<file path=xl/sharedStrings.xml><?xml version="1.0" encoding="utf-8"?>
<sst xmlns="http://schemas.openxmlformats.org/spreadsheetml/2006/main" count="104" uniqueCount="41">
  <si>
    <t xml:space="preserve"> Национальный статистический комитет </t>
  </si>
  <si>
    <t>Кыргызской Республики</t>
  </si>
  <si>
    <t>Экспресс-информация</t>
  </si>
  <si>
    <t>Экспортно-импортные операции Кыргызской Республики</t>
  </si>
  <si>
    <t>(млн.долларов США)</t>
  </si>
  <si>
    <t>Внешнеторговый оборот</t>
  </si>
  <si>
    <r>
      <t xml:space="preserve">Экспорт </t>
    </r>
    <r>
      <rPr>
        <b/>
        <vertAlign val="superscript"/>
        <sz val="11"/>
        <color indexed="8"/>
        <rFont val="Times New Roman"/>
        <family val="1"/>
        <charset val="204"/>
      </rPr>
      <t>1</t>
    </r>
  </si>
  <si>
    <r>
      <t xml:space="preserve">Импорт </t>
    </r>
    <r>
      <rPr>
        <b/>
        <vertAlign val="superscript"/>
        <sz val="11"/>
        <color indexed="8"/>
        <rFont val="Times New Roman"/>
        <family val="1"/>
        <charset val="204"/>
      </rPr>
      <t>2</t>
    </r>
  </si>
  <si>
    <t>Сальдо</t>
  </si>
  <si>
    <t>Всего</t>
  </si>
  <si>
    <t>в том числе</t>
  </si>
  <si>
    <t>без учета золота</t>
  </si>
  <si>
    <t>страны  ЕАЭС</t>
  </si>
  <si>
    <t xml:space="preserve">Январь 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</si>
  <si>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</si>
  <si>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</si>
  <si>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</si>
  <si>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</si>
  <si>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</si>
  <si>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</si>
  <si>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</si>
  <si>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r>
      <t xml:space="preserve">1 </t>
    </r>
    <r>
      <rPr>
        <sz val="9"/>
        <color indexed="8"/>
        <rFont val="Times New Roman"/>
        <family val="1"/>
        <charset val="204"/>
      </rPr>
      <t xml:space="preserve"> Экспорт в ценах ФОБ - цена товара, включающая его стоимость и расходы по доставке до границы  страны-экспортера.</t>
    </r>
  </si>
  <si>
    <r>
      <t xml:space="preserve">2 </t>
    </r>
    <r>
      <rPr>
        <sz val="9"/>
        <color indexed="8"/>
        <rFont val="Times New Roman"/>
        <family val="1"/>
        <charset val="204"/>
      </rPr>
      <t xml:space="preserve"> Импорт в ценах СИФ - цена товара, включающая его стоимость и расходы по страхованию и транспортировке до границы страны-импортера.  </t>
    </r>
  </si>
  <si>
    <t xml:space="preserve">Кыргыз Республикасынын </t>
  </si>
  <si>
    <t>Улуттук статистика комитети</t>
  </si>
  <si>
    <t>Экспресс-маалымат</t>
  </si>
  <si>
    <t xml:space="preserve">Кыргыз Республикасынын экспорт-импорттук операциялары                   </t>
  </si>
  <si>
    <t>(АКШ млн. доллары)</t>
  </si>
  <si>
    <t>Тышкы соода жүгүртүү</t>
  </si>
  <si>
    <t>Бардыгы</t>
  </si>
  <si>
    <t>анын ичинен</t>
  </si>
  <si>
    <t>алтынды эсепке албаганда</t>
  </si>
  <si>
    <r>
      <t xml:space="preserve"> ЕАЭБ </t>
    </r>
    <r>
      <rPr>
        <b/>
        <sz val="11"/>
        <color indexed="8"/>
        <rFont val="Times New Roman"/>
        <family val="1"/>
        <charset val="204"/>
      </rPr>
      <t>өлкөлөрү</t>
    </r>
  </si>
  <si>
    <r>
      <t xml:space="preserve">1  </t>
    </r>
    <r>
      <rPr>
        <sz val="8"/>
        <color indexed="8"/>
        <rFont val="Times New Roman"/>
        <family val="1"/>
        <charset val="204"/>
      </rPr>
      <t>ФОБ баасы боюнча экспорт - экспортту жөнөтүүчү өлкөнүн чек арасына чейин жүктү жеткирүүгө кеткен бардык чыгымдарды жана анын наркын кошкондогу товардын баасы.</t>
    </r>
  </si>
  <si>
    <r>
      <t xml:space="preserve">2 </t>
    </r>
    <r>
      <rPr>
        <sz val="8"/>
        <color indexed="8"/>
        <rFont val="Times New Roman"/>
        <family val="1"/>
        <charset val="204"/>
      </rPr>
      <t xml:space="preserve"> СИФ - баасы боюнча импорт - импортту жөнөтүүчү өлкөнүн чек арасына чейин камсыздоо жана транспорттоого кеткен бардык чыгымдарды жана анын наркын кошкондогу товардын баасы.</t>
    </r>
  </si>
  <si>
    <t>Сентябрь</t>
  </si>
  <si>
    <t>Октябрь</t>
  </si>
  <si>
    <t>Ноябрь</t>
  </si>
  <si>
    <t>Январь-ноябрь</t>
  </si>
  <si>
    <t xml:space="preserve">2025г.        </t>
  </si>
  <si>
    <t xml:space="preserve">2025-ж.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</si>
</sst>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29" x14ac:knownFonts="1">
    <font>
      <sz val="10"/>
      <name val="Arial Cyr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vertAlign val="superscript"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vertAlign val="superscript"/>
      <sz val="12"/>
      <color indexed="8"/>
      <name val="Times New Roman"/>
      <family val="1"/>
      <charset val="204"/>
    </font>
    <font>
      <b/>
      <vertAlign val="superscript"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6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vertAlign val="superscript"/>
      <sz val="8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i/>
      <sz val="13"/>
      <name val="Times New Roman"/>
      <family val="1"/>
      <charset val="204"/>
    </font>
    <font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7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left"/>
    </xf>
    <xf numFmtId="0" fontId="3" fillId="0" borderId="0" xfId="0" applyFont="1" applyAlignment="1">
      <alignment vertical="top"/>
    </xf>
    <xf numFmtId="0" fontId="5" fillId="0" borderId="0" xfId="0" applyFont="1" applyAlignment="1">
      <alignment vertical="center"/>
    </xf>
    <xf numFmtId="164" fontId="2" fillId="0" borderId="0" xfId="0" applyNumberFormat="1" applyFont="1"/>
    <xf numFmtId="0" fontId="4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1" fillId="0" borderId="9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165" fontId="12" fillId="0" borderId="0" xfId="0" applyNumberFormat="1" applyFont="1" applyAlignment="1">
      <alignment horizontal="right" vertical="center"/>
    </xf>
    <xf numFmtId="0" fontId="12" fillId="0" borderId="0" xfId="0" applyFont="1" applyAlignment="1">
      <alignment horizontal="right" vertical="center"/>
    </xf>
    <xf numFmtId="165" fontId="13" fillId="0" borderId="0" xfId="0" applyNumberFormat="1" applyFont="1" applyAlignment="1">
      <alignment horizontal="right" vertical="center"/>
    </xf>
    <xf numFmtId="165" fontId="12" fillId="0" borderId="0" xfId="0" applyNumberFormat="1" applyFont="1" applyAlignment="1">
      <alignment horizontal="right" vertical="center" wrapText="1"/>
    </xf>
    <xf numFmtId="164" fontId="14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wrapText="1"/>
    </xf>
    <xf numFmtId="165" fontId="12" fillId="0" borderId="0" xfId="0" applyNumberFormat="1" applyFont="1" applyAlignment="1">
      <alignment horizontal="right"/>
    </xf>
    <xf numFmtId="0" fontId="12" fillId="0" borderId="0" xfId="0" applyFont="1" applyAlignment="1">
      <alignment horizontal="right"/>
    </xf>
    <xf numFmtId="165" fontId="13" fillId="0" borderId="0" xfId="0" applyNumberFormat="1" applyFont="1" applyAlignment="1">
      <alignment horizontal="right"/>
    </xf>
    <xf numFmtId="165" fontId="12" fillId="0" borderId="0" xfId="0" applyNumberFormat="1" applyFont="1" applyAlignment="1">
      <alignment horizontal="right" wrapText="1"/>
    </xf>
    <xf numFmtId="164" fontId="14" fillId="0" borderId="0" xfId="0" applyNumberFormat="1" applyFont="1" applyAlignment="1">
      <alignment horizontal="right"/>
    </xf>
    <xf numFmtId="0" fontId="12" fillId="0" borderId="0" xfId="0" applyFont="1" applyAlignment="1">
      <alignment horizontal="left"/>
    </xf>
    <xf numFmtId="164" fontId="12" fillId="0" borderId="0" xfId="0" applyNumberFormat="1" applyFont="1" applyAlignment="1">
      <alignment horizontal="right"/>
    </xf>
    <xf numFmtId="0" fontId="15" fillId="0" borderId="0" xfId="0" applyFont="1"/>
    <xf numFmtId="0" fontId="13" fillId="0" borderId="0" xfId="0" applyFont="1"/>
    <xf numFmtId="0" fontId="14" fillId="0" borderId="0" xfId="0" applyFont="1" applyAlignment="1">
      <alignment horizontal="left"/>
    </xf>
    <xf numFmtId="0" fontId="9" fillId="0" borderId="0" xfId="0" applyFont="1"/>
    <xf numFmtId="0" fontId="8" fillId="0" borderId="0" xfId="0" applyFont="1"/>
    <xf numFmtId="164" fontId="13" fillId="0" borderId="0" xfId="0" applyNumberFormat="1" applyFont="1" applyAlignment="1">
      <alignment horizontal="right"/>
    </xf>
    <xf numFmtId="0" fontId="2" fillId="0" borderId="9" xfId="0" applyFont="1" applyBorder="1"/>
    <xf numFmtId="164" fontId="2" fillId="0" borderId="9" xfId="0" applyNumberFormat="1" applyFont="1" applyBorder="1"/>
    <xf numFmtId="0" fontId="18" fillId="0" borderId="0" xfId="0" applyFont="1"/>
    <xf numFmtId="0" fontId="19" fillId="0" borderId="0" xfId="1" applyFont="1" applyAlignment="1">
      <alignment horizontal="left" wrapText="1"/>
    </xf>
    <xf numFmtId="0" fontId="21" fillId="0" borderId="0" xfId="0" applyFont="1"/>
    <xf numFmtId="0" fontId="3" fillId="0" borderId="0" xfId="0" applyFont="1" applyAlignment="1">
      <alignment horizontal="justify" vertical="center"/>
    </xf>
    <xf numFmtId="0" fontId="6" fillId="0" borderId="0" xfId="0" applyFont="1" applyAlignment="1">
      <alignment horizontal="left"/>
    </xf>
    <xf numFmtId="0" fontId="22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3" fillId="0" borderId="0" xfId="0" applyFont="1" applyAlignment="1">
      <alignment horizontal="left"/>
    </xf>
    <xf numFmtId="0" fontId="24" fillId="0" borderId="0" xfId="0" applyFont="1" applyAlignment="1">
      <alignment vertical="center"/>
    </xf>
    <xf numFmtId="0" fontId="11" fillId="0" borderId="8" xfId="0" applyFont="1" applyBorder="1" applyAlignment="1">
      <alignment horizontal="center" vertical="center" wrapText="1"/>
    </xf>
    <xf numFmtId="164" fontId="12" fillId="0" borderId="0" xfId="2" applyNumberFormat="1" applyFont="1" applyAlignment="1">
      <alignment horizontal="right"/>
    </xf>
    <xf numFmtId="164" fontId="15" fillId="0" borderId="0" xfId="2" applyNumberFormat="1" applyFont="1" applyAlignment="1">
      <alignment horizontal="right" wrapText="1"/>
    </xf>
    <xf numFmtId="164" fontId="12" fillId="0" borderId="0" xfId="2" applyNumberFormat="1" applyFont="1" applyAlignment="1">
      <alignment horizontal="right" wrapText="1"/>
    </xf>
    <xf numFmtId="0" fontId="27" fillId="0" borderId="0" xfId="0" applyFont="1"/>
    <xf numFmtId="0" fontId="27" fillId="0" borderId="0" xfId="0" applyFont="1" applyAlignment="1">
      <alignment vertical="top"/>
    </xf>
    <xf numFmtId="164" fontId="15" fillId="0" borderId="0" xfId="2" applyNumberFormat="1" applyFont="1" applyAlignment="1">
      <alignment horizontal="right"/>
    </xf>
    <xf numFmtId="0" fontId="6" fillId="0" borderId="0" xfId="0" applyFont="1"/>
    <xf numFmtId="0" fontId="5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6" fillId="0" borderId="0" xfId="0" applyFont="1" applyAlignment="1">
      <alignment horizontal="left" wrapText="1"/>
    </xf>
    <xf numFmtId="0" fontId="20" fillId="0" borderId="0" xfId="1" applyFont="1" applyAlignment="1">
      <alignment horizontal="center" wrapText="1"/>
    </xf>
    <xf numFmtId="0" fontId="9" fillId="0" borderId="6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25" fillId="0" borderId="0" xfId="0" applyFont="1" applyAlignment="1">
      <alignment horizontal="left" wrapText="1"/>
    </xf>
  </cellXfs>
  <cellStyles count="3">
    <cellStyle name="Обычный" xfId="0" builtinId="0"/>
    <cellStyle name="Обычный 2" xfId="1" xr:uid="{436A676D-8488-4EFF-B561-10F02E6ADB7E}"/>
    <cellStyle name="Обычный 4" xfId="2" xr:uid="{4252FBB3-F53A-4379-9021-360D7EB43C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2</xdr:row>
      <xdr:rowOff>0</xdr:rowOff>
    </xdr:from>
    <xdr:to>
      <xdr:col>0</xdr:col>
      <xdr:colOff>981075</xdr:colOff>
      <xdr:row>2</xdr:row>
      <xdr:rowOff>0</xdr:rowOff>
    </xdr:to>
    <xdr:pic>
      <xdr:nvPicPr>
        <xdr:cNvPr id="2" name="Picture 3" descr="7fjellbw-03 copy copy">
          <a:extLst>
            <a:ext uri="{FF2B5EF4-FFF2-40B4-BE49-F238E27FC236}">
              <a16:creationId xmlns:a16="http://schemas.microsoft.com/office/drawing/2014/main" id="{624A2CBD-E4B0-49EB-8E56-DAB67C8F95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495300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2</xdr:row>
      <xdr:rowOff>0</xdr:rowOff>
    </xdr:from>
    <xdr:to>
      <xdr:col>0</xdr:col>
      <xdr:colOff>1000125</xdr:colOff>
      <xdr:row>2</xdr:row>
      <xdr:rowOff>0</xdr:rowOff>
    </xdr:to>
    <xdr:pic>
      <xdr:nvPicPr>
        <xdr:cNvPr id="3" name="Picture 9" descr="7fjellbw-03 copy copy">
          <a:extLst>
            <a:ext uri="{FF2B5EF4-FFF2-40B4-BE49-F238E27FC236}">
              <a16:creationId xmlns:a16="http://schemas.microsoft.com/office/drawing/2014/main" id="{C9270789-F520-410B-9266-262B8BCA1A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495300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806709</xdr:colOff>
      <xdr:row>3</xdr:row>
      <xdr:rowOff>77756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FC634972-0844-4DAC-81CE-6A04FB0772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06709" cy="8111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2</xdr:row>
      <xdr:rowOff>0</xdr:rowOff>
    </xdr:from>
    <xdr:to>
      <xdr:col>0</xdr:col>
      <xdr:colOff>981075</xdr:colOff>
      <xdr:row>2</xdr:row>
      <xdr:rowOff>0</xdr:rowOff>
    </xdr:to>
    <xdr:pic>
      <xdr:nvPicPr>
        <xdr:cNvPr id="2" name="Picture 3" descr="7fjellbw-03 copy copy">
          <a:extLst>
            <a:ext uri="{FF2B5EF4-FFF2-40B4-BE49-F238E27FC236}">
              <a16:creationId xmlns:a16="http://schemas.microsoft.com/office/drawing/2014/main" id="{7EFC81FC-C732-4694-9D25-5CF3E598D5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495300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2</xdr:row>
      <xdr:rowOff>0</xdr:rowOff>
    </xdr:from>
    <xdr:to>
      <xdr:col>0</xdr:col>
      <xdr:colOff>1000125</xdr:colOff>
      <xdr:row>2</xdr:row>
      <xdr:rowOff>0</xdr:rowOff>
    </xdr:to>
    <xdr:pic>
      <xdr:nvPicPr>
        <xdr:cNvPr id="3" name="Picture 9" descr="7fjellbw-03 copy copy">
          <a:extLst>
            <a:ext uri="{FF2B5EF4-FFF2-40B4-BE49-F238E27FC236}">
              <a16:creationId xmlns:a16="http://schemas.microsoft.com/office/drawing/2014/main" id="{103D12A3-A063-4594-AC20-F87E8D6E0D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495300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0</xdr:rowOff>
    </xdr:from>
    <xdr:to>
      <xdr:col>0</xdr:col>
      <xdr:colOff>790575</xdr:colOff>
      <xdr:row>3</xdr:row>
      <xdr:rowOff>95250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79E86FC1-A353-48E4-8AD0-0FE75F8F5A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771525" cy="742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DC9F6-77C8-4632-A124-3E1BBFEEA104}">
  <dimension ref="A1:X43"/>
  <sheetViews>
    <sheetView tabSelected="1" view="pageBreakPreview" zoomScaleNormal="98" zoomScaleSheetLayoutView="100" workbookViewId="0">
      <selection activeCell="Q16" sqref="Q16"/>
    </sheetView>
  </sheetViews>
  <sheetFormatPr defaultRowHeight="15.75" x14ac:dyDescent="0.25"/>
  <cols>
    <col min="1" max="1" width="18.42578125" style="1" customWidth="1"/>
    <col min="2" max="13" width="11.140625" style="1" customWidth="1"/>
    <col min="14" max="16384" width="9.140625" style="1"/>
  </cols>
  <sheetData>
    <row r="1" spans="1:24" ht="20.25" customHeight="1" x14ac:dyDescent="0.35">
      <c r="B1" s="2" t="s">
        <v>0</v>
      </c>
      <c r="C1" s="3"/>
    </row>
    <row r="2" spans="1:24" ht="18.75" customHeight="1" x14ac:dyDescent="0.25">
      <c r="B2" s="4" t="s">
        <v>1</v>
      </c>
    </row>
    <row r="3" spans="1:24" ht="18.75" x14ac:dyDescent="0.25">
      <c r="A3" s="5"/>
    </row>
    <row r="4" spans="1:24" ht="20.25" customHeight="1" x14ac:dyDescent="0.25">
      <c r="A4" s="54" t="s">
        <v>2</v>
      </c>
      <c r="B4" s="54"/>
      <c r="C4" s="54"/>
    </row>
    <row r="5" spans="1:24" ht="14.25" customHeight="1" x14ac:dyDescent="0.25">
      <c r="A5" s="1" t="s">
        <v>39</v>
      </c>
      <c r="G5" s="6"/>
    </row>
    <row r="6" spans="1:24" ht="18.75" customHeight="1" x14ac:dyDescent="0.3">
      <c r="A6" s="55" t="s">
        <v>3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</row>
    <row r="7" spans="1:24" ht="21.75" customHeight="1" thickBot="1" x14ac:dyDescent="0.3">
      <c r="A7" s="7"/>
      <c r="B7" s="7"/>
      <c r="C7" s="7"/>
      <c r="D7" s="7"/>
      <c r="E7" s="7"/>
      <c r="F7" s="7"/>
      <c r="G7" s="7"/>
      <c r="H7" s="7"/>
      <c r="I7" s="7"/>
      <c r="J7" s="7"/>
      <c r="K7" s="8" t="s">
        <v>4</v>
      </c>
      <c r="L7" s="7"/>
      <c r="M7" s="7"/>
    </row>
    <row r="8" spans="1:24" s="9" customFormat="1" ht="21" customHeight="1" x14ac:dyDescent="0.2">
      <c r="A8" s="56"/>
      <c r="B8" s="59" t="s">
        <v>5</v>
      </c>
      <c r="C8" s="59"/>
      <c r="D8" s="59"/>
      <c r="E8" s="59" t="s">
        <v>6</v>
      </c>
      <c r="F8" s="59"/>
      <c r="G8" s="59"/>
      <c r="H8" s="59" t="s">
        <v>7</v>
      </c>
      <c r="I8" s="59"/>
      <c r="J8" s="59"/>
      <c r="K8" s="59" t="s">
        <v>8</v>
      </c>
      <c r="L8" s="59"/>
      <c r="M8" s="60"/>
    </row>
    <row r="9" spans="1:24" s="9" customFormat="1" ht="15" customHeight="1" x14ac:dyDescent="0.2">
      <c r="A9" s="57"/>
      <c r="B9" s="61" t="s">
        <v>9</v>
      </c>
      <c r="C9" s="61" t="s">
        <v>10</v>
      </c>
      <c r="D9" s="61"/>
      <c r="E9" s="61" t="s">
        <v>9</v>
      </c>
      <c r="F9" s="61" t="s">
        <v>10</v>
      </c>
      <c r="G9" s="61"/>
      <c r="H9" s="61" t="s">
        <v>9</v>
      </c>
      <c r="I9" s="65" t="s">
        <v>10</v>
      </c>
      <c r="J9" s="66"/>
      <c r="K9" s="61" t="s">
        <v>9</v>
      </c>
      <c r="L9" s="61" t="s">
        <v>10</v>
      </c>
      <c r="M9" s="65"/>
    </row>
    <row r="10" spans="1:24" s="14" customFormat="1" ht="34.5" customHeight="1" thickBot="1" x14ac:dyDescent="0.25">
      <c r="A10" s="58"/>
      <c r="B10" s="62"/>
      <c r="C10" s="10" t="s">
        <v>11</v>
      </c>
      <c r="D10" s="11" t="s">
        <v>12</v>
      </c>
      <c r="E10" s="62"/>
      <c r="F10" s="10" t="s">
        <v>11</v>
      </c>
      <c r="G10" s="11" t="s">
        <v>12</v>
      </c>
      <c r="H10" s="62"/>
      <c r="I10" s="10" t="s">
        <v>11</v>
      </c>
      <c r="J10" s="11" t="s">
        <v>12</v>
      </c>
      <c r="K10" s="62"/>
      <c r="L10" s="10" t="s">
        <v>11</v>
      </c>
      <c r="M10" s="12" t="s">
        <v>12</v>
      </c>
      <c r="N10" s="13"/>
      <c r="P10" s="15"/>
      <c r="R10" s="16"/>
      <c r="S10" s="13"/>
      <c r="T10" s="13"/>
      <c r="U10" s="16"/>
      <c r="V10" s="13"/>
      <c r="W10" s="13"/>
      <c r="X10" s="17"/>
    </row>
    <row r="11" spans="1:24" s="14" customFormat="1" ht="6.75" customHeight="1" x14ac:dyDescent="0.2">
      <c r="A11" s="18"/>
      <c r="B11" s="19"/>
      <c r="C11" s="20"/>
      <c r="D11" s="21"/>
      <c r="E11" s="19"/>
      <c r="F11" s="20"/>
      <c r="G11" s="21"/>
      <c r="H11" s="19"/>
      <c r="I11" s="20"/>
      <c r="J11" s="21"/>
      <c r="K11" s="19"/>
      <c r="L11" s="20"/>
      <c r="M11" s="21"/>
      <c r="N11" s="13"/>
      <c r="P11" s="15"/>
      <c r="R11" s="16"/>
      <c r="S11" s="13"/>
      <c r="T11" s="13"/>
      <c r="U11" s="16"/>
      <c r="V11" s="13"/>
      <c r="W11" s="13"/>
      <c r="X11" s="17"/>
    </row>
    <row r="12" spans="1:24" s="24" customFormat="1" ht="15" customHeight="1" x14ac:dyDescent="0.25">
      <c r="A12" s="22">
        <v>2023</v>
      </c>
      <c r="B12" s="19"/>
      <c r="C12" s="20"/>
      <c r="D12" s="21"/>
      <c r="E12" s="19"/>
      <c r="F12" s="20"/>
      <c r="G12" s="21"/>
      <c r="H12" s="19"/>
      <c r="I12" s="20"/>
      <c r="J12" s="21"/>
      <c r="K12" s="19"/>
      <c r="L12" s="20"/>
      <c r="M12" s="21"/>
      <c r="N12" s="23"/>
      <c r="P12" s="25"/>
      <c r="R12" s="26"/>
      <c r="S12" s="23"/>
      <c r="T12" s="23"/>
      <c r="U12" s="26"/>
      <c r="V12" s="23"/>
      <c r="W12" s="23"/>
      <c r="X12" s="27"/>
    </row>
    <row r="13" spans="1:24" s="30" customFormat="1" ht="15" customHeight="1" x14ac:dyDescent="0.25">
      <c r="A13" s="28" t="s">
        <v>13</v>
      </c>
      <c r="B13" s="29">
        <v>859.1</v>
      </c>
      <c r="C13" s="29">
        <v>856.1</v>
      </c>
      <c r="D13" s="29">
        <v>294.60000000000002</v>
      </c>
      <c r="E13" s="29">
        <v>124.5</v>
      </c>
      <c r="F13" s="29">
        <v>124.5</v>
      </c>
      <c r="G13" s="23">
        <v>79.400000000000006</v>
      </c>
      <c r="H13" s="48">
        <v>734.6</v>
      </c>
      <c r="I13" s="29">
        <v>731.6</v>
      </c>
      <c r="J13" s="49">
        <v>215.2</v>
      </c>
      <c r="K13" s="29">
        <v>-610.1</v>
      </c>
      <c r="L13" s="29">
        <v>-607.1</v>
      </c>
      <c r="M13" s="29">
        <v>-135.79999999999998</v>
      </c>
      <c r="P13" s="31"/>
    </row>
    <row r="14" spans="1:24" s="30" customFormat="1" ht="15" customHeight="1" x14ac:dyDescent="0.25">
      <c r="A14" s="28" t="s">
        <v>14</v>
      </c>
      <c r="B14" s="29">
        <v>912.2</v>
      </c>
      <c r="C14" s="29">
        <v>910.59999999999991</v>
      </c>
      <c r="D14" s="29">
        <v>306.10000000000002</v>
      </c>
      <c r="E14" s="29">
        <v>139.69999999999999</v>
      </c>
      <c r="F14" s="29">
        <v>139.69999999999999</v>
      </c>
      <c r="G14" s="23">
        <v>90.3</v>
      </c>
      <c r="H14" s="48">
        <v>772.5</v>
      </c>
      <c r="I14" s="29">
        <v>770.9</v>
      </c>
      <c r="J14" s="50">
        <v>215.8</v>
      </c>
      <c r="K14" s="29">
        <v>-632.79999999999995</v>
      </c>
      <c r="L14" s="29">
        <v>-631.20000000000005</v>
      </c>
      <c r="M14" s="29">
        <v>-125.50000000000001</v>
      </c>
      <c r="P14" s="31"/>
    </row>
    <row r="15" spans="1:24" s="30" customFormat="1" ht="15" customHeight="1" x14ac:dyDescent="0.25">
      <c r="A15" s="28" t="s">
        <v>15</v>
      </c>
      <c r="B15" s="29">
        <v>1124.3</v>
      </c>
      <c r="C15" s="29">
        <v>1070.7</v>
      </c>
      <c r="D15" s="29">
        <v>355.7</v>
      </c>
      <c r="E15" s="29">
        <v>196</v>
      </c>
      <c r="F15" s="29">
        <v>145.69999999999999</v>
      </c>
      <c r="G15" s="23">
        <v>88.5</v>
      </c>
      <c r="H15" s="48">
        <v>928.3</v>
      </c>
      <c r="I15" s="29">
        <v>925</v>
      </c>
      <c r="J15" s="50">
        <v>267.2</v>
      </c>
      <c r="K15" s="29">
        <v>-732.3</v>
      </c>
      <c r="L15" s="29">
        <v>-779.3</v>
      </c>
      <c r="M15" s="29">
        <v>-178.7</v>
      </c>
      <c r="P15" s="31"/>
    </row>
    <row r="16" spans="1:24" s="30" customFormat="1" ht="15" customHeight="1" x14ac:dyDescent="0.25">
      <c r="A16" s="28" t="s">
        <v>16</v>
      </c>
      <c r="B16" s="29">
        <v>1191.0999999999999</v>
      </c>
      <c r="C16" s="29">
        <v>1152.5999999999999</v>
      </c>
      <c r="D16" s="29">
        <v>332.5</v>
      </c>
      <c r="E16" s="29">
        <v>183.7</v>
      </c>
      <c r="F16" s="29">
        <v>146.1</v>
      </c>
      <c r="G16" s="23">
        <v>89.2</v>
      </c>
      <c r="H16" s="48">
        <v>1007.4</v>
      </c>
      <c r="I16" s="29">
        <v>1006.5</v>
      </c>
      <c r="J16" s="50">
        <v>243.3</v>
      </c>
      <c r="K16" s="29">
        <v>-823.7</v>
      </c>
      <c r="L16" s="29">
        <v>-860.4</v>
      </c>
      <c r="M16" s="29">
        <v>-154.10000000000002</v>
      </c>
      <c r="P16" s="31"/>
    </row>
    <row r="17" spans="1:16" s="30" customFormat="1" ht="15" customHeight="1" x14ac:dyDescent="0.25">
      <c r="A17" s="28" t="s">
        <v>17</v>
      </c>
      <c r="B17" s="29">
        <v>1413.6000000000001</v>
      </c>
      <c r="C17" s="29">
        <v>1310.4000000000001</v>
      </c>
      <c r="D17" s="29">
        <v>499.5</v>
      </c>
      <c r="E17" s="29">
        <v>366.2</v>
      </c>
      <c r="F17" s="29">
        <v>264.79999999999995</v>
      </c>
      <c r="G17" s="23">
        <v>202.4</v>
      </c>
      <c r="H17" s="48">
        <v>1047.4000000000001</v>
      </c>
      <c r="I17" s="29">
        <v>1045.6000000000001</v>
      </c>
      <c r="J17" s="48">
        <v>297.10000000000002</v>
      </c>
      <c r="K17" s="29">
        <v>-681.2</v>
      </c>
      <c r="L17" s="29">
        <v>-780.80000000000018</v>
      </c>
      <c r="M17" s="29">
        <v>-94.700000000000017</v>
      </c>
      <c r="P17" s="31"/>
    </row>
    <row r="18" spans="1:16" s="30" customFormat="1" ht="15" customHeight="1" x14ac:dyDescent="0.25">
      <c r="A18" s="28" t="s">
        <v>18</v>
      </c>
      <c r="B18" s="29">
        <v>1438.7</v>
      </c>
      <c r="C18" s="29">
        <v>1323.5</v>
      </c>
      <c r="D18" s="29">
        <v>414.1</v>
      </c>
      <c r="E18" s="29">
        <v>318.5</v>
      </c>
      <c r="F18" s="29">
        <v>205</v>
      </c>
      <c r="G18" s="23">
        <v>116.3</v>
      </c>
      <c r="H18" s="48">
        <v>1120.2</v>
      </c>
      <c r="I18" s="29">
        <v>1118.5</v>
      </c>
      <c r="J18" s="50">
        <v>297.8</v>
      </c>
      <c r="K18" s="29">
        <v>-801.7</v>
      </c>
      <c r="L18" s="29">
        <v>-913.5</v>
      </c>
      <c r="M18" s="29">
        <v>-181.5</v>
      </c>
      <c r="P18" s="31"/>
    </row>
    <row r="19" spans="1:16" s="30" customFormat="1" ht="15" customHeight="1" x14ac:dyDescent="0.25">
      <c r="A19" s="28" t="s">
        <v>19</v>
      </c>
      <c r="B19" s="29">
        <v>1487.8</v>
      </c>
      <c r="C19" s="29">
        <v>1326.2</v>
      </c>
      <c r="D19" s="29">
        <v>401.2</v>
      </c>
      <c r="E19" s="29">
        <v>333.3</v>
      </c>
      <c r="F19" s="29">
        <v>172.5</v>
      </c>
      <c r="G19" s="23">
        <v>110.2</v>
      </c>
      <c r="H19" s="48">
        <v>1154.5</v>
      </c>
      <c r="I19" s="29">
        <v>1153.7</v>
      </c>
      <c r="J19" s="50">
        <v>291</v>
      </c>
      <c r="K19" s="29">
        <v>-821.2</v>
      </c>
      <c r="L19" s="29">
        <v>-981.2</v>
      </c>
      <c r="M19" s="29">
        <v>-180.8</v>
      </c>
      <c r="P19" s="31"/>
    </row>
    <row r="20" spans="1:16" s="30" customFormat="1" ht="15" customHeight="1" x14ac:dyDescent="0.25">
      <c r="A20" s="28" t="s">
        <v>20</v>
      </c>
      <c r="B20" s="29">
        <v>1306.5</v>
      </c>
      <c r="C20" s="29">
        <v>1223.1999999999998</v>
      </c>
      <c r="D20" s="29">
        <v>378.8</v>
      </c>
      <c r="E20" s="29">
        <v>243.2</v>
      </c>
      <c r="F20" s="29">
        <v>161.6</v>
      </c>
      <c r="G20" s="23">
        <v>95.5</v>
      </c>
      <c r="H20" s="48">
        <v>1063.3</v>
      </c>
      <c r="I20" s="29">
        <v>1061.5999999999999</v>
      </c>
      <c r="J20" s="48">
        <v>283.3</v>
      </c>
      <c r="K20" s="29">
        <v>-820.09999999999991</v>
      </c>
      <c r="L20" s="29">
        <v>-899.99999999999989</v>
      </c>
      <c r="M20" s="29">
        <v>-187.8</v>
      </c>
      <c r="P20" s="31"/>
    </row>
    <row r="21" spans="1:16" s="30" customFormat="1" ht="15" customHeight="1" x14ac:dyDescent="0.25">
      <c r="A21" s="28" t="s">
        <v>35</v>
      </c>
      <c r="B21" s="29">
        <v>1379.8999999999999</v>
      </c>
      <c r="C21" s="29">
        <v>1304.4999999999998</v>
      </c>
      <c r="D21" s="29">
        <v>333.7</v>
      </c>
      <c r="E21" s="29">
        <v>243.1</v>
      </c>
      <c r="F21" s="29">
        <v>168.6</v>
      </c>
      <c r="G21" s="23">
        <v>90.6</v>
      </c>
      <c r="H21" s="48">
        <v>1136.8</v>
      </c>
      <c r="I21" s="29">
        <v>1135.8999999999999</v>
      </c>
      <c r="J21" s="48">
        <v>243.1</v>
      </c>
      <c r="K21" s="29">
        <v>-893.69999999999993</v>
      </c>
      <c r="L21" s="29">
        <v>-967.29999999999984</v>
      </c>
      <c r="M21" s="29">
        <v>-152.5</v>
      </c>
      <c r="P21" s="31"/>
    </row>
    <row r="22" spans="1:16" s="30" customFormat="1" ht="15" customHeight="1" x14ac:dyDescent="0.25">
      <c r="A22" s="28" t="s">
        <v>36</v>
      </c>
      <c r="B22" s="29">
        <v>1509.1</v>
      </c>
      <c r="C22" s="29">
        <v>1322.6000000000001</v>
      </c>
      <c r="D22" s="29">
        <v>376.7</v>
      </c>
      <c r="E22" s="29">
        <v>345.6</v>
      </c>
      <c r="F22" s="29">
        <v>159.90000000000003</v>
      </c>
      <c r="G22" s="23">
        <v>87.5</v>
      </c>
      <c r="H22" s="48">
        <v>1163.5</v>
      </c>
      <c r="I22" s="29">
        <v>1162.7</v>
      </c>
      <c r="J22" s="48">
        <v>289.2</v>
      </c>
      <c r="K22" s="29">
        <v>-817.9</v>
      </c>
      <c r="L22" s="29">
        <v>-1002.8</v>
      </c>
      <c r="M22" s="29">
        <v>-201.7</v>
      </c>
      <c r="P22" s="31"/>
    </row>
    <row r="23" spans="1:16" s="30" customFormat="1" ht="15" customHeight="1" x14ac:dyDescent="0.25">
      <c r="A23" s="28" t="s">
        <v>37</v>
      </c>
      <c r="B23" s="29">
        <v>1515.2</v>
      </c>
      <c r="C23" s="29">
        <v>1347</v>
      </c>
      <c r="D23" s="29">
        <v>428</v>
      </c>
      <c r="E23" s="29">
        <v>363.7</v>
      </c>
      <c r="F23" s="29">
        <v>196.29999999999998</v>
      </c>
      <c r="G23" s="23">
        <v>119.2</v>
      </c>
      <c r="H23" s="48">
        <v>1151.5</v>
      </c>
      <c r="I23" s="29">
        <v>1150.7</v>
      </c>
      <c r="J23" s="48">
        <v>308.8</v>
      </c>
      <c r="K23" s="29">
        <v>-787.8</v>
      </c>
      <c r="L23" s="29">
        <v>-954.40000000000009</v>
      </c>
      <c r="M23" s="29">
        <v>-189.60000000000002</v>
      </c>
      <c r="P23" s="31"/>
    </row>
    <row r="24" spans="1:16" s="33" customFormat="1" ht="15" customHeight="1" x14ac:dyDescent="0.2">
      <c r="A24" s="32" t="s">
        <v>38</v>
      </c>
      <c r="B24" s="27">
        <f>SUM(B13:B23)</f>
        <v>14137.5</v>
      </c>
      <c r="C24" s="27">
        <f t="shared" ref="C24:M24" si="0">SUM(C13:C23)</f>
        <v>13147.4</v>
      </c>
      <c r="D24" s="27">
        <f t="shared" si="0"/>
        <v>4120.8999999999996</v>
      </c>
      <c r="E24" s="27">
        <f t="shared" si="0"/>
        <v>2857.4999999999995</v>
      </c>
      <c r="F24" s="27">
        <f t="shared" si="0"/>
        <v>1884.6999999999998</v>
      </c>
      <c r="G24" s="27">
        <f t="shared" si="0"/>
        <v>1169.1000000000001</v>
      </c>
      <c r="H24" s="27">
        <f t="shared" si="0"/>
        <v>11280</v>
      </c>
      <c r="I24" s="27">
        <f t="shared" si="0"/>
        <v>11262.7</v>
      </c>
      <c r="J24" s="27">
        <f t="shared" si="0"/>
        <v>2951.7999999999997</v>
      </c>
      <c r="K24" s="27">
        <f t="shared" si="0"/>
        <v>-8422.5</v>
      </c>
      <c r="L24" s="27">
        <f t="shared" si="0"/>
        <v>-9378</v>
      </c>
      <c r="M24" s="27">
        <f t="shared" si="0"/>
        <v>-1782.7000000000003</v>
      </c>
      <c r="P24" s="34"/>
    </row>
    <row r="25" spans="1:16" s="30" customFormat="1" ht="15" customHeight="1" x14ac:dyDescent="0.25">
      <c r="A25" s="28"/>
      <c r="P25" s="31"/>
    </row>
    <row r="26" spans="1:16" s="30" customFormat="1" ht="15" customHeight="1" x14ac:dyDescent="0.25">
      <c r="A26" s="32">
        <v>2024</v>
      </c>
      <c r="B26" s="29"/>
      <c r="C26" s="29"/>
      <c r="D26" s="29"/>
      <c r="E26" s="29"/>
      <c r="F26" s="29"/>
      <c r="G26" s="23"/>
      <c r="H26" s="35"/>
      <c r="I26" s="35"/>
      <c r="J26" s="35"/>
      <c r="K26" s="35"/>
      <c r="L26" s="29"/>
      <c r="M26" s="29"/>
      <c r="P26" s="31"/>
    </row>
    <row r="27" spans="1:16" s="30" customFormat="1" ht="15" customHeight="1" x14ac:dyDescent="0.25">
      <c r="A27" s="28" t="s">
        <v>13</v>
      </c>
      <c r="B27" s="29">
        <v>1192.2</v>
      </c>
      <c r="C27" s="29">
        <v>1116.4000000000001</v>
      </c>
      <c r="D27" s="29">
        <v>303.3</v>
      </c>
      <c r="E27" s="53">
        <v>188.2</v>
      </c>
      <c r="F27" s="29">
        <v>113.29999999999998</v>
      </c>
      <c r="G27" s="23">
        <v>57</v>
      </c>
      <c r="H27" s="29">
        <v>1004</v>
      </c>
      <c r="I27" s="29">
        <v>1003.1</v>
      </c>
      <c r="J27" s="29">
        <v>246.3</v>
      </c>
      <c r="K27" s="29">
        <v>-815.8</v>
      </c>
      <c r="L27" s="29">
        <v>-889.80000000000007</v>
      </c>
      <c r="M27" s="29">
        <v>-189.3</v>
      </c>
      <c r="P27" s="31"/>
    </row>
    <row r="28" spans="1:16" s="30" customFormat="1" ht="15" customHeight="1" x14ac:dyDescent="0.25">
      <c r="A28" s="28" t="s">
        <v>14</v>
      </c>
      <c r="B28" s="29">
        <v>1184.0999999999999</v>
      </c>
      <c r="C28" s="29">
        <v>1150.8</v>
      </c>
      <c r="D28" s="29">
        <v>303</v>
      </c>
      <c r="E28" s="48">
        <v>140.1</v>
      </c>
      <c r="F28" s="29">
        <v>107.69999999999999</v>
      </c>
      <c r="G28" s="23">
        <v>58.7</v>
      </c>
      <c r="H28" s="29">
        <v>1044</v>
      </c>
      <c r="I28" s="29">
        <v>1043.0999999999999</v>
      </c>
      <c r="J28" s="29">
        <v>244.3</v>
      </c>
      <c r="K28" s="29">
        <v>-903.9</v>
      </c>
      <c r="L28" s="29">
        <v>-935.39999999999986</v>
      </c>
      <c r="M28" s="29">
        <v>-185.60000000000002</v>
      </c>
      <c r="P28" s="31"/>
    </row>
    <row r="29" spans="1:16" s="30" customFormat="1" ht="15" customHeight="1" x14ac:dyDescent="0.25">
      <c r="A29" s="28" t="s">
        <v>15</v>
      </c>
      <c r="B29" s="29">
        <v>1498.1000000000001</v>
      </c>
      <c r="C29" s="29">
        <v>1465.7</v>
      </c>
      <c r="D29" s="29">
        <v>417.5</v>
      </c>
      <c r="E29" s="48">
        <v>211.4</v>
      </c>
      <c r="F29" s="29">
        <v>179</v>
      </c>
      <c r="G29" s="23">
        <v>109.4</v>
      </c>
      <c r="H29" s="29">
        <v>1286.7</v>
      </c>
      <c r="I29" s="29">
        <v>1286.7</v>
      </c>
      <c r="J29" s="29">
        <v>308.10000000000002</v>
      </c>
      <c r="K29" s="29">
        <v>-1075.3</v>
      </c>
      <c r="L29" s="29">
        <v>-1107.7</v>
      </c>
      <c r="M29" s="29">
        <v>-198.70000000000002</v>
      </c>
      <c r="P29" s="31"/>
    </row>
    <row r="30" spans="1:16" s="30" customFormat="1" ht="15" customHeight="1" x14ac:dyDescent="0.25">
      <c r="A30" s="28" t="s">
        <v>16</v>
      </c>
      <c r="B30" s="29">
        <v>1430.7</v>
      </c>
      <c r="C30" s="29">
        <v>1358.2</v>
      </c>
      <c r="D30" s="29">
        <v>500.90000000000003</v>
      </c>
      <c r="E30" s="48">
        <v>251.5</v>
      </c>
      <c r="F30" s="29">
        <v>179</v>
      </c>
      <c r="G30" s="23">
        <v>79.3</v>
      </c>
      <c r="H30" s="29">
        <v>1179.2</v>
      </c>
      <c r="I30" s="29">
        <v>1179.2</v>
      </c>
      <c r="J30" s="29">
        <v>421.6</v>
      </c>
      <c r="K30" s="29">
        <v>-927.7</v>
      </c>
      <c r="L30" s="29">
        <v>-1000.2</v>
      </c>
      <c r="M30" s="29">
        <v>-342.3</v>
      </c>
      <c r="P30" s="31"/>
    </row>
    <row r="31" spans="1:16" s="30" customFormat="1" ht="15" customHeight="1" x14ac:dyDescent="0.25">
      <c r="A31" s="28" t="s">
        <v>17</v>
      </c>
      <c r="B31" s="29">
        <v>1364.3999999999999</v>
      </c>
      <c r="C31" s="29">
        <v>1281.3999999999999</v>
      </c>
      <c r="D31" s="29">
        <v>410.70000000000005</v>
      </c>
      <c r="E31" s="48">
        <v>294.8</v>
      </c>
      <c r="F31" s="29">
        <v>211.8</v>
      </c>
      <c r="G31" s="23">
        <v>145.6</v>
      </c>
      <c r="H31" s="29">
        <v>1069.5999999999999</v>
      </c>
      <c r="I31" s="29">
        <v>1069.5999999999999</v>
      </c>
      <c r="J31" s="29">
        <v>265.10000000000002</v>
      </c>
      <c r="K31" s="29">
        <v>-774.8</v>
      </c>
      <c r="L31" s="29">
        <v>-857.8</v>
      </c>
      <c r="M31" s="29">
        <v>-119.50000000000003</v>
      </c>
      <c r="P31" s="31"/>
    </row>
    <row r="32" spans="1:16" s="30" customFormat="1" ht="15" customHeight="1" x14ac:dyDescent="0.25">
      <c r="A32" s="28" t="s">
        <v>18</v>
      </c>
      <c r="B32" s="29">
        <v>1216.5</v>
      </c>
      <c r="C32" s="29">
        <v>1106</v>
      </c>
      <c r="D32" s="29">
        <v>356.7</v>
      </c>
      <c r="E32" s="48">
        <v>258.7</v>
      </c>
      <c r="F32" s="29">
        <v>148.19999999999999</v>
      </c>
      <c r="G32" s="23">
        <v>90</v>
      </c>
      <c r="H32" s="29">
        <v>957.8</v>
      </c>
      <c r="I32" s="29">
        <v>957.8</v>
      </c>
      <c r="J32" s="29">
        <v>266.7</v>
      </c>
      <c r="K32" s="29">
        <v>-699.09999999999991</v>
      </c>
      <c r="L32" s="29">
        <v>-809.59999999999991</v>
      </c>
      <c r="M32" s="29">
        <v>-176.7</v>
      </c>
      <c r="P32" s="31"/>
    </row>
    <row r="33" spans="1:16" s="30" customFormat="1" ht="15" customHeight="1" x14ac:dyDescent="0.25">
      <c r="A33" s="28" t="s">
        <v>19</v>
      </c>
      <c r="B33" s="29">
        <v>1228.4000000000001</v>
      </c>
      <c r="C33" s="29">
        <v>1124.4000000000001</v>
      </c>
      <c r="D33" s="29">
        <v>386.6</v>
      </c>
      <c r="E33" s="48">
        <v>289.60000000000002</v>
      </c>
      <c r="F33" s="29">
        <v>185.60000000000002</v>
      </c>
      <c r="G33" s="23">
        <v>108.6</v>
      </c>
      <c r="H33" s="29">
        <v>938.8</v>
      </c>
      <c r="I33" s="29">
        <v>938.8</v>
      </c>
      <c r="J33" s="29">
        <v>278</v>
      </c>
      <c r="K33" s="29">
        <v>-649.19999999999993</v>
      </c>
      <c r="L33" s="29">
        <v>-753.19999999999993</v>
      </c>
      <c r="M33" s="29">
        <v>-169.4</v>
      </c>
      <c r="P33" s="31"/>
    </row>
    <row r="34" spans="1:16" s="30" customFormat="1" ht="15" customHeight="1" x14ac:dyDescent="0.25">
      <c r="A34" s="28" t="s">
        <v>20</v>
      </c>
      <c r="B34" s="29">
        <v>1519.3</v>
      </c>
      <c r="C34" s="29">
        <v>1389.6</v>
      </c>
      <c r="D34" s="29">
        <v>586.79999999999995</v>
      </c>
      <c r="E34" s="48">
        <v>528.9</v>
      </c>
      <c r="F34" s="29">
        <v>399.2</v>
      </c>
      <c r="G34" s="23">
        <v>296.2</v>
      </c>
      <c r="H34" s="29">
        <v>990.4</v>
      </c>
      <c r="I34" s="29">
        <v>990.4</v>
      </c>
      <c r="J34" s="29">
        <v>290.60000000000002</v>
      </c>
      <c r="K34" s="29">
        <v>-461.5</v>
      </c>
      <c r="L34" s="29">
        <v>-591.20000000000005</v>
      </c>
      <c r="M34" s="29">
        <v>5.5999999999999659</v>
      </c>
      <c r="P34" s="31"/>
    </row>
    <row r="35" spans="1:16" s="30" customFormat="1" ht="15" customHeight="1" x14ac:dyDescent="0.25">
      <c r="A35" s="28" t="s">
        <v>35</v>
      </c>
      <c r="B35" s="29">
        <v>1416.4</v>
      </c>
      <c r="C35" s="29">
        <v>1201.8</v>
      </c>
      <c r="D35" s="29">
        <v>553.70000000000005</v>
      </c>
      <c r="E35" s="48">
        <v>589.5</v>
      </c>
      <c r="F35" s="29">
        <v>374.9</v>
      </c>
      <c r="G35" s="23">
        <v>297.89999999999998</v>
      </c>
      <c r="H35" s="29">
        <v>826.9</v>
      </c>
      <c r="I35" s="29">
        <v>826.9</v>
      </c>
      <c r="J35" s="29">
        <v>255.8</v>
      </c>
      <c r="K35" s="29">
        <v>-237.39999999999998</v>
      </c>
      <c r="L35" s="29">
        <v>-452</v>
      </c>
      <c r="M35" s="29">
        <v>42.099999999999966</v>
      </c>
      <c r="P35" s="31"/>
    </row>
    <row r="36" spans="1:16" s="30" customFormat="1" ht="15" customHeight="1" x14ac:dyDescent="0.25">
      <c r="A36" s="28" t="s">
        <v>36</v>
      </c>
      <c r="B36" s="29">
        <v>1383</v>
      </c>
      <c r="C36" s="29">
        <v>1172.5999999999999</v>
      </c>
      <c r="D36" s="29">
        <v>378.7</v>
      </c>
      <c r="E36" s="48">
        <v>370.6</v>
      </c>
      <c r="F36" s="29">
        <v>160.20000000000002</v>
      </c>
      <c r="G36" s="23">
        <v>73.7</v>
      </c>
      <c r="H36" s="29">
        <v>1012.4</v>
      </c>
      <c r="I36" s="29">
        <v>1012.4</v>
      </c>
      <c r="J36" s="29">
        <v>305</v>
      </c>
      <c r="K36" s="29">
        <v>-641.79999999999995</v>
      </c>
      <c r="L36" s="29">
        <v>-852.19999999999993</v>
      </c>
      <c r="M36" s="29">
        <v>-231.3</v>
      </c>
      <c r="P36" s="31"/>
    </row>
    <row r="37" spans="1:16" s="30" customFormat="1" ht="15" customHeight="1" x14ac:dyDescent="0.25">
      <c r="A37" s="28" t="s">
        <v>37</v>
      </c>
      <c r="B37" s="29">
        <v>1221.8</v>
      </c>
      <c r="C37" s="29">
        <v>1023.7</v>
      </c>
      <c r="D37" s="29">
        <v>300</v>
      </c>
      <c r="E37" s="48">
        <v>341.8</v>
      </c>
      <c r="F37" s="29">
        <v>143.70000000000002</v>
      </c>
      <c r="G37" s="23">
        <v>53.3</v>
      </c>
      <c r="H37" s="29">
        <v>880</v>
      </c>
      <c r="I37" s="29">
        <v>880</v>
      </c>
      <c r="J37" s="29">
        <v>246.7</v>
      </c>
      <c r="K37" s="29">
        <v>-538.20000000000005</v>
      </c>
      <c r="L37" s="29">
        <v>-736.3</v>
      </c>
      <c r="M37" s="29">
        <v>-193.39999999999998</v>
      </c>
      <c r="P37" s="31"/>
    </row>
    <row r="38" spans="1:16" s="33" customFormat="1" ht="15" customHeight="1" x14ac:dyDescent="0.2">
      <c r="A38" s="32" t="s">
        <v>38</v>
      </c>
      <c r="B38" s="27">
        <f>SUM(B27:B37)</f>
        <v>14654.899999999998</v>
      </c>
      <c r="C38" s="27">
        <f t="shared" ref="C38:M38" si="1">SUM(C27:C37)</f>
        <v>13390.6</v>
      </c>
      <c r="D38" s="27">
        <f t="shared" si="1"/>
        <v>4497.8999999999996</v>
      </c>
      <c r="E38" s="27">
        <f t="shared" si="1"/>
        <v>3465.1000000000004</v>
      </c>
      <c r="F38" s="27">
        <f t="shared" si="1"/>
        <v>2202.5999999999995</v>
      </c>
      <c r="G38" s="27">
        <f t="shared" si="1"/>
        <v>1369.6999999999998</v>
      </c>
      <c r="H38" s="27">
        <f t="shared" si="1"/>
        <v>11189.8</v>
      </c>
      <c r="I38" s="27">
        <f t="shared" si="1"/>
        <v>11187.999999999998</v>
      </c>
      <c r="J38" s="27">
        <f t="shared" si="1"/>
        <v>3128.2000000000003</v>
      </c>
      <c r="K38" s="27">
        <f t="shared" si="1"/>
        <v>-7724.7</v>
      </c>
      <c r="L38" s="27">
        <f t="shared" si="1"/>
        <v>-8985.4</v>
      </c>
      <c r="M38" s="27">
        <f t="shared" si="1"/>
        <v>-1758.5000000000005</v>
      </c>
      <c r="P38" s="34"/>
    </row>
    <row r="39" spans="1:16" ht="10.5" customHeight="1" thickBot="1" x14ac:dyDescent="0.3">
      <c r="A39" s="36"/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6"/>
    </row>
    <row r="40" spans="1:16" ht="10.5" customHeight="1" x14ac:dyDescent="0.25"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</row>
    <row r="41" spans="1:16" s="38" customFormat="1" ht="10.5" customHeight="1" x14ac:dyDescent="0.2">
      <c r="A41" s="63" t="s">
        <v>21</v>
      </c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</row>
    <row r="42" spans="1:16" s="38" customFormat="1" ht="12.75" customHeight="1" x14ac:dyDescent="0.2">
      <c r="A42" s="63" t="s">
        <v>22</v>
      </c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</row>
    <row r="43" spans="1:16" s="40" customFormat="1" ht="14.25" customHeight="1" x14ac:dyDescent="0.25">
      <c r="A43" s="39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39"/>
    </row>
  </sheetData>
  <mergeCells count="18">
    <mergeCell ref="A42:M42"/>
    <mergeCell ref="B43:L43"/>
    <mergeCell ref="F9:G9"/>
    <mergeCell ref="H9:H10"/>
    <mergeCell ref="I9:J9"/>
    <mergeCell ref="K9:K10"/>
    <mergeCell ref="L9:M9"/>
    <mergeCell ref="A41:M41"/>
    <mergeCell ref="A4:C4"/>
    <mergeCell ref="A6:M6"/>
    <mergeCell ref="A8:A10"/>
    <mergeCell ref="B8:D8"/>
    <mergeCell ref="E8:G8"/>
    <mergeCell ref="H8:J8"/>
    <mergeCell ref="K8:M8"/>
    <mergeCell ref="B9:B10"/>
    <mergeCell ref="C9:D9"/>
    <mergeCell ref="E9:E10"/>
  </mergeCells>
  <phoneticPr fontId="28" type="noConversion"/>
  <pageMargins left="0.70866141732283472" right="0.39370078740157483" top="0.15748031496062992" bottom="0.15748031496062992" header="0.31496062992125984" footer="0.31496062992125984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3AF36-9FA8-42DC-BA3E-FCEEBBB18830}">
  <dimension ref="A1:M43"/>
  <sheetViews>
    <sheetView view="pageBreakPreview" zoomScaleNormal="100" zoomScaleSheetLayoutView="100" workbookViewId="0">
      <selection activeCell="A16" sqref="A16"/>
    </sheetView>
  </sheetViews>
  <sheetFormatPr defaultRowHeight="15.75" x14ac:dyDescent="0.25"/>
  <cols>
    <col min="1" max="1" width="18.42578125" style="1" customWidth="1"/>
    <col min="2" max="13" width="11.140625" style="1" customWidth="1"/>
    <col min="14" max="16384" width="9.140625" style="1"/>
  </cols>
  <sheetData>
    <row r="1" spans="1:13" ht="20.25" customHeight="1" x14ac:dyDescent="0.3">
      <c r="A1" s="41"/>
      <c r="B1" s="51" t="s">
        <v>23</v>
      </c>
      <c r="C1" s="3"/>
    </row>
    <row r="2" spans="1:13" ht="18.75" customHeight="1" x14ac:dyDescent="0.25">
      <c r="A2" s="41"/>
      <c r="B2" s="52" t="s">
        <v>24</v>
      </c>
    </row>
    <row r="3" spans="1:13" ht="12" customHeight="1" x14ac:dyDescent="0.25">
      <c r="A3" s="5"/>
    </row>
    <row r="4" spans="1:13" ht="20.25" customHeight="1" x14ac:dyDescent="0.3">
      <c r="A4" s="42" t="s">
        <v>25</v>
      </c>
      <c r="B4" s="43"/>
      <c r="C4" s="43"/>
    </row>
    <row r="5" spans="1:13" ht="14.25" customHeight="1" x14ac:dyDescent="0.3">
      <c r="A5" s="44" t="s">
        <v>40</v>
      </c>
      <c r="B5" s="45"/>
      <c r="C5" s="45"/>
      <c r="G5" s="6"/>
    </row>
    <row r="6" spans="1:13" ht="14.25" customHeight="1" x14ac:dyDescent="0.3">
      <c r="A6" s="55" t="s">
        <v>26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</row>
    <row r="7" spans="1:13" ht="18" customHeight="1" thickBot="1" x14ac:dyDescent="0.3">
      <c r="A7" s="7"/>
      <c r="B7" s="7"/>
      <c r="C7" s="7"/>
      <c r="D7" s="7"/>
      <c r="E7" s="7"/>
      <c r="F7" s="7"/>
      <c r="G7" s="7"/>
      <c r="H7" s="7"/>
      <c r="I7" s="7"/>
      <c r="J7" s="7"/>
      <c r="K7" s="46" t="s">
        <v>27</v>
      </c>
      <c r="L7" s="7"/>
      <c r="M7" s="7"/>
    </row>
    <row r="8" spans="1:13" s="9" customFormat="1" ht="21" customHeight="1" x14ac:dyDescent="0.2">
      <c r="A8" s="67"/>
      <c r="B8" s="60" t="s">
        <v>28</v>
      </c>
      <c r="C8" s="70"/>
      <c r="D8" s="71"/>
      <c r="E8" s="60" t="s">
        <v>6</v>
      </c>
      <c r="F8" s="70"/>
      <c r="G8" s="71"/>
      <c r="H8" s="60" t="s">
        <v>7</v>
      </c>
      <c r="I8" s="70"/>
      <c r="J8" s="70"/>
      <c r="K8" s="59" t="s">
        <v>8</v>
      </c>
      <c r="L8" s="59"/>
      <c r="M8" s="60"/>
    </row>
    <row r="9" spans="1:13" s="19" customFormat="1" ht="15.75" customHeight="1" x14ac:dyDescent="0.2">
      <c r="A9" s="68"/>
      <c r="B9" s="72" t="s">
        <v>29</v>
      </c>
      <c r="C9" s="65" t="s">
        <v>30</v>
      </c>
      <c r="D9" s="66"/>
      <c r="E9" s="72" t="s">
        <v>29</v>
      </c>
      <c r="F9" s="65" t="s">
        <v>30</v>
      </c>
      <c r="G9" s="66"/>
      <c r="H9" s="72" t="s">
        <v>29</v>
      </c>
      <c r="I9" s="65" t="s">
        <v>30</v>
      </c>
      <c r="J9" s="74"/>
      <c r="K9" s="61" t="s">
        <v>29</v>
      </c>
      <c r="L9" s="61" t="s">
        <v>30</v>
      </c>
      <c r="M9" s="65"/>
    </row>
    <row r="10" spans="1:13" s="9" customFormat="1" ht="45" customHeight="1" thickBot="1" x14ac:dyDescent="0.25">
      <c r="A10" s="69"/>
      <c r="B10" s="73"/>
      <c r="C10" s="10" t="s">
        <v>31</v>
      </c>
      <c r="D10" s="11" t="s">
        <v>32</v>
      </c>
      <c r="E10" s="73"/>
      <c r="F10" s="10" t="s">
        <v>31</v>
      </c>
      <c r="G10" s="11" t="s">
        <v>32</v>
      </c>
      <c r="H10" s="73"/>
      <c r="I10" s="10" t="s">
        <v>31</v>
      </c>
      <c r="J10" s="12" t="s">
        <v>32</v>
      </c>
      <c r="K10" s="62"/>
      <c r="L10" s="47" t="s">
        <v>31</v>
      </c>
      <c r="M10" s="12" t="s">
        <v>32</v>
      </c>
    </row>
    <row r="11" spans="1:13" s="14" customFormat="1" ht="6.75" customHeight="1" x14ac:dyDescent="0.2">
      <c r="A11" s="18"/>
      <c r="B11" s="19"/>
      <c r="C11" s="20"/>
      <c r="D11" s="21"/>
      <c r="E11" s="19"/>
      <c r="F11" s="20"/>
      <c r="G11" s="21"/>
      <c r="H11" s="19"/>
      <c r="I11" s="20"/>
      <c r="J11" s="21"/>
      <c r="K11" s="19"/>
      <c r="L11" s="20"/>
      <c r="M11" s="21"/>
    </row>
    <row r="12" spans="1:13" s="24" customFormat="1" ht="15" customHeight="1" x14ac:dyDescent="0.25">
      <c r="A12" s="22">
        <v>2023</v>
      </c>
      <c r="B12" s="19"/>
      <c r="C12" s="20"/>
      <c r="D12" s="21"/>
      <c r="E12" s="19"/>
      <c r="F12" s="20"/>
      <c r="G12" s="21"/>
      <c r="H12" s="19"/>
      <c r="I12" s="20"/>
      <c r="J12" s="21"/>
      <c r="K12" s="19"/>
      <c r="L12" s="20"/>
      <c r="M12" s="21"/>
    </row>
    <row r="13" spans="1:13" s="30" customFormat="1" ht="15" customHeight="1" x14ac:dyDescent="0.25">
      <c r="A13" s="28" t="s">
        <v>13</v>
      </c>
      <c r="B13" s="29">
        <v>859.1</v>
      </c>
      <c r="C13" s="29">
        <v>856.1</v>
      </c>
      <c r="D13" s="29">
        <v>294.60000000000002</v>
      </c>
      <c r="E13" s="29">
        <v>124.5</v>
      </c>
      <c r="F13" s="29">
        <v>124.5</v>
      </c>
      <c r="G13" s="23">
        <v>79.400000000000006</v>
      </c>
      <c r="H13" s="48">
        <v>734.6</v>
      </c>
      <c r="I13" s="29">
        <v>731.6</v>
      </c>
      <c r="J13" s="49">
        <v>215.2</v>
      </c>
      <c r="K13" s="29">
        <v>-610.1</v>
      </c>
      <c r="L13" s="29">
        <v>-607.1</v>
      </c>
      <c r="M13" s="29">
        <v>-135.79999999999998</v>
      </c>
    </row>
    <row r="14" spans="1:13" s="30" customFormat="1" ht="15" customHeight="1" x14ac:dyDescent="0.25">
      <c r="A14" s="28" t="s">
        <v>14</v>
      </c>
      <c r="B14" s="29">
        <v>912.2</v>
      </c>
      <c r="C14" s="29">
        <v>910.59999999999991</v>
      </c>
      <c r="D14" s="29">
        <v>306.10000000000002</v>
      </c>
      <c r="E14" s="29">
        <v>139.69999999999999</v>
      </c>
      <c r="F14" s="29">
        <v>139.69999999999999</v>
      </c>
      <c r="G14" s="23">
        <v>90.3</v>
      </c>
      <c r="H14" s="48">
        <v>772.5</v>
      </c>
      <c r="I14" s="29">
        <v>770.9</v>
      </c>
      <c r="J14" s="50">
        <v>215.8</v>
      </c>
      <c r="K14" s="29">
        <v>-632.79999999999995</v>
      </c>
      <c r="L14" s="29">
        <v>-631.20000000000005</v>
      </c>
      <c r="M14" s="29">
        <v>-125.50000000000001</v>
      </c>
    </row>
    <row r="15" spans="1:13" s="30" customFormat="1" ht="15" customHeight="1" x14ac:dyDescent="0.25">
      <c r="A15" s="28" t="s">
        <v>15</v>
      </c>
      <c r="B15" s="29">
        <v>1124.3</v>
      </c>
      <c r="C15" s="29">
        <v>1070.7</v>
      </c>
      <c r="D15" s="29">
        <v>355.7</v>
      </c>
      <c r="E15" s="29">
        <v>196</v>
      </c>
      <c r="F15" s="29">
        <v>145.69999999999999</v>
      </c>
      <c r="G15" s="23">
        <v>88.5</v>
      </c>
      <c r="H15" s="48">
        <v>928.3</v>
      </c>
      <c r="I15" s="29">
        <v>925</v>
      </c>
      <c r="J15" s="50">
        <v>267.2</v>
      </c>
      <c r="K15" s="29">
        <v>-732.3</v>
      </c>
      <c r="L15" s="29">
        <v>-779.3</v>
      </c>
      <c r="M15" s="29">
        <v>-178.7</v>
      </c>
    </row>
    <row r="16" spans="1:13" s="30" customFormat="1" ht="15" customHeight="1" x14ac:dyDescent="0.25">
      <c r="A16" s="28" t="s">
        <v>16</v>
      </c>
      <c r="B16" s="29">
        <v>1191.0999999999999</v>
      </c>
      <c r="C16" s="29">
        <v>1152.5999999999999</v>
      </c>
      <c r="D16" s="29">
        <v>332.5</v>
      </c>
      <c r="E16" s="29">
        <v>183.7</v>
      </c>
      <c r="F16" s="29">
        <v>146.1</v>
      </c>
      <c r="G16" s="23">
        <v>89.2</v>
      </c>
      <c r="H16" s="48">
        <v>1007.4</v>
      </c>
      <c r="I16" s="29">
        <v>1006.5</v>
      </c>
      <c r="J16" s="50">
        <v>243.3</v>
      </c>
      <c r="K16" s="29">
        <v>-823.7</v>
      </c>
      <c r="L16" s="29">
        <v>-860.4</v>
      </c>
      <c r="M16" s="29">
        <v>-154.10000000000002</v>
      </c>
    </row>
    <row r="17" spans="1:13" s="30" customFormat="1" ht="15" customHeight="1" x14ac:dyDescent="0.25">
      <c r="A17" s="28" t="s">
        <v>17</v>
      </c>
      <c r="B17" s="29">
        <v>1413.6000000000001</v>
      </c>
      <c r="C17" s="29">
        <v>1310.4000000000001</v>
      </c>
      <c r="D17" s="29">
        <v>499.5</v>
      </c>
      <c r="E17" s="29">
        <v>366.2</v>
      </c>
      <c r="F17" s="29">
        <v>264.79999999999995</v>
      </c>
      <c r="G17" s="23">
        <v>202.4</v>
      </c>
      <c r="H17" s="48">
        <v>1047.4000000000001</v>
      </c>
      <c r="I17" s="29">
        <v>1045.6000000000001</v>
      </c>
      <c r="J17" s="48">
        <v>297.10000000000002</v>
      </c>
      <c r="K17" s="29">
        <v>-681.2</v>
      </c>
      <c r="L17" s="29">
        <v>-780.80000000000018</v>
      </c>
      <c r="M17" s="29">
        <v>-94.700000000000017</v>
      </c>
    </row>
    <row r="18" spans="1:13" s="30" customFormat="1" ht="15" customHeight="1" x14ac:dyDescent="0.25">
      <c r="A18" s="28" t="s">
        <v>18</v>
      </c>
      <c r="B18" s="29">
        <v>1438.7</v>
      </c>
      <c r="C18" s="29">
        <v>1323.5</v>
      </c>
      <c r="D18" s="29">
        <v>414.1</v>
      </c>
      <c r="E18" s="29">
        <v>318.5</v>
      </c>
      <c r="F18" s="29">
        <v>205</v>
      </c>
      <c r="G18" s="23">
        <v>116.3</v>
      </c>
      <c r="H18" s="48">
        <v>1120.2</v>
      </c>
      <c r="I18" s="29">
        <v>1118.5</v>
      </c>
      <c r="J18" s="50">
        <v>297.8</v>
      </c>
      <c r="K18" s="29">
        <v>-801.7</v>
      </c>
      <c r="L18" s="29">
        <v>-913.5</v>
      </c>
      <c r="M18" s="29">
        <v>-181.5</v>
      </c>
    </row>
    <row r="19" spans="1:13" s="30" customFormat="1" ht="15" customHeight="1" x14ac:dyDescent="0.25">
      <c r="A19" s="28" t="s">
        <v>19</v>
      </c>
      <c r="B19" s="29">
        <v>1487.8</v>
      </c>
      <c r="C19" s="29">
        <v>1326.2</v>
      </c>
      <c r="D19" s="29">
        <v>401.2</v>
      </c>
      <c r="E19" s="29">
        <v>333.3</v>
      </c>
      <c r="F19" s="29">
        <v>172.5</v>
      </c>
      <c r="G19" s="23">
        <v>110.2</v>
      </c>
      <c r="H19" s="48">
        <v>1154.5</v>
      </c>
      <c r="I19" s="29">
        <v>1153.7</v>
      </c>
      <c r="J19" s="50">
        <v>291</v>
      </c>
      <c r="K19" s="29">
        <v>-821.2</v>
      </c>
      <c r="L19" s="29">
        <v>-981.2</v>
      </c>
      <c r="M19" s="29">
        <v>-180.8</v>
      </c>
    </row>
    <row r="20" spans="1:13" s="30" customFormat="1" ht="15" customHeight="1" x14ac:dyDescent="0.25">
      <c r="A20" s="28" t="s">
        <v>20</v>
      </c>
      <c r="B20" s="29">
        <v>1306.5</v>
      </c>
      <c r="C20" s="29">
        <v>1223.1999999999998</v>
      </c>
      <c r="D20" s="29">
        <v>378.8</v>
      </c>
      <c r="E20" s="29">
        <v>243.2</v>
      </c>
      <c r="F20" s="29">
        <v>161.6</v>
      </c>
      <c r="G20" s="23">
        <v>95.5</v>
      </c>
      <c r="H20" s="48">
        <v>1063.3</v>
      </c>
      <c r="I20" s="29">
        <v>1061.5999999999999</v>
      </c>
      <c r="J20" s="48">
        <v>283.3</v>
      </c>
      <c r="K20" s="29">
        <v>-820.09999999999991</v>
      </c>
      <c r="L20" s="29">
        <v>-899.99999999999989</v>
      </c>
      <c r="M20" s="29">
        <v>-187.8</v>
      </c>
    </row>
    <row r="21" spans="1:13" s="30" customFormat="1" ht="15" customHeight="1" x14ac:dyDescent="0.25">
      <c r="A21" s="28" t="s">
        <v>35</v>
      </c>
      <c r="B21" s="29">
        <v>1379.8999999999999</v>
      </c>
      <c r="C21" s="29">
        <v>1304.4999999999998</v>
      </c>
      <c r="D21" s="29">
        <v>333.7</v>
      </c>
      <c r="E21" s="29">
        <v>243.1</v>
      </c>
      <c r="F21" s="29">
        <v>168.6</v>
      </c>
      <c r="G21" s="23">
        <v>90.6</v>
      </c>
      <c r="H21" s="48">
        <v>1136.8</v>
      </c>
      <c r="I21" s="29">
        <v>1135.8999999999999</v>
      </c>
      <c r="J21" s="48">
        <v>243.1</v>
      </c>
      <c r="K21" s="29">
        <v>-893.69999999999993</v>
      </c>
      <c r="L21" s="29">
        <v>-967.29999999999984</v>
      </c>
      <c r="M21" s="29">
        <v>-152.5</v>
      </c>
    </row>
    <row r="22" spans="1:13" s="30" customFormat="1" ht="15" customHeight="1" x14ac:dyDescent="0.25">
      <c r="A22" s="28" t="s">
        <v>36</v>
      </c>
      <c r="B22" s="29">
        <v>1509.1</v>
      </c>
      <c r="C22" s="29">
        <v>1322.6000000000001</v>
      </c>
      <c r="D22" s="29">
        <v>376.7</v>
      </c>
      <c r="E22" s="29">
        <v>345.6</v>
      </c>
      <c r="F22" s="29">
        <v>159.90000000000003</v>
      </c>
      <c r="G22" s="23">
        <v>87.5</v>
      </c>
      <c r="H22" s="48">
        <v>1163.5</v>
      </c>
      <c r="I22" s="29">
        <v>1162.7</v>
      </c>
      <c r="J22" s="48">
        <v>289.2</v>
      </c>
      <c r="K22" s="29">
        <v>-817.9</v>
      </c>
      <c r="L22" s="29">
        <v>-1002.8</v>
      </c>
      <c r="M22" s="29">
        <v>-201.7</v>
      </c>
    </row>
    <row r="23" spans="1:13" s="30" customFormat="1" ht="15" customHeight="1" x14ac:dyDescent="0.25">
      <c r="A23" s="28" t="s">
        <v>37</v>
      </c>
      <c r="B23" s="29">
        <v>1515.2</v>
      </c>
      <c r="C23" s="29">
        <v>1347</v>
      </c>
      <c r="D23" s="29">
        <v>428</v>
      </c>
      <c r="E23" s="29">
        <v>363.7</v>
      </c>
      <c r="F23" s="29">
        <v>196.29999999999998</v>
      </c>
      <c r="G23" s="23">
        <v>119.2</v>
      </c>
      <c r="H23" s="48">
        <v>1151.5</v>
      </c>
      <c r="I23" s="29">
        <v>1150.7</v>
      </c>
      <c r="J23" s="48">
        <v>308.8</v>
      </c>
      <c r="K23" s="29">
        <v>-787.8</v>
      </c>
      <c r="L23" s="29">
        <v>-954.40000000000009</v>
      </c>
      <c r="M23" s="29">
        <v>-189.60000000000002</v>
      </c>
    </row>
    <row r="24" spans="1:13" s="33" customFormat="1" ht="15" customHeight="1" x14ac:dyDescent="0.2">
      <c r="A24" s="32" t="s">
        <v>38</v>
      </c>
      <c r="B24" s="27">
        <v>14137.5</v>
      </c>
      <c r="C24" s="27">
        <v>13147.4</v>
      </c>
      <c r="D24" s="27">
        <v>4120.8999999999996</v>
      </c>
      <c r="E24" s="27">
        <v>2857.4999999999995</v>
      </c>
      <c r="F24" s="27">
        <v>1884.6999999999998</v>
      </c>
      <c r="G24" s="27">
        <v>1169.1000000000001</v>
      </c>
      <c r="H24" s="27">
        <v>11280</v>
      </c>
      <c r="I24" s="27">
        <v>11262.7</v>
      </c>
      <c r="J24" s="27">
        <v>2951.7999999999997</v>
      </c>
      <c r="K24" s="27">
        <v>-8422.5</v>
      </c>
      <c r="L24" s="27">
        <v>-9378</v>
      </c>
      <c r="M24" s="27">
        <v>-1782.7000000000003</v>
      </c>
    </row>
    <row r="25" spans="1:13" s="30" customFormat="1" ht="8.25" customHeight="1" x14ac:dyDescent="0.25">
      <c r="A25" s="28"/>
    </row>
    <row r="26" spans="1:13" s="30" customFormat="1" ht="15" customHeight="1" x14ac:dyDescent="0.25">
      <c r="A26" s="32">
        <v>2024</v>
      </c>
      <c r="B26" s="29"/>
      <c r="C26" s="29"/>
      <c r="D26" s="29"/>
      <c r="E26" s="29"/>
      <c r="F26" s="29"/>
      <c r="G26" s="23"/>
      <c r="H26" s="35"/>
      <c r="I26" s="35"/>
      <c r="J26" s="35"/>
      <c r="K26" s="35"/>
      <c r="L26" s="29"/>
      <c r="M26" s="29"/>
    </row>
    <row r="27" spans="1:13" s="30" customFormat="1" ht="15" customHeight="1" x14ac:dyDescent="0.25">
      <c r="A27" s="28" t="s">
        <v>13</v>
      </c>
      <c r="B27" s="29">
        <v>1192.2</v>
      </c>
      <c r="C27" s="29">
        <v>1116.4000000000001</v>
      </c>
      <c r="D27" s="29">
        <v>303.3</v>
      </c>
      <c r="E27" s="53">
        <v>188.2</v>
      </c>
      <c r="F27" s="29">
        <v>113.29999999999998</v>
      </c>
      <c r="G27" s="23">
        <v>57</v>
      </c>
      <c r="H27" s="29">
        <v>1004</v>
      </c>
      <c r="I27" s="29">
        <v>1003.1</v>
      </c>
      <c r="J27" s="29">
        <v>246.3</v>
      </c>
      <c r="K27" s="29">
        <v>-815.8</v>
      </c>
      <c r="L27" s="29">
        <v>-889.80000000000007</v>
      </c>
      <c r="M27" s="29">
        <v>-189.3</v>
      </c>
    </row>
    <row r="28" spans="1:13" s="30" customFormat="1" ht="15" customHeight="1" x14ac:dyDescent="0.25">
      <c r="A28" s="28" t="s">
        <v>14</v>
      </c>
      <c r="B28" s="29">
        <v>1184.0999999999999</v>
      </c>
      <c r="C28" s="29">
        <v>1150.8</v>
      </c>
      <c r="D28" s="29">
        <v>303</v>
      </c>
      <c r="E28" s="48">
        <v>140.1</v>
      </c>
      <c r="F28" s="29">
        <v>107.69999999999999</v>
      </c>
      <c r="G28" s="23">
        <v>58.7</v>
      </c>
      <c r="H28" s="29">
        <v>1044</v>
      </c>
      <c r="I28" s="29">
        <v>1043.0999999999999</v>
      </c>
      <c r="J28" s="29">
        <v>244.3</v>
      </c>
      <c r="K28" s="29">
        <v>-903.9</v>
      </c>
      <c r="L28" s="29">
        <v>-935.39999999999986</v>
      </c>
      <c r="M28" s="29">
        <v>-185.60000000000002</v>
      </c>
    </row>
    <row r="29" spans="1:13" s="30" customFormat="1" ht="15" customHeight="1" x14ac:dyDescent="0.25">
      <c r="A29" s="28" t="s">
        <v>15</v>
      </c>
      <c r="B29" s="29">
        <v>1498.1000000000001</v>
      </c>
      <c r="C29" s="29">
        <v>1465.7</v>
      </c>
      <c r="D29" s="29">
        <v>417.5</v>
      </c>
      <c r="E29" s="48">
        <v>211.4</v>
      </c>
      <c r="F29" s="29">
        <v>179</v>
      </c>
      <c r="G29" s="23">
        <v>109.4</v>
      </c>
      <c r="H29" s="29">
        <v>1286.7</v>
      </c>
      <c r="I29" s="29">
        <v>1286.7</v>
      </c>
      <c r="J29" s="29">
        <v>308.10000000000002</v>
      </c>
      <c r="K29" s="29">
        <v>-1075.3</v>
      </c>
      <c r="L29" s="29">
        <v>-1107.7</v>
      </c>
      <c r="M29" s="29">
        <v>-198.70000000000002</v>
      </c>
    </row>
    <row r="30" spans="1:13" s="30" customFormat="1" ht="15" customHeight="1" x14ac:dyDescent="0.25">
      <c r="A30" s="28" t="s">
        <v>16</v>
      </c>
      <c r="B30" s="29">
        <v>1430.7</v>
      </c>
      <c r="C30" s="29">
        <v>1358.2</v>
      </c>
      <c r="D30" s="29">
        <v>500.90000000000003</v>
      </c>
      <c r="E30" s="48">
        <v>251.5</v>
      </c>
      <c r="F30" s="29">
        <v>179</v>
      </c>
      <c r="G30" s="23">
        <v>79.3</v>
      </c>
      <c r="H30" s="29">
        <v>1179.2</v>
      </c>
      <c r="I30" s="29">
        <v>1179.2</v>
      </c>
      <c r="J30" s="29">
        <v>421.6</v>
      </c>
      <c r="K30" s="29">
        <v>-927.7</v>
      </c>
      <c r="L30" s="29">
        <v>-1000.2</v>
      </c>
      <c r="M30" s="29">
        <v>-342.3</v>
      </c>
    </row>
    <row r="31" spans="1:13" s="30" customFormat="1" ht="15" customHeight="1" x14ac:dyDescent="0.25">
      <c r="A31" s="28" t="s">
        <v>17</v>
      </c>
      <c r="B31" s="29">
        <v>1364.3999999999999</v>
      </c>
      <c r="C31" s="29">
        <v>1281.3999999999999</v>
      </c>
      <c r="D31" s="29">
        <v>410.70000000000005</v>
      </c>
      <c r="E31" s="48">
        <v>294.8</v>
      </c>
      <c r="F31" s="29">
        <v>211.8</v>
      </c>
      <c r="G31" s="23">
        <v>145.6</v>
      </c>
      <c r="H31" s="29">
        <v>1069.5999999999999</v>
      </c>
      <c r="I31" s="29">
        <v>1069.5999999999999</v>
      </c>
      <c r="J31" s="29">
        <v>265.10000000000002</v>
      </c>
      <c r="K31" s="29">
        <v>-774.8</v>
      </c>
      <c r="L31" s="29">
        <v>-857.8</v>
      </c>
      <c r="M31" s="29">
        <v>-119.50000000000003</v>
      </c>
    </row>
    <row r="32" spans="1:13" s="30" customFormat="1" ht="15" customHeight="1" x14ac:dyDescent="0.25">
      <c r="A32" s="28" t="s">
        <v>18</v>
      </c>
      <c r="B32" s="29">
        <v>1216.5</v>
      </c>
      <c r="C32" s="29">
        <v>1106</v>
      </c>
      <c r="D32" s="29">
        <v>356.7</v>
      </c>
      <c r="E32" s="48">
        <v>258.7</v>
      </c>
      <c r="F32" s="29">
        <v>148.19999999999999</v>
      </c>
      <c r="G32" s="23">
        <v>90</v>
      </c>
      <c r="H32" s="29">
        <v>957.8</v>
      </c>
      <c r="I32" s="29">
        <v>957.8</v>
      </c>
      <c r="J32" s="29">
        <v>266.7</v>
      </c>
      <c r="K32" s="29">
        <v>-699.09999999999991</v>
      </c>
      <c r="L32" s="29">
        <v>-809.59999999999991</v>
      </c>
      <c r="M32" s="29">
        <v>-176.7</v>
      </c>
    </row>
    <row r="33" spans="1:13" s="30" customFormat="1" ht="15" customHeight="1" x14ac:dyDescent="0.25">
      <c r="A33" s="28" t="s">
        <v>19</v>
      </c>
      <c r="B33" s="29">
        <v>1228.4000000000001</v>
      </c>
      <c r="C33" s="29">
        <v>1124.4000000000001</v>
      </c>
      <c r="D33" s="29">
        <v>386.6</v>
      </c>
      <c r="E33" s="48">
        <v>289.60000000000002</v>
      </c>
      <c r="F33" s="29">
        <v>185.60000000000002</v>
      </c>
      <c r="G33" s="23">
        <v>108.6</v>
      </c>
      <c r="H33" s="29">
        <v>938.8</v>
      </c>
      <c r="I33" s="29">
        <v>938.8</v>
      </c>
      <c r="J33" s="29">
        <v>278</v>
      </c>
      <c r="K33" s="29">
        <v>-649.19999999999993</v>
      </c>
      <c r="L33" s="29">
        <v>-753.19999999999993</v>
      </c>
      <c r="M33" s="29">
        <v>-169.4</v>
      </c>
    </row>
    <row r="34" spans="1:13" s="30" customFormat="1" ht="15" customHeight="1" x14ac:dyDescent="0.25">
      <c r="A34" s="28" t="s">
        <v>20</v>
      </c>
      <c r="B34" s="29">
        <v>1519.3</v>
      </c>
      <c r="C34" s="29">
        <v>1389.6</v>
      </c>
      <c r="D34" s="29">
        <v>586.79999999999995</v>
      </c>
      <c r="E34" s="48">
        <v>528.9</v>
      </c>
      <c r="F34" s="29">
        <v>399.2</v>
      </c>
      <c r="G34" s="23">
        <v>296.2</v>
      </c>
      <c r="H34" s="29">
        <v>990.4</v>
      </c>
      <c r="I34" s="29">
        <v>990.4</v>
      </c>
      <c r="J34" s="29">
        <v>290.60000000000002</v>
      </c>
      <c r="K34" s="29">
        <v>-461.5</v>
      </c>
      <c r="L34" s="29">
        <v>-591.20000000000005</v>
      </c>
      <c r="M34" s="29">
        <v>5.5999999999999659</v>
      </c>
    </row>
    <row r="35" spans="1:13" s="30" customFormat="1" ht="15" customHeight="1" x14ac:dyDescent="0.25">
      <c r="A35" s="28" t="s">
        <v>35</v>
      </c>
      <c r="B35" s="29">
        <v>1416.4</v>
      </c>
      <c r="C35" s="29">
        <v>1201.8</v>
      </c>
      <c r="D35" s="29">
        <v>553.70000000000005</v>
      </c>
      <c r="E35" s="48">
        <v>589.5</v>
      </c>
      <c r="F35" s="29">
        <v>374.9</v>
      </c>
      <c r="G35" s="23">
        <v>297.89999999999998</v>
      </c>
      <c r="H35" s="29">
        <v>826.9</v>
      </c>
      <c r="I35" s="29">
        <v>826.9</v>
      </c>
      <c r="J35" s="29">
        <v>255.8</v>
      </c>
      <c r="K35" s="29">
        <v>-237.39999999999998</v>
      </c>
      <c r="L35" s="29">
        <v>-452</v>
      </c>
      <c r="M35" s="29">
        <v>42.099999999999966</v>
      </c>
    </row>
    <row r="36" spans="1:13" s="30" customFormat="1" ht="15" customHeight="1" x14ac:dyDescent="0.25">
      <c r="A36" s="28" t="s">
        <v>36</v>
      </c>
      <c r="B36" s="29">
        <v>1383</v>
      </c>
      <c r="C36" s="29">
        <v>1172.5999999999999</v>
      </c>
      <c r="D36" s="29">
        <v>378.7</v>
      </c>
      <c r="E36" s="48">
        <v>370.6</v>
      </c>
      <c r="F36" s="29">
        <v>160.20000000000002</v>
      </c>
      <c r="G36" s="23">
        <v>73.7</v>
      </c>
      <c r="H36" s="29">
        <v>1012.4</v>
      </c>
      <c r="I36" s="29">
        <v>1012.4</v>
      </c>
      <c r="J36" s="29">
        <v>305</v>
      </c>
      <c r="K36" s="29">
        <v>-641.79999999999995</v>
      </c>
      <c r="L36" s="29">
        <v>-852.19999999999993</v>
      </c>
      <c r="M36" s="29">
        <v>-231.3</v>
      </c>
    </row>
    <row r="37" spans="1:13" s="30" customFormat="1" ht="15" customHeight="1" x14ac:dyDescent="0.25">
      <c r="A37" s="28" t="s">
        <v>37</v>
      </c>
      <c r="B37" s="29">
        <v>1221.8</v>
      </c>
      <c r="C37" s="29">
        <v>1023.7</v>
      </c>
      <c r="D37" s="29">
        <v>300</v>
      </c>
      <c r="E37" s="48">
        <v>341.8</v>
      </c>
      <c r="F37" s="29">
        <v>143.70000000000002</v>
      </c>
      <c r="G37" s="23">
        <v>53.3</v>
      </c>
      <c r="H37" s="29">
        <v>880</v>
      </c>
      <c r="I37" s="29">
        <v>880</v>
      </c>
      <c r="J37" s="29">
        <v>246.7</v>
      </c>
      <c r="K37" s="29">
        <v>-538.20000000000005</v>
      </c>
      <c r="L37" s="29">
        <v>-736.3</v>
      </c>
      <c r="M37" s="29">
        <v>-193.39999999999998</v>
      </c>
    </row>
    <row r="38" spans="1:13" s="33" customFormat="1" ht="15" customHeight="1" x14ac:dyDescent="0.2">
      <c r="A38" s="32" t="s">
        <v>38</v>
      </c>
      <c r="B38" s="27">
        <v>14654.899999999998</v>
      </c>
      <c r="C38" s="27">
        <v>13390.6</v>
      </c>
      <c r="D38" s="27">
        <v>4497.8999999999996</v>
      </c>
      <c r="E38" s="27">
        <v>3465.1000000000004</v>
      </c>
      <c r="F38" s="27">
        <v>2202.5999999999995</v>
      </c>
      <c r="G38" s="27">
        <v>1369.6999999999998</v>
      </c>
      <c r="H38" s="27">
        <v>11189.8</v>
      </c>
      <c r="I38" s="27">
        <v>11187.999999999998</v>
      </c>
      <c r="J38" s="27">
        <v>3128.2000000000003</v>
      </c>
      <c r="K38" s="27">
        <v>-7724.7</v>
      </c>
      <c r="L38" s="27">
        <v>-8985.4</v>
      </c>
      <c r="M38" s="27">
        <v>-1758.5000000000005</v>
      </c>
    </row>
    <row r="39" spans="1:13" ht="7.5" customHeight="1" thickBot="1" x14ac:dyDescent="0.3">
      <c r="A39" s="36"/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</row>
    <row r="40" spans="1:13" ht="7.5" customHeight="1" x14ac:dyDescent="0.25"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s="38" customFormat="1" ht="11.25" customHeight="1" x14ac:dyDescent="0.2">
      <c r="A41" s="75" t="s">
        <v>33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</row>
    <row r="42" spans="1:13" s="38" customFormat="1" ht="15" customHeight="1" x14ac:dyDescent="0.2">
      <c r="A42" s="75" t="s">
        <v>34</v>
      </c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</row>
    <row r="43" spans="1:13" s="40" customFormat="1" ht="14.25" customHeight="1" x14ac:dyDescent="0.25">
      <c r="A43" s="39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39"/>
    </row>
  </sheetData>
  <mergeCells count="17">
    <mergeCell ref="B43:L43"/>
    <mergeCell ref="H9:H10"/>
    <mergeCell ref="I9:J9"/>
    <mergeCell ref="K9:K10"/>
    <mergeCell ref="L9:M9"/>
    <mergeCell ref="A41:M41"/>
    <mergeCell ref="A42:M42"/>
    <mergeCell ref="A6:M6"/>
    <mergeCell ref="A8:A10"/>
    <mergeCell ref="B8:D8"/>
    <mergeCell ref="E8:G8"/>
    <mergeCell ref="H8:J8"/>
    <mergeCell ref="K8:M8"/>
    <mergeCell ref="B9:B10"/>
    <mergeCell ref="C9:D9"/>
    <mergeCell ref="E9:E10"/>
    <mergeCell ref="F9:G9"/>
  </mergeCells>
  <pageMargins left="0.70866141732283472" right="0.31496062992125984" top="0.35433070866141736" bottom="0.35433070866141736" header="0.31496062992125984" footer="0.31496062992125984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Русск. вар-т</vt:lpstr>
      <vt:lpstr>Кыргызский вар-т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Гульсара Сулайманова</dc:creator>
  <cp:lastModifiedBy>Гульсара Сулайманова</cp:lastModifiedBy>
  <cp:lastPrinted>2025-01-14T10:19:51Z</cp:lastPrinted>
  <dcterms:created xsi:type="dcterms:W3CDTF">2024-10-15T07:38:18Z</dcterms:created>
  <dcterms:modified xsi:type="dcterms:W3CDTF">2025-01-15T04:45:57Z</dcterms:modified>
</cp:coreProperties>
</file>