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Республика" sheetId="1" r:id="rId1"/>
  </sheets>
  <externalReferences>
    <externalReference r:id="rId4"/>
  </externalReferences>
  <definedNames>
    <definedName name="_xlnm.Print_Titles" localSheetId="0">'Республика'!$1:$4</definedName>
  </definedNames>
  <calcPr fullCalcOnLoad="1"/>
</workbook>
</file>

<file path=xl/sharedStrings.xml><?xml version="1.0" encoding="utf-8"?>
<sst xmlns="http://schemas.openxmlformats.org/spreadsheetml/2006/main" count="86" uniqueCount="54">
  <si>
    <t>Наименование показателей</t>
  </si>
  <si>
    <t>Кыргызская Республика</t>
  </si>
  <si>
    <t xml:space="preserve">Зерно </t>
  </si>
  <si>
    <t>Хлопок-сырец</t>
  </si>
  <si>
    <t>Табак</t>
  </si>
  <si>
    <t>Картофель</t>
  </si>
  <si>
    <t>Овощи</t>
  </si>
  <si>
    <t>Бахчи продовольственные</t>
  </si>
  <si>
    <t>Плодовоягодные культуры</t>
  </si>
  <si>
    <t>Виноград</t>
  </si>
  <si>
    <t>Мясо (в живой массе)</t>
  </si>
  <si>
    <t>Молоко</t>
  </si>
  <si>
    <t>Шерсть (в физическом весе)</t>
  </si>
  <si>
    <t xml:space="preserve">Дан </t>
  </si>
  <si>
    <t>Тамеки</t>
  </si>
  <si>
    <t>Картошка</t>
  </si>
  <si>
    <t>Жашылча</t>
  </si>
  <si>
    <t xml:space="preserve">Grain </t>
  </si>
  <si>
    <t>Cotton raw</t>
  </si>
  <si>
    <t>Tobacco</t>
  </si>
  <si>
    <t>Potatoes</t>
  </si>
  <si>
    <t>Vegetables</t>
  </si>
  <si>
    <t>Melon field the food</t>
  </si>
  <si>
    <t>Plodovoyagodny cultures</t>
  </si>
  <si>
    <t>Grapes</t>
  </si>
  <si>
    <t>Meat (in live weight)</t>
  </si>
  <si>
    <t>Milk</t>
  </si>
  <si>
    <t>Wool (in physical weight)</t>
  </si>
  <si>
    <t>Items</t>
  </si>
  <si>
    <t>Кыргыз Республикасы</t>
  </si>
  <si>
    <t>Kyrgyz Republic</t>
  </si>
  <si>
    <t>(тонна)</t>
  </si>
  <si>
    <t>(tonns)</t>
  </si>
  <si>
    <t xml:space="preserve">(тонн)                                     </t>
  </si>
  <si>
    <t xml:space="preserve">1.05.02.03  Реализация основных видов сельскохозяйственной продукции по Кыргызской Республике </t>
  </si>
  <si>
    <t xml:space="preserve"> 1.05.02.03 Realization of main agricultural products in Kyrgyz Republic</t>
  </si>
  <si>
    <t>Чийки пахта</t>
  </si>
  <si>
    <t>Яйца, тыс. шт.</t>
  </si>
  <si>
    <t>Eggs, one thousand pieces.</t>
  </si>
  <si>
    <t xml:space="preserve"> анын ичинде маш буурчак*</t>
  </si>
  <si>
    <t>из них фасоль*</t>
  </si>
  <si>
    <t>* маш буурчак өсүмдүктөрүнөн бөлүнгөн эмес</t>
  </si>
  <si>
    <t>*  фасоль не был выделен из зернобобовых</t>
  </si>
  <si>
    <t>*beans were not isolated from legumes</t>
  </si>
  <si>
    <t>Рulses beans*</t>
  </si>
  <si>
    <t>1.05.02.03 Кыргыз Республикасы боюнча айыл чарба продуциясынын негизги түрлөрүн сатып өткөрүү</t>
  </si>
  <si>
    <t xml:space="preserve">Көрсөткүчтөрдүн аталышы </t>
  </si>
  <si>
    <t>Бакча өсүмдүктөрү</t>
  </si>
  <si>
    <t>Мөмө жана жемиш</t>
  </si>
  <si>
    <t>Жүзүм</t>
  </si>
  <si>
    <t>Эт (тирүүлөй салмакта)</t>
  </si>
  <si>
    <t xml:space="preserve">Сүт </t>
  </si>
  <si>
    <t>Жумуртка, миң даана</t>
  </si>
  <si>
    <t>Жүн (физикалык салмактагы)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</si>
</sst>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0"/>
      <name val="Kyrghyz Times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0212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0" fontId="12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90" fontId="8" fillId="0" borderId="0" xfId="0" applyNumberFormat="1" applyFont="1" applyFill="1" applyBorder="1" applyAlignment="1">
      <alignment vertical="center" wrapText="1"/>
    </xf>
    <xf numFmtId="190" fontId="8" fillId="0" borderId="0" xfId="0" applyNumberFormat="1" applyFont="1" applyBorder="1" applyAlignment="1">
      <alignment horizontal="right" vertical="center"/>
    </xf>
    <xf numFmtId="0" fontId="57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05.02.04%20&#1056;&#1077;&#1072;&#1083;&#1080;&#1079;&#1072;&#1094;&#1080;&#1103;%20&#1086;&#1089;&#1085;&#1086;&#1074;&#1085;&#1099;&#1093;%20&#1074;&#1080;&#1076;&#1086;&#1074;%20&#1089;&#1077;&#1083;&#1100;&#1089;&#1082;&#1086;&#1093;&#1086;&#1079;&#1103;&#1081;&#1089;&#1090;&#1074;&#1077;&#1085;&#1085;&#1086;&#1081;%20&#1087;&#1088;&#1086;&#1076;&#1091;&#1082;&#1094;&#1080;&#1080;%20&#1087;&#1086;%20&#1090;&#1077;&#1088;&#1088;&#1080;&#1090;&#1086;&#1088;&#1080;&#108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0204"/>
    </sheetNames>
    <sheetDataSet>
      <sheetData sheetId="0">
        <row r="8">
          <cell r="AN8">
            <v>33068</v>
          </cell>
        </row>
        <row r="10">
          <cell r="AN10">
            <v>97</v>
          </cell>
        </row>
        <row r="11">
          <cell r="AN11">
            <v>25700</v>
          </cell>
        </row>
        <row r="12">
          <cell r="AN12">
            <v>50176</v>
          </cell>
        </row>
        <row r="13">
          <cell r="AN13">
            <v>663</v>
          </cell>
        </row>
        <row r="14">
          <cell r="AN14">
            <v>45907</v>
          </cell>
        </row>
        <row r="15">
          <cell r="AN15">
            <v>1252</v>
          </cell>
        </row>
        <row r="16">
          <cell r="AN16">
            <v>23245</v>
          </cell>
        </row>
        <row r="17">
          <cell r="AN17">
            <v>48584</v>
          </cell>
        </row>
        <row r="18">
          <cell r="AN18">
            <v>10303</v>
          </cell>
        </row>
        <row r="19">
          <cell r="AN19">
            <v>416</v>
          </cell>
        </row>
        <row r="23">
          <cell r="AN23">
            <v>174535</v>
          </cell>
        </row>
        <row r="24">
          <cell r="AN24">
            <v>33742</v>
          </cell>
        </row>
        <row r="26">
          <cell r="AN26">
            <v>69982</v>
          </cell>
        </row>
        <row r="27">
          <cell r="AN27">
            <v>204053</v>
          </cell>
        </row>
        <row r="28">
          <cell r="AN28">
            <v>86476</v>
          </cell>
        </row>
        <row r="29">
          <cell r="AN29">
            <v>27957</v>
          </cell>
        </row>
        <row r="30">
          <cell r="AN30">
            <v>407</v>
          </cell>
        </row>
        <row r="31">
          <cell r="AN31">
            <v>51466</v>
          </cell>
        </row>
        <row r="32">
          <cell r="AN32">
            <v>293981</v>
          </cell>
        </row>
        <row r="33">
          <cell r="AN33">
            <v>45300</v>
          </cell>
        </row>
        <row r="34">
          <cell r="AN34">
            <v>1088</v>
          </cell>
        </row>
        <row r="38">
          <cell r="AN38">
            <v>77361</v>
          </cell>
        </row>
        <row r="41">
          <cell r="AN41">
            <v>300456</v>
          </cell>
        </row>
        <row r="42">
          <cell r="AN42">
            <v>18728</v>
          </cell>
        </row>
        <row r="44">
          <cell r="AN44">
            <v>49188</v>
          </cell>
        </row>
        <row r="46">
          <cell r="AN46">
            <v>46768</v>
          </cell>
        </row>
        <row r="47">
          <cell r="AN47">
            <v>214446</v>
          </cell>
        </row>
        <row r="48">
          <cell r="AN48">
            <v>23393</v>
          </cell>
        </row>
        <row r="49">
          <cell r="AN49">
            <v>1901</v>
          </cell>
        </row>
        <row r="53">
          <cell r="AN53">
            <v>15380</v>
          </cell>
        </row>
        <row r="56">
          <cell r="AN56">
            <v>49996</v>
          </cell>
        </row>
        <row r="57">
          <cell r="AN57">
            <v>1199</v>
          </cell>
        </row>
        <row r="59">
          <cell r="AN59">
            <v>2</v>
          </cell>
        </row>
        <row r="61">
          <cell r="AN61">
            <v>34485</v>
          </cell>
        </row>
        <row r="62">
          <cell r="AN62">
            <v>95798</v>
          </cell>
        </row>
        <row r="63">
          <cell r="AN63">
            <v>3417</v>
          </cell>
        </row>
        <row r="64">
          <cell r="AN64">
            <v>1569</v>
          </cell>
        </row>
        <row r="68">
          <cell r="AN68">
            <v>153920</v>
          </cell>
        </row>
        <row r="69">
          <cell r="AN69">
            <v>29042</v>
          </cell>
        </row>
        <row r="70">
          <cell r="AN70">
            <v>996</v>
          </cell>
        </row>
        <row r="71">
          <cell r="AN71">
            <v>137760</v>
          </cell>
        </row>
        <row r="72">
          <cell r="AN72">
            <v>137184</v>
          </cell>
        </row>
        <row r="73">
          <cell r="AN73">
            <v>47158</v>
          </cell>
        </row>
        <row r="74">
          <cell r="AN74">
            <v>43539</v>
          </cell>
        </row>
        <row r="75">
          <cell r="AN75">
            <v>493</v>
          </cell>
        </row>
        <row r="76">
          <cell r="AN76">
            <v>38230</v>
          </cell>
        </row>
        <row r="77">
          <cell r="AN77">
            <v>214126</v>
          </cell>
        </row>
        <row r="78">
          <cell r="AN78">
            <v>41828</v>
          </cell>
        </row>
        <row r="79">
          <cell r="AN79">
            <v>403</v>
          </cell>
        </row>
        <row r="83">
          <cell r="AN83">
            <v>28019</v>
          </cell>
        </row>
        <row r="86">
          <cell r="AN86">
            <v>113444</v>
          </cell>
        </row>
        <row r="87">
          <cell r="AN87">
            <v>58318</v>
          </cell>
        </row>
        <row r="88">
          <cell r="AN88">
            <v>1495</v>
          </cell>
        </row>
        <row r="89">
          <cell r="AN89">
            <v>10720</v>
          </cell>
        </row>
        <row r="90">
          <cell r="AN90">
            <v>14</v>
          </cell>
        </row>
        <row r="91">
          <cell r="AN91">
            <v>17695</v>
          </cell>
        </row>
        <row r="92">
          <cell r="AN92">
            <v>60401</v>
          </cell>
        </row>
        <row r="93">
          <cell r="AN93">
            <v>14107</v>
          </cell>
        </row>
        <row r="94">
          <cell r="AN94">
            <v>899</v>
          </cell>
        </row>
        <row r="98">
          <cell r="AN98">
            <v>365827</v>
          </cell>
        </row>
        <row r="99">
          <cell r="AN99">
            <v>92</v>
          </cell>
        </row>
        <row r="100">
          <cell r="AN100">
            <v>332</v>
          </cell>
        </row>
        <row r="101">
          <cell r="AN101">
            <v>78409</v>
          </cell>
        </row>
        <row r="102">
          <cell r="AN102">
            <v>271574</v>
          </cell>
        </row>
        <row r="103">
          <cell r="AN103">
            <v>84818</v>
          </cell>
        </row>
        <row r="104">
          <cell r="AN104">
            <v>11612</v>
          </cell>
        </row>
        <row r="105">
          <cell r="AN105">
            <v>256</v>
          </cell>
        </row>
        <row r="106">
          <cell r="AN106">
            <v>80739</v>
          </cell>
        </row>
        <row r="107">
          <cell r="AN107">
            <v>397668</v>
          </cell>
        </row>
        <row r="108">
          <cell r="AN108">
            <v>444952</v>
          </cell>
        </row>
        <row r="109">
          <cell r="AN109">
            <v>1404</v>
          </cell>
        </row>
        <row r="116">
          <cell r="AN116">
            <v>31</v>
          </cell>
        </row>
        <row r="117">
          <cell r="AN117">
            <v>539</v>
          </cell>
        </row>
        <row r="119">
          <cell r="AN119">
            <v>9</v>
          </cell>
        </row>
        <row r="121">
          <cell r="AN121">
            <v>84</v>
          </cell>
        </row>
        <row r="122">
          <cell r="AN122">
            <v>239</v>
          </cell>
        </row>
        <row r="123">
          <cell r="AN123">
            <v>360</v>
          </cell>
        </row>
        <row r="128">
          <cell r="AN128">
            <v>4788</v>
          </cell>
        </row>
        <row r="131">
          <cell r="AN131">
            <v>676</v>
          </cell>
        </row>
        <row r="132">
          <cell r="AN132">
            <v>7346</v>
          </cell>
        </row>
        <row r="134">
          <cell r="AN134">
            <v>664</v>
          </cell>
        </row>
        <row r="135">
          <cell r="AN135">
            <v>37</v>
          </cell>
        </row>
        <row r="136">
          <cell r="AN136">
            <v>721</v>
          </cell>
        </row>
        <row r="137">
          <cell r="AN137">
            <v>2901</v>
          </cell>
        </row>
        <row r="138">
          <cell r="AN138">
            <v>1799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2"/>
  <sheetViews>
    <sheetView tabSelected="1" zoomScaleSheetLayoutView="75"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P10" sqref="AP10"/>
    </sheetView>
  </sheetViews>
  <sheetFormatPr defaultColWidth="9.00390625" defaultRowHeight="12.75"/>
  <cols>
    <col min="1" max="1" width="37.00390625" style="12" customWidth="1"/>
    <col min="2" max="2" width="37.00390625" style="7" customWidth="1"/>
    <col min="3" max="3" width="37.00390625" style="13" customWidth="1"/>
    <col min="4" max="4" width="6.75390625" style="5" customWidth="1"/>
    <col min="5" max="21" width="6.75390625" style="7" customWidth="1"/>
    <col min="22" max="23" width="37.00390625" style="7" customWidth="1"/>
    <col min="24" max="29" width="6.75390625" style="7" customWidth="1"/>
    <col min="30" max="30" width="8.625" style="7" customWidth="1"/>
    <col min="31" max="31" width="8.125" style="7" customWidth="1"/>
    <col min="32" max="32" width="7.625" style="7" customWidth="1"/>
    <col min="33" max="33" width="8.125" style="7" customWidth="1"/>
    <col min="34" max="34" width="8.375" style="7" customWidth="1"/>
    <col min="35" max="35" width="7.875" style="7" customWidth="1"/>
    <col min="36" max="36" width="9.125" style="56" customWidth="1"/>
    <col min="37" max="16384" width="9.125" style="7" customWidth="1"/>
  </cols>
  <sheetData>
    <row r="1" spans="1:36" s="1" customFormat="1" ht="38.25">
      <c r="A1" s="62" t="s">
        <v>45</v>
      </c>
      <c r="B1" s="14" t="s">
        <v>34</v>
      </c>
      <c r="C1" s="15" t="s">
        <v>35</v>
      </c>
      <c r="D1" s="16"/>
      <c r="E1" s="17"/>
      <c r="F1" s="17"/>
      <c r="G1" s="17"/>
      <c r="H1" s="17"/>
      <c r="I1" s="17"/>
      <c r="J1" s="17"/>
      <c r="K1" s="17"/>
      <c r="L1" s="17"/>
      <c r="M1" s="18"/>
      <c r="N1" s="19"/>
      <c r="O1" s="19"/>
      <c r="P1" s="19"/>
      <c r="Q1" s="19"/>
      <c r="R1" s="19"/>
      <c r="S1" s="17"/>
      <c r="T1" s="20"/>
      <c r="U1" s="21"/>
      <c r="V1" s="22"/>
      <c r="W1" s="22"/>
      <c r="X1" s="17"/>
      <c r="Y1" s="17"/>
      <c r="Z1" s="17"/>
      <c r="AA1" s="17"/>
      <c r="AB1" s="17"/>
      <c r="AC1" s="17"/>
      <c r="AD1" s="17"/>
      <c r="AJ1" s="55"/>
    </row>
    <row r="2" spans="1:36" s="1" customFormat="1" ht="12.75" customHeight="1">
      <c r="A2" s="17"/>
      <c r="B2" s="22"/>
      <c r="C2" s="23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2"/>
      <c r="W2" s="22"/>
      <c r="X2" s="17"/>
      <c r="Y2" s="17"/>
      <c r="Z2" s="17"/>
      <c r="AA2" s="17"/>
      <c r="AB2" s="17"/>
      <c r="AC2" s="17"/>
      <c r="AD2" s="17"/>
      <c r="AJ2" s="55"/>
    </row>
    <row r="3" spans="1:36" s="1" customFormat="1" ht="12.75" customHeight="1" thickBot="1">
      <c r="A3" s="63" t="s">
        <v>31</v>
      </c>
      <c r="B3" s="24" t="s">
        <v>33</v>
      </c>
      <c r="C3" s="25" t="s">
        <v>32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7"/>
      <c r="W3" s="27"/>
      <c r="X3" s="26"/>
      <c r="Y3" s="26"/>
      <c r="Z3" s="26"/>
      <c r="AA3" s="26"/>
      <c r="AB3" s="26"/>
      <c r="AC3" s="26"/>
      <c r="AD3" s="26"/>
      <c r="AE3" s="50"/>
      <c r="AF3" s="50"/>
      <c r="AG3" s="50"/>
      <c r="AH3" s="50"/>
      <c r="AI3" s="50"/>
      <c r="AJ3" s="55"/>
    </row>
    <row r="4" spans="1:39" s="2" customFormat="1" ht="18" customHeight="1" thickBot="1">
      <c r="A4" s="64" t="s">
        <v>46</v>
      </c>
      <c r="B4" s="28" t="s">
        <v>0</v>
      </c>
      <c r="C4" s="29" t="s">
        <v>28</v>
      </c>
      <c r="D4" s="28">
        <v>1990</v>
      </c>
      <c r="E4" s="28">
        <v>1991</v>
      </c>
      <c r="F4" s="28">
        <v>1992</v>
      </c>
      <c r="G4" s="28">
        <v>1993</v>
      </c>
      <c r="H4" s="28">
        <v>1994</v>
      </c>
      <c r="I4" s="28">
        <v>1995</v>
      </c>
      <c r="J4" s="28">
        <v>1996</v>
      </c>
      <c r="K4" s="28">
        <v>1997</v>
      </c>
      <c r="L4" s="28">
        <v>1998</v>
      </c>
      <c r="M4" s="28">
        <v>1999</v>
      </c>
      <c r="N4" s="28">
        <v>2000</v>
      </c>
      <c r="O4" s="28">
        <v>2001</v>
      </c>
      <c r="P4" s="28">
        <v>2002</v>
      </c>
      <c r="Q4" s="28">
        <v>2003</v>
      </c>
      <c r="R4" s="28">
        <v>2004</v>
      </c>
      <c r="S4" s="28">
        <v>2005</v>
      </c>
      <c r="T4" s="28">
        <v>2006</v>
      </c>
      <c r="U4" s="28">
        <v>2007</v>
      </c>
      <c r="V4" s="28" t="s">
        <v>0</v>
      </c>
      <c r="W4" s="28" t="s">
        <v>28</v>
      </c>
      <c r="X4" s="45">
        <v>2008</v>
      </c>
      <c r="Y4" s="45">
        <v>2009</v>
      </c>
      <c r="Z4" s="45">
        <v>2010</v>
      </c>
      <c r="AA4" s="45">
        <v>2011</v>
      </c>
      <c r="AB4" s="45">
        <v>2012</v>
      </c>
      <c r="AC4" s="45">
        <v>2013</v>
      </c>
      <c r="AD4" s="45">
        <v>2014</v>
      </c>
      <c r="AE4" s="49">
        <v>2015</v>
      </c>
      <c r="AF4" s="52">
        <v>2016</v>
      </c>
      <c r="AG4" s="52">
        <v>2017</v>
      </c>
      <c r="AH4" s="52">
        <v>2018</v>
      </c>
      <c r="AI4" s="54">
        <v>2019</v>
      </c>
      <c r="AJ4" s="54">
        <v>2020</v>
      </c>
      <c r="AK4" s="54">
        <v>2021</v>
      </c>
      <c r="AL4" s="54">
        <v>2022</v>
      </c>
      <c r="AM4" s="54">
        <v>2023</v>
      </c>
    </row>
    <row r="5" spans="1:36" s="2" customFormat="1" ht="12.75" customHeight="1">
      <c r="A5" s="47"/>
      <c r="B5" s="30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0"/>
      <c r="W5" s="30"/>
      <c r="X5" s="32"/>
      <c r="Y5" s="32"/>
      <c r="Z5" s="32"/>
      <c r="AA5" s="47"/>
      <c r="AB5" s="47"/>
      <c r="AC5" s="47"/>
      <c r="AD5" s="47"/>
      <c r="AE5" s="46"/>
      <c r="AI5" s="46"/>
      <c r="AJ5" s="46"/>
    </row>
    <row r="6" spans="1:37" s="3" customFormat="1" ht="12.75" customHeight="1">
      <c r="A6" s="65" t="s">
        <v>29</v>
      </c>
      <c r="B6" s="33" t="s">
        <v>1</v>
      </c>
      <c r="C6" s="34" t="s">
        <v>30</v>
      </c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3" t="s">
        <v>1</v>
      </c>
      <c r="W6" s="34" t="s">
        <v>30</v>
      </c>
      <c r="X6" s="36"/>
      <c r="Y6" s="36"/>
      <c r="Z6" s="36"/>
      <c r="AA6" s="37"/>
      <c r="AB6" s="37"/>
      <c r="AC6" s="37"/>
      <c r="AD6" s="37"/>
      <c r="AE6" s="8"/>
      <c r="AF6" s="8"/>
      <c r="AG6" s="8"/>
      <c r="AH6" s="8"/>
      <c r="AI6" s="8"/>
      <c r="AJ6" s="8"/>
      <c r="AK6" s="8"/>
    </row>
    <row r="7" spans="1:39" s="5" customFormat="1" ht="12.75" customHeight="1">
      <c r="A7" s="38" t="s">
        <v>13</v>
      </c>
      <c r="B7" s="39" t="s">
        <v>2</v>
      </c>
      <c r="C7" s="40" t="s">
        <v>17</v>
      </c>
      <c r="D7" s="68">
        <v>142459</v>
      </c>
      <c r="E7" s="69">
        <v>165245</v>
      </c>
      <c r="F7" s="69">
        <v>214176</v>
      </c>
      <c r="G7" s="69">
        <v>408094</v>
      </c>
      <c r="H7" s="69">
        <v>329429</v>
      </c>
      <c r="I7" s="69">
        <v>280891</v>
      </c>
      <c r="J7" s="69">
        <v>447847</v>
      </c>
      <c r="K7" s="69">
        <v>515954</v>
      </c>
      <c r="L7" s="69">
        <v>668290</v>
      </c>
      <c r="M7" s="69">
        <v>605250</v>
      </c>
      <c r="N7" s="69">
        <v>606856</v>
      </c>
      <c r="O7" s="69">
        <v>723487</v>
      </c>
      <c r="P7" s="69">
        <v>778212</v>
      </c>
      <c r="Q7" s="69">
        <v>686548</v>
      </c>
      <c r="R7" s="69">
        <v>824330</v>
      </c>
      <c r="S7" s="69">
        <v>811476</v>
      </c>
      <c r="T7" s="69">
        <v>827529</v>
      </c>
      <c r="U7" s="69">
        <v>716709</v>
      </c>
      <c r="V7" s="39" t="s">
        <v>2</v>
      </c>
      <c r="W7" s="39" t="s">
        <v>17</v>
      </c>
      <c r="X7" s="69">
        <v>648608</v>
      </c>
      <c r="Y7" s="69">
        <v>747228</v>
      </c>
      <c r="Z7" s="69">
        <v>702052</v>
      </c>
      <c r="AA7" s="70">
        <v>915728</v>
      </c>
      <c r="AB7" s="70">
        <v>552303</v>
      </c>
      <c r="AC7" s="70">
        <v>718542</v>
      </c>
      <c r="AD7" s="70">
        <v>611851</v>
      </c>
      <c r="AE7" s="71">
        <v>847573</v>
      </c>
      <c r="AF7" s="71">
        <v>962283</v>
      </c>
      <c r="AG7" s="71">
        <v>908630</v>
      </c>
      <c r="AH7" s="71">
        <v>989942</v>
      </c>
      <c r="AI7" s="71">
        <v>1064562</v>
      </c>
      <c r="AJ7" s="72">
        <v>1067196.7</v>
      </c>
      <c r="AK7" s="71">
        <v>680856</v>
      </c>
      <c r="AL7" s="72">
        <v>1035023</v>
      </c>
      <c r="AM7" s="73">
        <f>'[1]1050204'!$AN$8+'[1]1050204'!$AN$23+'[1]1050204'!$AN$38+'[1]1050204'!$AN$53+'[1]1050204'!$AN$68+'[1]1050204'!$AN$83+'[1]1050204'!$AN$98+'[1]1050204'!$AN$113+'[1]1050204'!$AN$128</f>
        <v>852898</v>
      </c>
    </row>
    <row r="8" spans="1:39" s="5" customFormat="1" ht="12.75" customHeight="1">
      <c r="A8" s="38" t="s">
        <v>39</v>
      </c>
      <c r="B8" s="39" t="s">
        <v>40</v>
      </c>
      <c r="C8" s="60" t="s">
        <v>44</v>
      </c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39" t="s">
        <v>40</v>
      </c>
      <c r="W8" s="60" t="s">
        <v>44</v>
      </c>
      <c r="X8" s="69"/>
      <c r="Y8" s="69"/>
      <c r="Z8" s="69"/>
      <c r="AA8" s="70"/>
      <c r="AB8" s="70"/>
      <c r="AC8" s="70"/>
      <c r="AD8" s="70"/>
      <c r="AE8" s="71"/>
      <c r="AF8" s="71">
        <v>69287</v>
      </c>
      <c r="AG8" s="71">
        <v>64334</v>
      </c>
      <c r="AH8" s="71">
        <v>67237</v>
      </c>
      <c r="AI8" s="71">
        <v>87165</v>
      </c>
      <c r="AJ8" s="72">
        <v>91229</v>
      </c>
      <c r="AK8" s="71">
        <v>72320</v>
      </c>
      <c r="AL8" s="72">
        <v>68112</v>
      </c>
      <c r="AM8" s="73">
        <v>60574</v>
      </c>
    </row>
    <row r="9" spans="1:39" s="5" customFormat="1" ht="12.75" customHeight="1">
      <c r="A9" s="38" t="s">
        <v>36</v>
      </c>
      <c r="B9" s="39" t="s">
        <v>3</v>
      </c>
      <c r="C9" s="40" t="s">
        <v>18</v>
      </c>
      <c r="D9" s="68">
        <v>80829</v>
      </c>
      <c r="E9" s="69">
        <v>62391</v>
      </c>
      <c r="F9" s="69">
        <v>46489</v>
      </c>
      <c r="G9" s="69">
        <v>41603</v>
      </c>
      <c r="H9" s="69">
        <v>24165</v>
      </c>
      <c r="I9" s="69">
        <v>15323</v>
      </c>
      <c r="J9" s="69">
        <v>22979</v>
      </c>
      <c r="K9" s="69">
        <v>24160</v>
      </c>
      <c r="L9" s="69">
        <v>45133</v>
      </c>
      <c r="M9" s="69">
        <v>38966</v>
      </c>
      <c r="N9" s="69">
        <v>48485</v>
      </c>
      <c r="O9" s="69">
        <v>44265</v>
      </c>
      <c r="P9" s="69">
        <v>59614</v>
      </c>
      <c r="Q9" s="69">
        <v>90651</v>
      </c>
      <c r="R9" s="69">
        <v>83195</v>
      </c>
      <c r="S9" s="69">
        <v>135877</v>
      </c>
      <c r="T9" s="69">
        <v>95783</v>
      </c>
      <c r="U9" s="69">
        <v>94676</v>
      </c>
      <c r="V9" s="39" t="s">
        <v>3</v>
      </c>
      <c r="W9" s="39" t="s">
        <v>18</v>
      </c>
      <c r="X9" s="69">
        <v>94578</v>
      </c>
      <c r="Y9" s="69">
        <v>49669</v>
      </c>
      <c r="Z9" s="69">
        <v>73890</v>
      </c>
      <c r="AA9" s="70">
        <v>100024</v>
      </c>
      <c r="AB9" s="70">
        <v>83594</v>
      </c>
      <c r="AC9" s="70">
        <v>65090</v>
      </c>
      <c r="AD9" s="70">
        <v>67385</v>
      </c>
      <c r="AE9" s="71">
        <v>43431</v>
      </c>
      <c r="AF9" s="71">
        <v>51882</v>
      </c>
      <c r="AG9" s="71">
        <v>60446</v>
      </c>
      <c r="AH9" s="71">
        <v>65656</v>
      </c>
      <c r="AI9" s="71">
        <v>67344</v>
      </c>
      <c r="AJ9" s="72">
        <v>62460.1</v>
      </c>
      <c r="AK9" s="71">
        <v>66622</v>
      </c>
      <c r="AL9" s="72">
        <v>74694</v>
      </c>
      <c r="AM9" s="73">
        <f>'[1]1050204'!$AN$9+'[1]1050204'!$AN$24+'[1]1050204'!$AN$39+'[1]1050204'!$AN$54+'[1]1050204'!$AN$69+'[1]1050204'!$AN$84+'[1]1050204'!$AN$99+'[1]1050204'!$AN$114+'[1]1050204'!$AN$129</f>
        <v>62876</v>
      </c>
    </row>
    <row r="10" spans="1:39" s="5" customFormat="1" ht="12.75" customHeight="1">
      <c r="A10" s="38" t="s">
        <v>14</v>
      </c>
      <c r="B10" s="39" t="s">
        <v>4</v>
      </c>
      <c r="C10" s="40" t="s">
        <v>19</v>
      </c>
      <c r="D10" s="68">
        <v>53936</v>
      </c>
      <c r="E10" s="69">
        <v>49281</v>
      </c>
      <c r="F10" s="69">
        <v>31982</v>
      </c>
      <c r="G10" s="69">
        <v>21783</v>
      </c>
      <c r="H10" s="69">
        <v>12946</v>
      </c>
      <c r="I10" s="69">
        <v>2961</v>
      </c>
      <c r="J10" s="69">
        <v>9018</v>
      </c>
      <c r="K10" s="69">
        <v>5438</v>
      </c>
      <c r="L10" s="69">
        <v>8198</v>
      </c>
      <c r="M10" s="69">
        <v>13501</v>
      </c>
      <c r="N10" s="69">
        <v>20570</v>
      </c>
      <c r="O10" s="69">
        <v>15102</v>
      </c>
      <c r="P10" s="69">
        <v>3089</v>
      </c>
      <c r="Q10" s="69">
        <v>5259</v>
      </c>
      <c r="R10" s="69">
        <v>7598</v>
      </c>
      <c r="S10" s="69">
        <v>9591</v>
      </c>
      <c r="T10" s="69">
        <v>17921</v>
      </c>
      <c r="U10" s="69">
        <v>14684</v>
      </c>
      <c r="V10" s="39" t="s">
        <v>4</v>
      </c>
      <c r="W10" s="39" t="s">
        <v>19</v>
      </c>
      <c r="X10" s="69">
        <v>13314</v>
      </c>
      <c r="Y10" s="69">
        <v>11370</v>
      </c>
      <c r="Z10" s="69">
        <v>8328</v>
      </c>
      <c r="AA10" s="70">
        <v>9043</v>
      </c>
      <c r="AB10" s="70">
        <v>7284</v>
      </c>
      <c r="AC10" s="70">
        <v>6316</v>
      </c>
      <c r="AD10" s="70">
        <v>4149</v>
      </c>
      <c r="AE10" s="71">
        <v>1122</v>
      </c>
      <c r="AF10" s="71">
        <v>470</v>
      </c>
      <c r="AG10" s="71">
        <v>495</v>
      </c>
      <c r="AH10" s="71">
        <v>508</v>
      </c>
      <c r="AI10" s="71">
        <v>530</v>
      </c>
      <c r="AJ10" s="72">
        <v>536.4</v>
      </c>
      <c r="AK10" s="71">
        <v>1053</v>
      </c>
      <c r="AL10" s="72">
        <v>1149</v>
      </c>
      <c r="AM10" s="73">
        <f>'[1]1050204'!$AN$10+'[1]1050204'!$AN$70+'[1]1050204'!$AN$100</f>
        <v>1425</v>
      </c>
    </row>
    <row r="11" spans="1:39" s="5" customFormat="1" ht="12.75" customHeight="1">
      <c r="A11" s="38" t="s">
        <v>15</v>
      </c>
      <c r="B11" s="39" t="s">
        <v>5</v>
      </c>
      <c r="C11" s="40" t="s">
        <v>20</v>
      </c>
      <c r="D11" s="68">
        <v>146851</v>
      </c>
      <c r="E11" s="69">
        <v>101208</v>
      </c>
      <c r="F11" s="69">
        <v>83262</v>
      </c>
      <c r="G11" s="69">
        <v>74203</v>
      </c>
      <c r="H11" s="69">
        <v>55788</v>
      </c>
      <c r="I11" s="69">
        <v>66078</v>
      </c>
      <c r="J11" s="69">
        <v>100213</v>
      </c>
      <c r="K11" s="69">
        <v>149278</v>
      </c>
      <c r="L11" s="69">
        <v>237711</v>
      </c>
      <c r="M11" s="69">
        <v>233364</v>
      </c>
      <c r="N11" s="69">
        <v>288488</v>
      </c>
      <c r="O11" s="69">
        <v>357019</v>
      </c>
      <c r="P11" s="69">
        <v>374993</v>
      </c>
      <c r="Q11" s="69">
        <v>358397</v>
      </c>
      <c r="R11" s="69">
        <v>492748</v>
      </c>
      <c r="S11" s="69">
        <v>438471</v>
      </c>
      <c r="T11" s="69">
        <v>561651</v>
      </c>
      <c r="U11" s="69">
        <v>640790</v>
      </c>
      <c r="V11" s="39" t="s">
        <v>5</v>
      </c>
      <c r="W11" s="39" t="s">
        <v>20</v>
      </c>
      <c r="X11" s="69">
        <v>648449</v>
      </c>
      <c r="Y11" s="69">
        <v>641145</v>
      </c>
      <c r="Z11" s="69">
        <v>584729</v>
      </c>
      <c r="AA11" s="70">
        <v>492292</v>
      </c>
      <c r="AB11" s="70">
        <v>423047</v>
      </c>
      <c r="AC11" s="70">
        <v>673079</v>
      </c>
      <c r="AD11" s="70">
        <v>545956</v>
      </c>
      <c r="AE11" s="71">
        <v>608674</v>
      </c>
      <c r="AF11" s="71">
        <v>613357</v>
      </c>
      <c r="AG11" s="71">
        <v>736264</v>
      </c>
      <c r="AH11" s="71">
        <v>874401</v>
      </c>
      <c r="AI11" s="71">
        <v>828427</v>
      </c>
      <c r="AJ11" s="72">
        <v>870608.1</v>
      </c>
      <c r="AK11" s="71">
        <v>761770</v>
      </c>
      <c r="AL11" s="72">
        <v>747591</v>
      </c>
      <c r="AM11" s="73">
        <f>'[1]1050204'!$AN$11+'[1]1050204'!$AN$26+'[1]1050204'!$AN$41+'[1]1050204'!$AN$56+'[1]1050204'!$AN$71+'[1]1050204'!$AN$86+'[1]1050204'!$AN$101+'[1]1050204'!$AN$116+'[1]1050204'!$AN$131</f>
        <v>776454</v>
      </c>
    </row>
    <row r="12" spans="1:39" s="5" customFormat="1" ht="12.75" customHeight="1">
      <c r="A12" s="38" t="s">
        <v>16</v>
      </c>
      <c r="B12" s="39" t="s">
        <v>6</v>
      </c>
      <c r="C12" s="40" t="s">
        <v>21</v>
      </c>
      <c r="D12" s="68">
        <v>331975</v>
      </c>
      <c r="E12" s="69">
        <v>305360</v>
      </c>
      <c r="F12" s="69">
        <v>276828</v>
      </c>
      <c r="G12" s="69">
        <v>120836</v>
      </c>
      <c r="H12" s="69">
        <v>88530</v>
      </c>
      <c r="I12" s="69">
        <v>98343</v>
      </c>
      <c r="J12" s="69">
        <v>134651</v>
      </c>
      <c r="K12" s="69">
        <v>164682</v>
      </c>
      <c r="L12" s="69">
        <v>260161</v>
      </c>
      <c r="M12" s="69">
        <v>337198</v>
      </c>
      <c r="N12" s="69">
        <v>401531</v>
      </c>
      <c r="O12" s="69">
        <v>450371</v>
      </c>
      <c r="P12" s="69">
        <v>469209</v>
      </c>
      <c r="Q12" s="69">
        <v>440465</v>
      </c>
      <c r="R12" s="69">
        <v>504640</v>
      </c>
      <c r="S12" s="69">
        <v>490500</v>
      </c>
      <c r="T12" s="69">
        <v>537262</v>
      </c>
      <c r="U12" s="69">
        <v>708278</v>
      </c>
      <c r="V12" s="39" t="s">
        <v>6</v>
      </c>
      <c r="W12" s="39" t="s">
        <v>21</v>
      </c>
      <c r="X12" s="69">
        <v>449805</v>
      </c>
      <c r="Y12" s="69">
        <v>438222</v>
      </c>
      <c r="Z12" s="69">
        <v>492857</v>
      </c>
      <c r="AA12" s="70">
        <v>644621</v>
      </c>
      <c r="AB12" s="70">
        <v>506286</v>
      </c>
      <c r="AC12" s="70">
        <v>519629</v>
      </c>
      <c r="AD12" s="70">
        <v>569934</v>
      </c>
      <c r="AE12" s="71">
        <v>791150</v>
      </c>
      <c r="AF12" s="71">
        <v>730890</v>
      </c>
      <c r="AG12" s="71">
        <v>786707</v>
      </c>
      <c r="AH12" s="71">
        <v>856916</v>
      </c>
      <c r="AI12" s="71">
        <v>796439</v>
      </c>
      <c r="AJ12" s="72">
        <v>849325</v>
      </c>
      <c r="AK12" s="71">
        <v>746969</v>
      </c>
      <c r="AL12" s="72">
        <v>757756</v>
      </c>
      <c r="AM12" s="73">
        <f>'[1]1050204'!$AN$12+'[1]1050204'!$AN$27+'[1]1050204'!$AN$42+'[1]1050204'!$AN$57+'[1]1050204'!$AN$72+'[1]1050204'!$AN$87+'[1]1050204'!$AN$102+'[1]1050204'!$AN$117+'[1]1050204'!$AN$132</f>
        <v>749117</v>
      </c>
    </row>
    <row r="13" spans="1:39" s="5" customFormat="1" ht="12.75" customHeight="1">
      <c r="A13" s="38" t="s">
        <v>47</v>
      </c>
      <c r="B13" s="39" t="s">
        <v>7</v>
      </c>
      <c r="C13" s="40" t="s">
        <v>22</v>
      </c>
      <c r="D13" s="68">
        <v>56195</v>
      </c>
      <c r="E13" s="69">
        <v>42701</v>
      </c>
      <c r="F13" s="69">
        <v>20308</v>
      </c>
      <c r="G13" s="69">
        <v>9296</v>
      </c>
      <c r="H13" s="69">
        <v>7037</v>
      </c>
      <c r="I13" s="69">
        <v>11747</v>
      </c>
      <c r="J13" s="69">
        <v>22005</v>
      </c>
      <c r="K13" s="69">
        <v>18274</v>
      </c>
      <c r="L13" s="69">
        <v>30960</v>
      </c>
      <c r="M13" s="69">
        <v>43011</v>
      </c>
      <c r="N13" s="69">
        <v>47598</v>
      </c>
      <c r="O13" s="69">
        <v>70587</v>
      </c>
      <c r="P13" s="69">
        <v>69231</v>
      </c>
      <c r="Q13" s="69">
        <v>79975</v>
      </c>
      <c r="R13" s="69">
        <v>75194</v>
      </c>
      <c r="S13" s="69">
        <v>76255</v>
      </c>
      <c r="T13" s="69">
        <v>86155</v>
      </c>
      <c r="U13" s="69">
        <v>105757</v>
      </c>
      <c r="V13" s="39" t="s">
        <v>7</v>
      </c>
      <c r="W13" s="39" t="s">
        <v>22</v>
      </c>
      <c r="X13" s="69">
        <v>118068</v>
      </c>
      <c r="Y13" s="69">
        <v>108262</v>
      </c>
      <c r="Z13" s="69">
        <v>135958</v>
      </c>
      <c r="AA13" s="70">
        <v>134018</v>
      </c>
      <c r="AB13" s="70">
        <v>167335</v>
      </c>
      <c r="AC13" s="70">
        <v>187574</v>
      </c>
      <c r="AD13" s="70">
        <v>194874</v>
      </c>
      <c r="AE13" s="71">
        <v>230194</v>
      </c>
      <c r="AF13" s="71">
        <v>203724</v>
      </c>
      <c r="AG13" s="71">
        <v>251456</v>
      </c>
      <c r="AH13" s="71">
        <v>243905</v>
      </c>
      <c r="AI13" s="71">
        <v>235193</v>
      </c>
      <c r="AJ13" s="72">
        <v>245338</v>
      </c>
      <c r="AK13" s="71">
        <v>195498</v>
      </c>
      <c r="AL13" s="72">
        <v>198757</v>
      </c>
      <c r="AM13" s="73">
        <f>'[1]1050204'!$AN$13+'[1]1050204'!$AN$28+'[1]1050204'!$AN$73+'[1]1050204'!$AN$88+'[1]1050204'!$AN$103</f>
        <v>220610</v>
      </c>
    </row>
    <row r="14" spans="1:39" s="5" customFormat="1" ht="12.75" customHeight="1">
      <c r="A14" s="38" t="s">
        <v>48</v>
      </c>
      <c r="B14" s="39" t="s">
        <v>8</v>
      </c>
      <c r="C14" s="40" t="s">
        <v>23</v>
      </c>
      <c r="D14" s="68">
        <v>70120</v>
      </c>
      <c r="E14" s="69">
        <v>32151</v>
      </c>
      <c r="F14" s="69">
        <v>56624</v>
      </c>
      <c r="G14" s="69">
        <v>20551</v>
      </c>
      <c r="H14" s="69">
        <v>18857</v>
      </c>
      <c r="I14" s="69">
        <v>19457</v>
      </c>
      <c r="J14" s="69">
        <v>30122</v>
      </c>
      <c r="K14" s="69">
        <v>28174</v>
      </c>
      <c r="L14" s="69">
        <v>32073</v>
      </c>
      <c r="M14" s="69">
        <v>40424</v>
      </c>
      <c r="N14" s="69">
        <v>76489</v>
      </c>
      <c r="O14" s="69">
        <v>83913</v>
      </c>
      <c r="P14" s="69">
        <v>82976</v>
      </c>
      <c r="Q14" s="69">
        <v>77988</v>
      </c>
      <c r="R14" s="69">
        <v>97304</v>
      </c>
      <c r="S14" s="69">
        <v>84267</v>
      </c>
      <c r="T14" s="69">
        <v>107373</v>
      </c>
      <c r="U14" s="69">
        <v>87695</v>
      </c>
      <c r="V14" s="39" t="s">
        <v>8</v>
      </c>
      <c r="W14" s="39" t="s">
        <v>23</v>
      </c>
      <c r="X14" s="69">
        <v>121928</v>
      </c>
      <c r="Y14" s="69">
        <v>119833</v>
      </c>
      <c r="Z14" s="69">
        <v>119400</v>
      </c>
      <c r="AA14" s="70">
        <v>135307</v>
      </c>
      <c r="AB14" s="70">
        <v>151656</v>
      </c>
      <c r="AC14" s="70">
        <v>169539</v>
      </c>
      <c r="AD14" s="70">
        <v>150677</v>
      </c>
      <c r="AE14" s="71">
        <v>153189</v>
      </c>
      <c r="AF14" s="71">
        <v>173412</v>
      </c>
      <c r="AG14" s="71">
        <v>168570</v>
      </c>
      <c r="AH14" s="71">
        <v>185284</v>
      </c>
      <c r="AI14" s="71">
        <v>209712</v>
      </c>
      <c r="AJ14" s="72">
        <v>221345.6</v>
      </c>
      <c r="AK14" s="71">
        <v>193958</v>
      </c>
      <c r="AL14" s="72">
        <v>190358</v>
      </c>
      <c r="AM14" s="73">
        <f>'[1]1050204'!$AN$14+'[1]1050204'!$AN$29+'[1]1050204'!$AN$44+'[1]1050204'!$AN$59+'[1]1050204'!$AN$74+'[1]1050204'!$AN$89+'[1]1050204'!$AN$104+'[1]1050204'!$AN$119+'[1]1050204'!$AN$134</f>
        <v>189598</v>
      </c>
    </row>
    <row r="15" spans="1:39" s="5" customFormat="1" ht="12.75" customHeight="1">
      <c r="A15" s="38" t="s">
        <v>49</v>
      </c>
      <c r="B15" s="38" t="s">
        <v>9</v>
      </c>
      <c r="C15" s="40" t="s">
        <v>24</v>
      </c>
      <c r="D15" s="68">
        <v>39271</v>
      </c>
      <c r="E15" s="69">
        <v>24988</v>
      </c>
      <c r="F15" s="69">
        <v>25370</v>
      </c>
      <c r="G15" s="69">
        <v>8982</v>
      </c>
      <c r="H15" s="69">
        <v>13997</v>
      </c>
      <c r="I15" s="69">
        <v>13871</v>
      </c>
      <c r="J15" s="69">
        <v>7304</v>
      </c>
      <c r="K15" s="69">
        <v>12074</v>
      </c>
      <c r="L15" s="69">
        <v>6549</v>
      </c>
      <c r="M15" s="69">
        <v>8069</v>
      </c>
      <c r="N15" s="69">
        <v>14262</v>
      </c>
      <c r="O15" s="69">
        <v>16048</v>
      </c>
      <c r="P15" s="69">
        <v>13452</v>
      </c>
      <c r="Q15" s="69">
        <v>10343</v>
      </c>
      <c r="R15" s="69">
        <v>10919</v>
      </c>
      <c r="S15" s="69">
        <v>9474</v>
      </c>
      <c r="T15" s="69">
        <v>11525</v>
      </c>
      <c r="U15" s="69">
        <v>9357</v>
      </c>
      <c r="V15" s="38" t="s">
        <v>9</v>
      </c>
      <c r="W15" s="39" t="s">
        <v>24</v>
      </c>
      <c r="X15" s="69">
        <v>5095</v>
      </c>
      <c r="Y15" s="69">
        <v>5865</v>
      </c>
      <c r="Z15" s="69">
        <v>1513</v>
      </c>
      <c r="AA15" s="70">
        <v>4302</v>
      </c>
      <c r="AB15" s="70">
        <v>4953</v>
      </c>
      <c r="AC15" s="70">
        <v>5131</v>
      </c>
      <c r="AD15" s="70">
        <v>2866</v>
      </c>
      <c r="AE15" s="71">
        <v>3758</v>
      </c>
      <c r="AF15" s="71">
        <v>4754</v>
      </c>
      <c r="AG15" s="71">
        <v>6498</v>
      </c>
      <c r="AH15" s="71">
        <v>7060</v>
      </c>
      <c r="AI15" s="71">
        <v>6837</v>
      </c>
      <c r="AJ15" s="72">
        <v>7030.1</v>
      </c>
      <c r="AK15" s="71">
        <v>5097</v>
      </c>
      <c r="AL15" s="72">
        <v>4523</v>
      </c>
      <c r="AM15" s="73">
        <f>'[1]1050204'!$AN$15+'[1]1050204'!$AN$30+'[1]1050204'!$AN$75+'[1]1050204'!$AN$90+'[1]1050204'!$AN$105+'[1]1050204'!$AN$135</f>
        <v>2459</v>
      </c>
    </row>
    <row r="16" spans="1:39" s="5" customFormat="1" ht="12.75" customHeight="1">
      <c r="A16" s="38" t="s">
        <v>50</v>
      </c>
      <c r="B16" s="39" t="s">
        <v>10</v>
      </c>
      <c r="C16" s="40" t="s">
        <v>25</v>
      </c>
      <c r="D16" s="68">
        <v>277680</v>
      </c>
      <c r="E16" s="69">
        <v>231309</v>
      </c>
      <c r="F16" s="69">
        <v>165482</v>
      </c>
      <c r="G16" s="69">
        <v>148492</v>
      </c>
      <c r="H16" s="69">
        <v>116922</v>
      </c>
      <c r="I16" s="69">
        <v>130417</v>
      </c>
      <c r="J16" s="69">
        <v>133762</v>
      </c>
      <c r="K16" s="69">
        <v>134474</v>
      </c>
      <c r="L16" s="69">
        <v>142577</v>
      </c>
      <c r="M16" s="69">
        <v>152527</v>
      </c>
      <c r="N16" s="69">
        <v>171520</v>
      </c>
      <c r="O16" s="69">
        <v>180925</v>
      </c>
      <c r="P16" s="69">
        <v>185774</v>
      </c>
      <c r="Q16" s="69">
        <v>190707</v>
      </c>
      <c r="R16" s="69">
        <v>194967</v>
      </c>
      <c r="S16" s="69">
        <v>194586</v>
      </c>
      <c r="T16" s="69">
        <v>190901</v>
      </c>
      <c r="U16" s="69">
        <v>223806</v>
      </c>
      <c r="V16" s="39" t="s">
        <v>10</v>
      </c>
      <c r="W16" s="39" t="s">
        <v>25</v>
      </c>
      <c r="X16" s="69">
        <v>211456</v>
      </c>
      <c r="Y16" s="69">
        <v>226687</v>
      </c>
      <c r="Z16" s="69">
        <v>198273</v>
      </c>
      <c r="AA16" s="70">
        <v>227395</v>
      </c>
      <c r="AB16" s="70">
        <v>239885</v>
      </c>
      <c r="AC16" s="70">
        <v>245788</v>
      </c>
      <c r="AD16" s="70">
        <v>259117</v>
      </c>
      <c r="AE16" s="71">
        <v>259614</v>
      </c>
      <c r="AF16" s="71">
        <v>287447</v>
      </c>
      <c r="AG16" s="71">
        <v>302481</v>
      </c>
      <c r="AH16" s="71">
        <v>333126</v>
      </c>
      <c r="AI16" s="71">
        <v>283015</v>
      </c>
      <c r="AJ16" s="72">
        <v>279038.30000000005</v>
      </c>
      <c r="AK16" s="71">
        <v>281638</v>
      </c>
      <c r="AL16" s="72">
        <v>290732</v>
      </c>
      <c r="AM16" s="73">
        <f>'[1]1050204'!$AN$16+'[1]1050204'!$AN$31+'[1]1050204'!$AN$46+'[1]1050204'!$AN$61+'[1]1050204'!$AN$76+'[1]1050204'!$AN$91+'[1]1050204'!$AN$106+'[1]1050204'!$AN$121+'[1]1050204'!$AN$136</f>
        <v>293433</v>
      </c>
    </row>
    <row r="17" spans="1:39" s="5" customFormat="1" ht="12.75" customHeight="1">
      <c r="A17" s="38" t="s">
        <v>51</v>
      </c>
      <c r="B17" s="39" t="s">
        <v>11</v>
      </c>
      <c r="C17" s="40" t="s">
        <v>26</v>
      </c>
      <c r="D17" s="68">
        <v>542529</v>
      </c>
      <c r="E17" s="69">
        <v>471131</v>
      </c>
      <c r="F17" s="69">
        <v>310839</v>
      </c>
      <c r="G17" s="69">
        <v>280628</v>
      </c>
      <c r="H17" s="69">
        <v>201365</v>
      </c>
      <c r="I17" s="69">
        <v>239031</v>
      </c>
      <c r="J17" s="69">
        <v>263161</v>
      </c>
      <c r="K17" s="69">
        <v>293585</v>
      </c>
      <c r="L17" s="69">
        <v>324498</v>
      </c>
      <c r="M17" s="69">
        <v>414984</v>
      </c>
      <c r="N17" s="69">
        <v>489315</v>
      </c>
      <c r="O17" s="69">
        <v>516642</v>
      </c>
      <c r="P17" s="69">
        <v>534554</v>
      </c>
      <c r="Q17" s="69">
        <v>564875</v>
      </c>
      <c r="R17" s="69">
        <v>584539</v>
      </c>
      <c r="S17" s="69">
        <v>599567</v>
      </c>
      <c r="T17" s="69">
        <v>614740</v>
      </c>
      <c r="U17" s="69">
        <v>562605</v>
      </c>
      <c r="V17" s="39" t="s">
        <v>11</v>
      </c>
      <c r="W17" s="39" t="s">
        <v>26</v>
      </c>
      <c r="X17" s="69">
        <v>662382</v>
      </c>
      <c r="Y17" s="69">
        <v>711689</v>
      </c>
      <c r="Z17" s="69">
        <v>837065</v>
      </c>
      <c r="AA17" s="70">
        <v>888958</v>
      </c>
      <c r="AB17" s="70">
        <v>809048</v>
      </c>
      <c r="AC17" s="70">
        <v>963527</v>
      </c>
      <c r="AD17" s="70">
        <v>1054906</v>
      </c>
      <c r="AE17" s="71">
        <v>1063054</v>
      </c>
      <c r="AF17" s="71">
        <v>1074026</v>
      </c>
      <c r="AG17" s="71">
        <v>1163687</v>
      </c>
      <c r="AH17" s="71">
        <v>1279512</v>
      </c>
      <c r="AI17" s="71">
        <v>1335613</v>
      </c>
      <c r="AJ17" s="72">
        <v>1367928.9</v>
      </c>
      <c r="AK17" s="71">
        <v>1323682</v>
      </c>
      <c r="AL17" s="72">
        <v>1374963</v>
      </c>
      <c r="AM17" s="73">
        <f>'[1]1050204'!$AN$17+'[1]1050204'!$AN$32+'[1]1050204'!$AN$47+'[1]1050204'!$AN$62+'[1]1050204'!$AN$77+'[1]1050204'!$AN$92+'[1]1050204'!$AN$107+'[1]1050204'!$AN$122+'[1]1050204'!$AN$137</f>
        <v>1328144</v>
      </c>
    </row>
    <row r="18" spans="1:39" s="5" customFormat="1" ht="12.75" customHeight="1">
      <c r="A18" s="38" t="s">
        <v>52</v>
      </c>
      <c r="B18" s="39" t="s">
        <v>37</v>
      </c>
      <c r="C18" s="40" t="s">
        <v>38</v>
      </c>
      <c r="D18" s="68">
        <v>449466</v>
      </c>
      <c r="E18" s="69">
        <v>390410</v>
      </c>
      <c r="F18" s="69">
        <v>285430</v>
      </c>
      <c r="G18" s="69">
        <v>151312</v>
      </c>
      <c r="H18" s="69">
        <v>47257</v>
      </c>
      <c r="I18" s="69">
        <v>36095</v>
      </c>
      <c r="J18" s="69">
        <v>43634</v>
      </c>
      <c r="K18" s="69">
        <v>54460</v>
      </c>
      <c r="L18" s="69">
        <v>62727</v>
      </c>
      <c r="M18" s="69">
        <v>80158</v>
      </c>
      <c r="N18" s="69">
        <v>97461</v>
      </c>
      <c r="O18" s="69">
        <v>118313</v>
      </c>
      <c r="P18" s="69">
        <v>129270</v>
      </c>
      <c r="Q18" s="69">
        <v>152038</v>
      </c>
      <c r="R18" s="69">
        <v>175154</v>
      </c>
      <c r="S18" s="69">
        <v>203368</v>
      </c>
      <c r="T18" s="69">
        <v>218719</v>
      </c>
      <c r="U18" s="69">
        <v>253107</v>
      </c>
      <c r="V18" s="39" t="s">
        <v>37</v>
      </c>
      <c r="W18" s="40" t="s">
        <v>38</v>
      </c>
      <c r="X18" s="69">
        <v>264064</v>
      </c>
      <c r="Y18" s="69">
        <v>150798</v>
      </c>
      <c r="Z18" s="69">
        <v>267721</v>
      </c>
      <c r="AA18" s="70">
        <v>286335</v>
      </c>
      <c r="AB18" s="70">
        <v>285163</v>
      </c>
      <c r="AC18" s="70">
        <v>314459</v>
      </c>
      <c r="AD18" s="70">
        <v>297914</v>
      </c>
      <c r="AE18" s="71">
        <v>353251</v>
      </c>
      <c r="AF18" s="71">
        <v>362781</v>
      </c>
      <c r="AG18" s="71">
        <v>395708</v>
      </c>
      <c r="AH18" s="71">
        <v>428524</v>
      </c>
      <c r="AI18" s="71">
        <v>484604</v>
      </c>
      <c r="AJ18" s="72">
        <v>481776.69999999995</v>
      </c>
      <c r="AK18" s="71">
        <v>464125</v>
      </c>
      <c r="AL18" s="72">
        <v>498576</v>
      </c>
      <c r="AM18" s="73">
        <f>'[1]1050204'!$AN$18+'[1]1050204'!$AN$33+'[1]1050204'!$AN$48+'[1]1050204'!$AN$63+'[1]1050204'!$AN$78+'[1]1050204'!$AN$93+'[1]1050204'!$AN$108+'[1]1050204'!$AN$123+'[1]1050204'!$AN$138</f>
        <v>585459</v>
      </c>
    </row>
    <row r="19" spans="1:39" s="5" customFormat="1" ht="12.75" customHeight="1">
      <c r="A19" s="38" t="s">
        <v>53</v>
      </c>
      <c r="B19" s="39" t="s">
        <v>12</v>
      </c>
      <c r="C19" s="40" t="s">
        <v>27</v>
      </c>
      <c r="D19" s="68">
        <v>20687</v>
      </c>
      <c r="E19" s="69">
        <v>19818</v>
      </c>
      <c r="F19" s="69">
        <v>28856</v>
      </c>
      <c r="G19" s="69">
        <v>26208</v>
      </c>
      <c r="H19" s="69">
        <v>9724</v>
      </c>
      <c r="I19" s="69">
        <v>10962</v>
      </c>
      <c r="J19" s="69">
        <v>6682</v>
      </c>
      <c r="K19" s="69">
        <v>6265</v>
      </c>
      <c r="L19" s="69">
        <v>6880</v>
      </c>
      <c r="M19" s="69">
        <v>7102</v>
      </c>
      <c r="N19" s="69">
        <v>7638</v>
      </c>
      <c r="O19" s="69">
        <v>8424</v>
      </c>
      <c r="P19" s="69">
        <v>8724</v>
      </c>
      <c r="Q19" s="69">
        <v>8616</v>
      </c>
      <c r="R19" s="69">
        <v>8171</v>
      </c>
      <c r="S19" s="69">
        <v>7796</v>
      </c>
      <c r="T19" s="69">
        <v>7790</v>
      </c>
      <c r="U19" s="69">
        <v>7440</v>
      </c>
      <c r="V19" s="39" t="s">
        <v>12</v>
      </c>
      <c r="W19" s="39" t="s">
        <v>27</v>
      </c>
      <c r="X19" s="69">
        <v>3650</v>
      </c>
      <c r="Y19" s="69">
        <v>4731</v>
      </c>
      <c r="Z19" s="69">
        <v>7297</v>
      </c>
      <c r="AA19" s="70">
        <v>6986</v>
      </c>
      <c r="AB19" s="70">
        <v>7123</v>
      </c>
      <c r="AC19" s="70">
        <v>6576</v>
      </c>
      <c r="AD19" s="70">
        <v>7294</v>
      </c>
      <c r="AE19" s="71">
        <v>6856</v>
      </c>
      <c r="AF19" s="71">
        <v>6131</v>
      </c>
      <c r="AG19" s="71">
        <v>6233</v>
      </c>
      <c r="AH19" s="71">
        <v>5908</v>
      </c>
      <c r="AI19" s="71">
        <v>7503</v>
      </c>
      <c r="AJ19" s="72">
        <v>7597.700000000001</v>
      </c>
      <c r="AK19" s="71">
        <v>6947</v>
      </c>
      <c r="AL19" s="72">
        <v>5653</v>
      </c>
      <c r="AM19" s="73">
        <f>'[1]1050204'!$AN$19+'[1]1050204'!$AN$34+'[1]1050204'!$AN$49+'[1]1050204'!$AN$64+'[1]1050204'!$AN$79+'[1]1050204'!$AN$94+'[1]1050204'!$AN$109</f>
        <v>7680</v>
      </c>
    </row>
    <row r="20" spans="1:39" s="5" customFormat="1" ht="12.75" customHeight="1" thickBot="1">
      <c r="A20" s="48"/>
      <c r="B20" s="42"/>
      <c r="C20" s="43"/>
      <c r="D20" s="42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2"/>
      <c r="W20" s="42"/>
      <c r="X20" s="48"/>
      <c r="Y20" s="48"/>
      <c r="Z20" s="48"/>
      <c r="AA20" s="48"/>
      <c r="AB20" s="48"/>
      <c r="AC20" s="48"/>
      <c r="AD20" s="48"/>
      <c r="AE20" s="51"/>
      <c r="AF20" s="53"/>
      <c r="AG20" s="53"/>
      <c r="AH20" s="53"/>
      <c r="AI20" s="53"/>
      <c r="AJ20" s="51"/>
      <c r="AK20" s="51"/>
      <c r="AL20" s="51"/>
      <c r="AM20" s="53"/>
    </row>
    <row r="21" spans="1:39" s="5" customFormat="1" ht="12.75" customHeight="1">
      <c r="A21" s="38"/>
      <c r="B21" s="38"/>
      <c r="C21" s="41"/>
      <c r="D21" s="44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4"/>
      <c r="AF21" s="57"/>
      <c r="AG21" s="57"/>
      <c r="AH21" s="58"/>
      <c r="AI21" s="57"/>
      <c r="AJ21" s="9"/>
      <c r="AK21" s="9"/>
      <c r="AL21" s="9"/>
      <c r="AM21" s="57"/>
    </row>
    <row r="22" spans="1:36" s="5" customFormat="1" ht="25.5">
      <c r="A22" s="66" t="s">
        <v>41</v>
      </c>
      <c r="B22" s="67" t="s">
        <v>42</v>
      </c>
      <c r="C22" s="59" t="s">
        <v>43</v>
      </c>
      <c r="D22" s="6"/>
      <c r="V22" s="61" t="s">
        <v>42</v>
      </c>
      <c r="W22" s="59" t="s">
        <v>43</v>
      </c>
      <c r="AJ22" s="4"/>
    </row>
    <row r="23" spans="1:36" s="5" customFormat="1" ht="12.75">
      <c r="A23" s="11"/>
      <c r="C23" s="10"/>
      <c r="D23" s="6"/>
      <c r="AJ23" s="4"/>
    </row>
    <row r="24" spans="1:36" s="5" customFormat="1" ht="12.75">
      <c r="A24" s="11"/>
      <c r="C24" s="10"/>
      <c r="D24" s="6"/>
      <c r="AJ24" s="4"/>
    </row>
    <row r="25" spans="1:36" s="5" customFormat="1" ht="12.75">
      <c r="A25" s="11"/>
      <c r="C25" s="10"/>
      <c r="D25" s="6"/>
      <c r="AJ25" s="4"/>
    </row>
    <row r="26" spans="1:36" s="5" customFormat="1" ht="12.75">
      <c r="A26" s="11"/>
      <c r="C26" s="10"/>
      <c r="D26" s="6"/>
      <c r="AJ26" s="4"/>
    </row>
    <row r="27" spans="1:36" s="5" customFormat="1" ht="12.75">
      <c r="A27" s="11"/>
      <c r="C27" s="10"/>
      <c r="D27" s="6"/>
      <c r="AJ27" s="4"/>
    </row>
    <row r="28" spans="1:36" s="5" customFormat="1" ht="12.75">
      <c r="A28" s="11"/>
      <c r="C28" s="10"/>
      <c r="D28" s="6"/>
      <c r="AJ28" s="4"/>
    </row>
    <row r="29" spans="1:36" s="5" customFormat="1" ht="12.75">
      <c r="A29" s="11"/>
      <c r="C29" s="10"/>
      <c r="D29" s="6"/>
      <c r="AJ29" s="4"/>
    </row>
    <row r="30" spans="1:36" s="5" customFormat="1" ht="12.75">
      <c r="A30" s="11"/>
      <c r="C30" s="10"/>
      <c r="D30" s="6"/>
      <c r="AJ30" s="4"/>
    </row>
    <row r="31" spans="1:36" s="5" customFormat="1" ht="12.75">
      <c r="A31" s="11"/>
      <c r="C31" s="10"/>
      <c r="D31" s="6"/>
      <c r="AJ31" s="4"/>
    </row>
    <row r="32" spans="1:36" s="5" customFormat="1" ht="12.75">
      <c r="A32" s="11"/>
      <c r="C32" s="10"/>
      <c r="D32" s="6"/>
      <c r="AJ32" s="4"/>
    </row>
    <row r="33" spans="1:36" s="5" customFormat="1" ht="12.75">
      <c r="A33" s="11"/>
      <c r="C33" s="10"/>
      <c r="D33" s="6"/>
      <c r="AJ33" s="4"/>
    </row>
    <row r="34" spans="1:36" s="5" customFormat="1" ht="12.75">
      <c r="A34" s="11"/>
      <c r="C34" s="10"/>
      <c r="D34" s="6"/>
      <c r="AJ34" s="4"/>
    </row>
    <row r="35" spans="1:36" s="5" customFormat="1" ht="12.75">
      <c r="A35" s="11"/>
      <c r="C35" s="10"/>
      <c r="D35" s="6"/>
      <c r="AJ35" s="4"/>
    </row>
    <row r="36" spans="1:36" s="5" customFormat="1" ht="12.75">
      <c r="A36" s="11"/>
      <c r="C36" s="10"/>
      <c r="D36" s="6"/>
      <c r="AJ36" s="4"/>
    </row>
    <row r="37" spans="1:36" s="5" customFormat="1" ht="12.75">
      <c r="A37" s="11"/>
      <c r="C37" s="10"/>
      <c r="D37" s="6"/>
      <c r="AJ37" s="4"/>
    </row>
    <row r="38" spans="1:36" s="5" customFormat="1" ht="12.75">
      <c r="A38" s="11"/>
      <c r="C38" s="10"/>
      <c r="D38" s="6"/>
      <c r="AJ38" s="4"/>
    </row>
    <row r="39" spans="1:36" s="5" customFormat="1" ht="12.75">
      <c r="A39" s="11"/>
      <c r="C39" s="10"/>
      <c r="D39" s="6"/>
      <c r="AJ39" s="4"/>
    </row>
    <row r="40" spans="1:36" s="5" customFormat="1" ht="12.75">
      <c r="A40" s="11"/>
      <c r="C40" s="10"/>
      <c r="D40" s="6"/>
      <c r="AJ40" s="4"/>
    </row>
    <row r="41" spans="1:36" s="5" customFormat="1" ht="12.75">
      <c r="A41" s="11"/>
      <c r="C41" s="10"/>
      <c r="D41" s="6"/>
      <c r="AJ41" s="4"/>
    </row>
    <row r="42" spans="1:36" s="5" customFormat="1" ht="12.75">
      <c r="A42" s="11"/>
      <c r="C42" s="10"/>
      <c r="D42" s="6"/>
      <c r="AJ42" s="4"/>
    </row>
    <row r="43" spans="1:36" s="5" customFormat="1" ht="12.75">
      <c r="A43" s="11"/>
      <c r="C43" s="10"/>
      <c r="D43" s="6"/>
      <c r="AJ43" s="4"/>
    </row>
    <row r="44" spans="1:36" s="5" customFormat="1" ht="12.75">
      <c r="A44" s="11"/>
      <c r="C44" s="10"/>
      <c r="D44" s="6"/>
      <c r="AJ44" s="4"/>
    </row>
    <row r="45" spans="1:36" s="5" customFormat="1" ht="12.75">
      <c r="A45" s="11"/>
      <c r="C45" s="10"/>
      <c r="D45" s="6"/>
      <c r="AJ45" s="4"/>
    </row>
    <row r="46" spans="1:36" s="5" customFormat="1" ht="12.75">
      <c r="A46" s="11"/>
      <c r="C46" s="10"/>
      <c r="D46" s="6"/>
      <c r="AJ46" s="4"/>
    </row>
    <row r="47" spans="1:36" s="5" customFormat="1" ht="12.75">
      <c r="A47" s="11"/>
      <c r="C47" s="10"/>
      <c r="D47" s="6"/>
      <c r="AJ47" s="4"/>
    </row>
    <row r="48" spans="1:36" s="5" customFormat="1" ht="12.75">
      <c r="A48" s="11"/>
      <c r="C48" s="10"/>
      <c r="D48" s="6"/>
      <c r="AJ48" s="4"/>
    </row>
    <row r="49" spans="1:36" s="5" customFormat="1" ht="12.75">
      <c r="A49" s="11"/>
      <c r="C49" s="10"/>
      <c r="D49" s="6"/>
      <c r="AJ49" s="4"/>
    </row>
    <row r="50" spans="1:36" s="5" customFormat="1" ht="12.75">
      <c r="A50" s="11"/>
      <c r="C50" s="10"/>
      <c r="D50" s="6"/>
      <c r="AJ50" s="4"/>
    </row>
    <row r="51" spans="1:36" s="5" customFormat="1" ht="12.75">
      <c r="A51" s="11"/>
      <c r="C51" s="10"/>
      <c r="D51" s="6"/>
      <c r="AJ51" s="4"/>
    </row>
    <row r="52" spans="1:36" s="5" customFormat="1" ht="12.75">
      <c r="A52" s="11"/>
      <c r="C52" s="10"/>
      <c r="D52" s="6"/>
      <c r="AJ52" s="4"/>
    </row>
    <row r="53" spans="1:36" s="5" customFormat="1" ht="12.75">
      <c r="A53" s="11"/>
      <c r="C53" s="10"/>
      <c r="D53" s="6"/>
      <c r="AJ53" s="4"/>
    </row>
    <row r="54" spans="1:36" s="5" customFormat="1" ht="12.75">
      <c r="A54" s="11"/>
      <c r="C54" s="10"/>
      <c r="D54" s="6"/>
      <c r="AJ54" s="4"/>
    </row>
    <row r="55" spans="1:36" s="5" customFormat="1" ht="12.75">
      <c r="A55" s="11"/>
      <c r="C55" s="10"/>
      <c r="D55" s="6"/>
      <c r="AJ55" s="4"/>
    </row>
    <row r="56" spans="1:36" s="5" customFormat="1" ht="12.75">
      <c r="A56" s="11"/>
      <c r="C56" s="10"/>
      <c r="D56" s="6"/>
      <c r="AJ56" s="4"/>
    </row>
    <row r="57" spans="1:36" s="5" customFormat="1" ht="12.75">
      <c r="A57" s="11"/>
      <c r="C57" s="10"/>
      <c r="D57" s="6"/>
      <c r="AJ57" s="4"/>
    </row>
    <row r="58" spans="1:36" s="5" customFormat="1" ht="12.75">
      <c r="A58" s="11"/>
      <c r="C58" s="10"/>
      <c r="D58" s="6"/>
      <c r="AJ58" s="4"/>
    </row>
    <row r="59" spans="1:36" s="5" customFormat="1" ht="12.75">
      <c r="A59" s="11"/>
      <c r="C59" s="10"/>
      <c r="D59" s="6"/>
      <c r="AJ59" s="4"/>
    </row>
    <row r="60" spans="1:36" s="5" customFormat="1" ht="12.75">
      <c r="A60" s="11"/>
      <c r="C60" s="10"/>
      <c r="D60" s="6"/>
      <c r="AJ60" s="4"/>
    </row>
    <row r="61" spans="1:36" s="5" customFormat="1" ht="12.75">
      <c r="A61" s="11"/>
      <c r="C61" s="10"/>
      <c r="D61" s="6"/>
      <c r="AJ61" s="4"/>
    </row>
    <row r="62" spans="1:36" s="5" customFormat="1" ht="12.75">
      <c r="A62" s="11"/>
      <c r="C62" s="10"/>
      <c r="D62" s="6"/>
      <c r="AJ62" s="4"/>
    </row>
    <row r="63" spans="1:36" s="5" customFormat="1" ht="12.75">
      <c r="A63" s="11"/>
      <c r="C63" s="10"/>
      <c r="D63" s="6"/>
      <c r="AJ63" s="4"/>
    </row>
    <row r="64" spans="1:36" s="5" customFormat="1" ht="12.75">
      <c r="A64" s="11"/>
      <c r="C64" s="10"/>
      <c r="D64" s="6"/>
      <c r="AJ64" s="4"/>
    </row>
    <row r="65" spans="1:36" s="5" customFormat="1" ht="12.75">
      <c r="A65" s="11"/>
      <c r="C65" s="10"/>
      <c r="D65" s="6"/>
      <c r="AJ65" s="4"/>
    </row>
    <row r="66" spans="1:36" s="5" customFormat="1" ht="12.75">
      <c r="A66" s="11"/>
      <c r="C66" s="10"/>
      <c r="D66" s="6"/>
      <c r="AJ66" s="4"/>
    </row>
    <row r="67" spans="1:36" s="5" customFormat="1" ht="12.75">
      <c r="A67" s="11"/>
      <c r="C67" s="10"/>
      <c r="D67" s="6"/>
      <c r="AJ67" s="4"/>
    </row>
    <row r="68" spans="1:36" s="5" customFormat="1" ht="12.75">
      <c r="A68" s="11"/>
      <c r="C68" s="10"/>
      <c r="D68" s="6"/>
      <c r="AJ68" s="4"/>
    </row>
    <row r="69" spans="1:36" s="5" customFormat="1" ht="12.75">
      <c r="A69" s="11"/>
      <c r="C69" s="10"/>
      <c r="D69" s="6"/>
      <c r="AJ69" s="4"/>
    </row>
    <row r="70" spans="1:36" s="5" customFormat="1" ht="12.75">
      <c r="A70" s="11"/>
      <c r="C70" s="10"/>
      <c r="D70" s="6"/>
      <c r="AJ70" s="4"/>
    </row>
    <row r="71" spans="1:36" s="5" customFormat="1" ht="12.75">
      <c r="A71" s="11"/>
      <c r="C71" s="10"/>
      <c r="D71" s="6"/>
      <c r="AJ71" s="4"/>
    </row>
    <row r="72" spans="1:36" s="5" customFormat="1" ht="12.75">
      <c r="A72" s="11"/>
      <c r="C72" s="10"/>
      <c r="D72" s="6"/>
      <c r="AJ72" s="4"/>
    </row>
    <row r="73" spans="1:36" s="5" customFormat="1" ht="12.75">
      <c r="A73" s="11"/>
      <c r="C73" s="10"/>
      <c r="D73" s="6"/>
      <c r="AJ73" s="4"/>
    </row>
    <row r="74" spans="1:36" s="5" customFormat="1" ht="12.75">
      <c r="A74" s="11"/>
      <c r="C74" s="10"/>
      <c r="D74" s="6"/>
      <c r="AJ74" s="4"/>
    </row>
    <row r="75" spans="1:36" s="5" customFormat="1" ht="12.75">
      <c r="A75" s="11"/>
      <c r="C75" s="10"/>
      <c r="D75" s="6"/>
      <c r="AJ75" s="4"/>
    </row>
    <row r="76" spans="1:36" s="5" customFormat="1" ht="12.75">
      <c r="A76" s="11"/>
      <c r="C76" s="10"/>
      <c r="D76" s="6"/>
      <c r="AJ76" s="4"/>
    </row>
    <row r="77" spans="1:36" s="5" customFormat="1" ht="12.75">
      <c r="A77" s="11"/>
      <c r="C77" s="10"/>
      <c r="D77" s="6"/>
      <c r="AJ77" s="4"/>
    </row>
    <row r="78" spans="1:36" s="5" customFormat="1" ht="12.75">
      <c r="A78" s="11"/>
      <c r="C78" s="10"/>
      <c r="D78" s="6"/>
      <c r="AJ78" s="4"/>
    </row>
    <row r="79" spans="1:36" s="5" customFormat="1" ht="12.75">
      <c r="A79" s="11"/>
      <c r="C79" s="10"/>
      <c r="D79" s="6"/>
      <c r="AJ79" s="4"/>
    </row>
    <row r="80" spans="1:36" s="5" customFormat="1" ht="12.75">
      <c r="A80" s="11"/>
      <c r="C80" s="10"/>
      <c r="D80" s="6"/>
      <c r="AJ80" s="4"/>
    </row>
    <row r="81" spans="1:36" s="5" customFormat="1" ht="12.75">
      <c r="A81" s="11"/>
      <c r="C81" s="10"/>
      <c r="D81" s="6"/>
      <c r="AJ81" s="4"/>
    </row>
    <row r="82" spans="1:36" s="5" customFormat="1" ht="12.75">
      <c r="A82" s="11"/>
      <c r="C82" s="10"/>
      <c r="D82" s="6"/>
      <c r="AJ82" s="4"/>
    </row>
    <row r="83" spans="1:36" s="5" customFormat="1" ht="12.75">
      <c r="A83" s="11"/>
      <c r="C83" s="10"/>
      <c r="D83" s="6"/>
      <c r="AJ83" s="4"/>
    </row>
    <row r="84" spans="1:36" s="5" customFormat="1" ht="12.75">
      <c r="A84" s="11"/>
      <c r="C84" s="10"/>
      <c r="D84" s="6"/>
      <c r="AJ84" s="4"/>
    </row>
    <row r="85" spans="1:36" s="5" customFormat="1" ht="12.75">
      <c r="A85" s="11"/>
      <c r="C85" s="10"/>
      <c r="D85" s="6"/>
      <c r="AJ85" s="4"/>
    </row>
    <row r="86" spans="1:36" s="5" customFormat="1" ht="12.75">
      <c r="A86" s="11"/>
      <c r="C86" s="10"/>
      <c r="D86" s="6"/>
      <c r="AJ86" s="4"/>
    </row>
    <row r="87" spans="1:36" s="5" customFormat="1" ht="12.75">
      <c r="A87" s="11"/>
      <c r="C87" s="10"/>
      <c r="D87" s="6"/>
      <c r="AJ87" s="4"/>
    </row>
    <row r="88" spans="1:36" s="5" customFormat="1" ht="12.75">
      <c r="A88" s="11"/>
      <c r="C88" s="10"/>
      <c r="D88" s="6"/>
      <c r="AJ88" s="4"/>
    </row>
    <row r="89" spans="1:36" s="5" customFormat="1" ht="12.75">
      <c r="A89" s="11"/>
      <c r="C89" s="10"/>
      <c r="D89" s="6"/>
      <c r="AJ89" s="4"/>
    </row>
    <row r="90" spans="1:36" s="5" customFormat="1" ht="12.75">
      <c r="A90" s="11"/>
      <c r="C90" s="10"/>
      <c r="D90" s="6"/>
      <c r="AJ90" s="4"/>
    </row>
    <row r="91" spans="1:36" s="5" customFormat="1" ht="12.75">
      <c r="A91" s="11"/>
      <c r="C91" s="10"/>
      <c r="D91" s="6"/>
      <c r="AJ91" s="4"/>
    </row>
    <row r="92" spans="1:36" s="5" customFormat="1" ht="12.75">
      <c r="A92" s="11"/>
      <c r="C92" s="10"/>
      <c r="D92" s="6"/>
      <c r="AJ92" s="4"/>
    </row>
    <row r="93" spans="1:36" s="5" customFormat="1" ht="12.75">
      <c r="A93" s="11"/>
      <c r="C93" s="10"/>
      <c r="D93" s="6"/>
      <c r="AJ93" s="4"/>
    </row>
    <row r="94" spans="1:36" s="5" customFormat="1" ht="12.75">
      <c r="A94" s="11"/>
      <c r="C94" s="10"/>
      <c r="D94" s="6"/>
      <c r="AJ94" s="4"/>
    </row>
    <row r="95" spans="1:36" s="5" customFormat="1" ht="12.75">
      <c r="A95" s="11"/>
      <c r="C95" s="10"/>
      <c r="D95" s="6"/>
      <c r="AJ95" s="4"/>
    </row>
    <row r="96" spans="1:36" s="5" customFormat="1" ht="12.75">
      <c r="A96" s="11"/>
      <c r="C96" s="10"/>
      <c r="D96" s="6"/>
      <c r="AJ96" s="4"/>
    </row>
    <row r="97" spans="1:36" s="5" customFormat="1" ht="12.75">
      <c r="A97" s="11"/>
      <c r="C97" s="10"/>
      <c r="D97" s="6"/>
      <c r="AJ97" s="4"/>
    </row>
    <row r="98" spans="1:36" s="5" customFormat="1" ht="12.75">
      <c r="A98" s="11"/>
      <c r="C98" s="10"/>
      <c r="D98" s="6"/>
      <c r="AJ98" s="4"/>
    </row>
    <row r="99" spans="1:36" s="5" customFormat="1" ht="12.75">
      <c r="A99" s="11"/>
      <c r="C99" s="10"/>
      <c r="D99" s="6"/>
      <c r="AJ99" s="4"/>
    </row>
    <row r="100" spans="1:36" s="5" customFormat="1" ht="12.75">
      <c r="A100" s="11"/>
      <c r="C100" s="10"/>
      <c r="D100" s="6"/>
      <c r="AJ100" s="4"/>
    </row>
    <row r="101" spans="1:36" s="5" customFormat="1" ht="12.75">
      <c r="A101" s="11"/>
      <c r="C101" s="10"/>
      <c r="D101" s="6"/>
      <c r="AJ101" s="4"/>
    </row>
    <row r="102" spans="1:36" s="5" customFormat="1" ht="12.75">
      <c r="A102" s="11"/>
      <c r="C102" s="10"/>
      <c r="D102" s="6"/>
      <c r="AJ102" s="4"/>
    </row>
    <row r="103" spans="1:36" s="5" customFormat="1" ht="12.75">
      <c r="A103" s="11"/>
      <c r="C103" s="10"/>
      <c r="D103" s="6"/>
      <c r="AJ103" s="4"/>
    </row>
    <row r="104" spans="1:36" s="5" customFormat="1" ht="12.75">
      <c r="A104" s="11"/>
      <c r="C104" s="10"/>
      <c r="D104" s="6"/>
      <c r="AJ104" s="4"/>
    </row>
    <row r="105" spans="1:36" s="5" customFormat="1" ht="12.75">
      <c r="A105" s="11"/>
      <c r="C105" s="10"/>
      <c r="D105" s="6"/>
      <c r="AJ105" s="4"/>
    </row>
    <row r="106" spans="1:36" s="5" customFormat="1" ht="12.75">
      <c r="A106" s="11"/>
      <c r="C106" s="10"/>
      <c r="D106" s="6"/>
      <c r="AJ106" s="4"/>
    </row>
    <row r="107" spans="1:36" s="5" customFormat="1" ht="12.75">
      <c r="A107" s="11"/>
      <c r="C107" s="10"/>
      <c r="D107" s="6"/>
      <c r="AJ107" s="4"/>
    </row>
    <row r="108" spans="1:36" s="5" customFormat="1" ht="12.75">
      <c r="A108" s="11"/>
      <c r="C108" s="10"/>
      <c r="D108" s="6"/>
      <c r="AJ108" s="4"/>
    </row>
    <row r="109" spans="1:36" s="5" customFormat="1" ht="12.75">
      <c r="A109" s="11"/>
      <c r="C109" s="10"/>
      <c r="D109" s="6"/>
      <c r="AJ109" s="4"/>
    </row>
    <row r="110" spans="1:36" s="5" customFormat="1" ht="12.75">
      <c r="A110" s="11"/>
      <c r="C110" s="10"/>
      <c r="D110" s="6"/>
      <c r="AJ110" s="4"/>
    </row>
    <row r="111" spans="1:36" s="5" customFormat="1" ht="12.75">
      <c r="A111" s="11"/>
      <c r="C111" s="10"/>
      <c r="D111" s="6"/>
      <c r="AJ111" s="4"/>
    </row>
    <row r="112" spans="1:36" s="5" customFormat="1" ht="12.75">
      <c r="A112" s="11"/>
      <c r="C112" s="10"/>
      <c r="D112" s="6"/>
      <c r="AJ112" s="4"/>
    </row>
    <row r="113" spans="1:36" s="5" customFormat="1" ht="12.75">
      <c r="A113" s="11"/>
      <c r="C113" s="10"/>
      <c r="D113" s="6"/>
      <c r="AJ113" s="4"/>
    </row>
    <row r="114" spans="1:36" s="5" customFormat="1" ht="12.75">
      <c r="A114" s="11"/>
      <c r="C114" s="10"/>
      <c r="D114" s="6"/>
      <c r="AJ114" s="4"/>
    </row>
    <row r="115" spans="1:36" s="5" customFormat="1" ht="12.75">
      <c r="A115" s="11"/>
      <c r="C115" s="10"/>
      <c r="D115" s="6"/>
      <c r="AJ115" s="4"/>
    </row>
    <row r="116" spans="1:36" s="5" customFormat="1" ht="12.75">
      <c r="A116" s="11"/>
      <c r="C116" s="10"/>
      <c r="D116" s="6"/>
      <c r="AJ116" s="4"/>
    </row>
    <row r="117" spans="1:36" s="5" customFormat="1" ht="12.75">
      <c r="A117" s="11"/>
      <c r="C117" s="10"/>
      <c r="D117" s="6"/>
      <c r="AJ117" s="4"/>
    </row>
    <row r="118" spans="1:36" s="5" customFormat="1" ht="12.75">
      <c r="A118" s="11"/>
      <c r="C118" s="10"/>
      <c r="D118" s="6"/>
      <c r="AJ118" s="4"/>
    </row>
    <row r="119" spans="1:36" s="5" customFormat="1" ht="12.75">
      <c r="A119" s="11"/>
      <c r="C119" s="10"/>
      <c r="D119" s="6"/>
      <c r="AJ119" s="4"/>
    </row>
    <row r="120" spans="1:36" s="5" customFormat="1" ht="12.75">
      <c r="A120" s="11"/>
      <c r="C120" s="10"/>
      <c r="D120" s="6"/>
      <c r="AJ120" s="4"/>
    </row>
    <row r="121" spans="1:36" s="5" customFormat="1" ht="12.75">
      <c r="A121" s="11"/>
      <c r="C121" s="10"/>
      <c r="D121" s="6"/>
      <c r="AJ121" s="4"/>
    </row>
    <row r="122" spans="1:36" s="5" customFormat="1" ht="12.75">
      <c r="A122" s="11"/>
      <c r="C122" s="10"/>
      <c r="D122" s="6"/>
      <c r="AJ122" s="4"/>
    </row>
    <row r="123" spans="1:36" s="5" customFormat="1" ht="12.75">
      <c r="A123" s="11"/>
      <c r="C123" s="10"/>
      <c r="D123" s="6"/>
      <c r="AJ123" s="4"/>
    </row>
    <row r="124" spans="1:36" s="5" customFormat="1" ht="12.75">
      <c r="A124" s="11"/>
      <c r="C124" s="10"/>
      <c r="D124" s="6"/>
      <c r="AJ124" s="4"/>
    </row>
    <row r="125" spans="1:36" s="5" customFormat="1" ht="12.75">
      <c r="A125" s="11"/>
      <c r="C125" s="10"/>
      <c r="D125" s="6"/>
      <c r="AJ125" s="4"/>
    </row>
    <row r="126" spans="1:36" s="5" customFormat="1" ht="12.75">
      <c r="A126" s="11"/>
      <c r="C126" s="10"/>
      <c r="D126" s="6"/>
      <c r="AJ126" s="4"/>
    </row>
    <row r="127" spans="1:36" s="5" customFormat="1" ht="12.75">
      <c r="A127" s="11"/>
      <c r="C127" s="10"/>
      <c r="D127" s="6"/>
      <c r="AJ127" s="4"/>
    </row>
    <row r="128" spans="1:36" s="5" customFormat="1" ht="12.75">
      <c r="A128" s="11"/>
      <c r="C128" s="10"/>
      <c r="D128" s="6"/>
      <c r="AJ128" s="4"/>
    </row>
    <row r="129" spans="1:36" s="5" customFormat="1" ht="12.75">
      <c r="A129" s="11"/>
      <c r="C129" s="10"/>
      <c r="D129" s="6"/>
      <c r="AJ129" s="4"/>
    </row>
    <row r="130" spans="1:36" s="5" customFormat="1" ht="12.75">
      <c r="A130" s="11"/>
      <c r="C130" s="10"/>
      <c r="D130" s="6"/>
      <c r="AJ130" s="4"/>
    </row>
    <row r="131" spans="1:36" s="5" customFormat="1" ht="12.75">
      <c r="A131" s="11"/>
      <c r="C131" s="10"/>
      <c r="D131" s="6"/>
      <c r="AJ131" s="4"/>
    </row>
    <row r="132" spans="1:36" s="5" customFormat="1" ht="12.75">
      <c r="A132" s="11"/>
      <c r="C132" s="10"/>
      <c r="D132" s="6"/>
      <c r="AJ132" s="4"/>
    </row>
    <row r="133" spans="1:36" s="5" customFormat="1" ht="12.75">
      <c r="A133" s="11"/>
      <c r="C133" s="10"/>
      <c r="D133" s="6"/>
      <c r="AJ133" s="4"/>
    </row>
    <row r="134" spans="1:36" s="5" customFormat="1" ht="12.75">
      <c r="A134" s="11"/>
      <c r="C134" s="10"/>
      <c r="D134" s="6"/>
      <c r="AJ134" s="4"/>
    </row>
    <row r="135" spans="1:36" s="5" customFormat="1" ht="12.75">
      <c r="A135" s="11"/>
      <c r="C135" s="10"/>
      <c r="D135" s="6"/>
      <c r="AJ135" s="4"/>
    </row>
    <row r="136" spans="1:36" s="5" customFormat="1" ht="12.75">
      <c r="A136" s="11"/>
      <c r="C136" s="10"/>
      <c r="D136" s="6"/>
      <c r="AJ136" s="4"/>
    </row>
    <row r="137" spans="1:36" s="5" customFormat="1" ht="12.75">
      <c r="A137" s="11"/>
      <c r="C137" s="10"/>
      <c r="D137" s="6"/>
      <c r="AJ137" s="4"/>
    </row>
    <row r="138" spans="1:36" s="5" customFormat="1" ht="12.75">
      <c r="A138" s="11"/>
      <c r="C138" s="10"/>
      <c r="D138" s="6"/>
      <c r="AJ138" s="4"/>
    </row>
    <row r="139" spans="1:36" s="5" customFormat="1" ht="12.75">
      <c r="A139" s="11"/>
      <c r="C139" s="10"/>
      <c r="D139" s="6"/>
      <c r="AJ139" s="4"/>
    </row>
    <row r="140" spans="1:36" s="5" customFormat="1" ht="12.75">
      <c r="A140" s="11"/>
      <c r="C140" s="10"/>
      <c r="D140" s="6"/>
      <c r="AJ140" s="4"/>
    </row>
    <row r="141" spans="1:36" s="5" customFormat="1" ht="12.75">
      <c r="A141" s="11"/>
      <c r="C141" s="10"/>
      <c r="D141" s="6"/>
      <c r="AJ141" s="4"/>
    </row>
    <row r="142" spans="1:36" s="5" customFormat="1" ht="12.75">
      <c r="A142" s="11"/>
      <c r="C142" s="10"/>
      <c r="D142" s="6"/>
      <c r="AJ142" s="4"/>
    </row>
    <row r="143" spans="1:36" s="5" customFormat="1" ht="12.75">
      <c r="A143" s="11"/>
      <c r="C143" s="10"/>
      <c r="D143" s="6"/>
      <c r="AJ143" s="4"/>
    </row>
    <row r="144" spans="1:36" s="5" customFormat="1" ht="12.75">
      <c r="A144" s="11"/>
      <c r="C144" s="10"/>
      <c r="D144" s="6"/>
      <c r="AJ144" s="4"/>
    </row>
    <row r="145" spans="1:36" s="5" customFormat="1" ht="12.75">
      <c r="A145" s="11"/>
      <c r="C145" s="10"/>
      <c r="D145" s="6"/>
      <c r="AJ145" s="4"/>
    </row>
    <row r="146" spans="1:36" s="5" customFormat="1" ht="12.75">
      <c r="A146" s="11"/>
      <c r="C146" s="10"/>
      <c r="D146" s="6"/>
      <c r="AJ146" s="4"/>
    </row>
    <row r="147" spans="1:36" s="5" customFormat="1" ht="12.75">
      <c r="A147" s="11"/>
      <c r="C147" s="10"/>
      <c r="D147" s="6"/>
      <c r="AJ147" s="4"/>
    </row>
    <row r="148" spans="1:36" s="5" customFormat="1" ht="12.75">
      <c r="A148" s="11"/>
      <c r="C148" s="10"/>
      <c r="D148" s="6"/>
      <c r="AJ148" s="4"/>
    </row>
    <row r="149" spans="1:36" s="5" customFormat="1" ht="12.75">
      <c r="A149" s="11"/>
      <c r="C149" s="10"/>
      <c r="D149" s="6"/>
      <c r="AJ149" s="4"/>
    </row>
    <row r="150" spans="1:36" s="5" customFormat="1" ht="12.75">
      <c r="A150" s="11"/>
      <c r="C150" s="10"/>
      <c r="D150" s="6"/>
      <c r="AJ150" s="4"/>
    </row>
    <row r="151" spans="1:36" s="5" customFormat="1" ht="12.75">
      <c r="A151" s="11"/>
      <c r="C151" s="10"/>
      <c r="D151" s="6"/>
      <c r="AJ151" s="4"/>
    </row>
    <row r="152" spans="1:36" s="5" customFormat="1" ht="12.75">
      <c r="A152" s="11"/>
      <c r="C152" s="10"/>
      <c r="D152" s="6"/>
      <c r="AJ152" s="4"/>
    </row>
    <row r="153" spans="1:36" s="5" customFormat="1" ht="12.75">
      <c r="A153" s="11"/>
      <c r="C153" s="10"/>
      <c r="D153" s="6"/>
      <c r="AJ153" s="4"/>
    </row>
    <row r="154" spans="1:36" s="5" customFormat="1" ht="12.75">
      <c r="A154" s="11"/>
      <c r="C154" s="10"/>
      <c r="D154" s="6"/>
      <c r="AJ154" s="4"/>
    </row>
    <row r="155" spans="1:36" s="5" customFormat="1" ht="12.75">
      <c r="A155" s="11"/>
      <c r="C155" s="10"/>
      <c r="D155" s="6"/>
      <c r="AJ155" s="4"/>
    </row>
    <row r="156" spans="1:36" s="5" customFormat="1" ht="12.75">
      <c r="A156" s="11"/>
      <c r="C156" s="10"/>
      <c r="D156" s="6"/>
      <c r="AJ156" s="4"/>
    </row>
    <row r="157" spans="1:36" s="5" customFormat="1" ht="12.75">
      <c r="A157" s="11"/>
      <c r="C157" s="10"/>
      <c r="D157" s="6"/>
      <c r="AJ157" s="4"/>
    </row>
    <row r="158" spans="1:36" s="5" customFormat="1" ht="12.75">
      <c r="A158" s="11"/>
      <c r="C158" s="10"/>
      <c r="D158" s="6"/>
      <c r="AJ158" s="4"/>
    </row>
    <row r="159" spans="1:36" s="5" customFormat="1" ht="12.75">
      <c r="A159" s="11"/>
      <c r="C159" s="10"/>
      <c r="D159" s="6"/>
      <c r="AJ159" s="4"/>
    </row>
    <row r="160" spans="1:36" s="5" customFormat="1" ht="12.75">
      <c r="A160" s="11"/>
      <c r="C160" s="10"/>
      <c r="D160" s="6"/>
      <c r="AJ160" s="4"/>
    </row>
    <row r="161" spans="1:36" s="5" customFormat="1" ht="12.75">
      <c r="A161" s="11"/>
      <c r="C161" s="10"/>
      <c r="D161" s="6"/>
      <c r="AJ161" s="4"/>
    </row>
    <row r="162" spans="1:36" s="5" customFormat="1" ht="12.75">
      <c r="A162" s="11"/>
      <c r="C162" s="10"/>
      <c r="D162" s="6"/>
      <c r="AJ162" s="4"/>
    </row>
    <row r="163" spans="1:36" s="5" customFormat="1" ht="12.75">
      <c r="A163" s="11"/>
      <c r="C163" s="10"/>
      <c r="D163" s="6"/>
      <c r="AJ163" s="4"/>
    </row>
    <row r="164" spans="1:36" s="5" customFormat="1" ht="12.75">
      <c r="A164" s="11"/>
      <c r="C164" s="10"/>
      <c r="D164" s="6"/>
      <c r="AJ164" s="4"/>
    </row>
    <row r="165" spans="1:36" s="5" customFormat="1" ht="12.75">
      <c r="A165" s="11"/>
      <c r="C165" s="10"/>
      <c r="D165" s="6"/>
      <c r="AJ165" s="4"/>
    </row>
    <row r="166" spans="1:36" s="5" customFormat="1" ht="12.75">
      <c r="A166" s="11"/>
      <c r="C166" s="10"/>
      <c r="D166" s="6"/>
      <c r="AJ166" s="4"/>
    </row>
    <row r="167" spans="1:36" s="5" customFormat="1" ht="12.75">
      <c r="A167" s="11"/>
      <c r="C167" s="10"/>
      <c r="D167" s="6"/>
      <c r="AJ167" s="4"/>
    </row>
    <row r="168" spans="1:36" s="5" customFormat="1" ht="12.75">
      <c r="A168" s="11"/>
      <c r="C168" s="10"/>
      <c r="D168" s="6"/>
      <c r="AJ168" s="4"/>
    </row>
    <row r="169" spans="1:36" s="5" customFormat="1" ht="12.75">
      <c r="A169" s="11"/>
      <c r="C169" s="10"/>
      <c r="D169" s="6"/>
      <c r="AJ169" s="4"/>
    </row>
    <row r="170" spans="1:36" s="5" customFormat="1" ht="12.75">
      <c r="A170" s="11"/>
      <c r="C170" s="10"/>
      <c r="D170" s="6"/>
      <c r="AJ170" s="4"/>
    </row>
    <row r="171" spans="1:36" s="5" customFormat="1" ht="12.75">
      <c r="A171" s="11"/>
      <c r="C171" s="10"/>
      <c r="D171" s="6"/>
      <c r="AJ171" s="4"/>
    </row>
    <row r="172" spans="1:36" s="5" customFormat="1" ht="12.75">
      <c r="A172" s="11"/>
      <c r="C172" s="10"/>
      <c r="D172" s="6"/>
      <c r="AJ172" s="4"/>
    </row>
    <row r="173" spans="1:36" s="5" customFormat="1" ht="12.75">
      <c r="A173" s="11"/>
      <c r="C173" s="10"/>
      <c r="D173" s="6"/>
      <c r="AJ173" s="4"/>
    </row>
    <row r="174" spans="1:36" s="5" customFormat="1" ht="12.75">
      <c r="A174" s="11"/>
      <c r="C174" s="10"/>
      <c r="D174" s="6"/>
      <c r="AJ174" s="4"/>
    </row>
    <row r="175" spans="1:36" s="5" customFormat="1" ht="12.75">
      <c r="A175" s="11"/>
      <c r="C175" s="10"/>
      <c r="D175" s="6"/>
      <c r="AJ175" s="4"/>
    </row>
    <row r="176" spans="1:36" s="5" customFormat="1" ht="12.75">
      <c r="A176" s="11"/>
      <c r="C176" s="10"/>
      <c r="D176" s="6"/>
      <c r="AJ176" s="4"/>
    </row>
    <row r="177" spans="1:36" s="5" customFormat="1" ht="12.75">
      <c r="A177" s="11"/>
      <c r="C177" s="10"/>
      <c r="D177" s="6"/>
      <c r="AJ177" s="4"/>
    </row>
    <row r="178" spans="1:36" s="5" customFormat="1" ht="12.75">
      <c r="A178" s="11"/>
      <c r="C178" s="10"/>
      <c r="D178" s="6"/>
      <c r="AJ178" s="4"/>
    </row>
    <row r="179" spans="1:36" s="5" customFormat="1" ht="12.75">
      <c r="A179" s="11"/>
      <c r="C179" s="10"/>
      <c r="D179" s="6"/>
      <c r="AJ179" s="4"/>
    </row>
    <row r="180" spans="1:36" s="5" customFormat="1" ht="12.75">
      <c r="A180" s="11"/>
      <c r="C180" s="10"/>
      <c r="D180" s="6"/>
      <c r="AJ180" s="4"/>
    </row>
    <row r="181" spans="1:36" s="5" customFormat="1" ht="12.75">
      <c r="A181" s="11"/>
      <c r="C181" s="10"/>
      <c r="D181" s="6"/>
      <c r="AJ181" s="4"/>
    </row>
    <row r="182" spans="1:36" s="5" customFormat="1" ht="12.75">
      <c r="A182" s="11"/>
      <c r="C182" s="10"/>
      <c r="D182" s="6"/>
      <c r="AJ182" s="4"/>
    </row>
    <row r="183" spans="1:36" s="5" customFormat="1" ht="12.75">
      <c r="A183" s="11"/>
      <c r="C183" s="10"/>
      <c r="D183" s="6"/>
      <c r="AJ183" s="4"/>
    </row>
    <row r="184" spans="1:36" s="5" customFormat="1" ht="12.75">
      <c r="A184" s="11"/>
      <c r="C184" s="10"/>
      <c r="D184" s="6"/>
      <c r="AJ184" s="4"/>
    </row>
    <row r="185" spans="1:36" s="5" customFormat="1" ht="12.75">
      <c r="A185" s="11"/>
      <c r="C185" s="10"/>
      <c r="D185" s="6"/>
      <c r="AJ185" s="4"/>
    </row>
    <row r="186" spans="1:36" s="5" customFormat="1" ht="12.75">
      <c r="A186" s="11"/>
      <c r="C186" s="10"/>
      <c r="D186" s="6"/>
      <c r="AJ186" s="4"/>
    </row>
    <row r="187" spans="1:36" s="5" customFormat="1" ht="12.75">
      <c r="A187" s="11"/>
      <c r="C187" s="10"/>
      <c r="D187" s="6"/>
      <c r="AJ187" s="4"/>
    </row>
    <row r="188" spans="1:36" s="5" customFormat="1" ht="12.75">
      <c r="A188" s="11"/>
      <c r="C188" s="10"/>
      <c r="D188" s="6"/>
      <c r="AJ188" s="4"/>
    </row>
    <row r="189" spans="1:36" s="5" customFormat="1" ht="12.75">
      <c r="A189" s="11"/>
      <c r="C189" s="10"/>
      <c r="D189" s="6"/>
      <c r="AJ189" s="4"/>
    </row>
    <row r="190" spans="1:36" s="5" customFormat="1" ht="12.75">
      <c r="A190" s="11"/>
      <c r="C190" s="10"/>
      <c r="D190" s="6"/>
      <c r="AJ190" s="4"/>
    </row>
    <row r="191" spans="1:36" s="5" customFormat="1" ht="12.75">
      <c r="A191" s="11"/>
      <c r="C191" s="10"/>
      <c r="D191" s="6"/>
      <c r="AJ191" s="4"/>
    </row>
    <row r="192" spans="1:36" s="5" customFormat="1" ht="12.75">
      <c r="A192" s="11"/>
      <c r="C192" s="10"/>
      <c r="D192" s="6"/>
      <c r="AJ192" s="4"/>
    </row>
    <row r="193" spans="1:36" s="5" customFormat="1" ht="12.75">
      <c r="A193" s="11"/>
      <c r="C193" s="10"/>
      <c r="D193" s="6"/>
      <c r="AJ193" s="4"/>
    </row>
    <row r="194" spans="1:36" s="5" customFormat="1" ht="12.75">
      <c r="A194" s="11"/>
      <c r="C194" s="10"/>
      <c r="D194" s="6"/>
      <c r="AJ194" s="4"/>
    </row>
    <row r="195" spans="1:36" s="5" customFormat="1" ht="12.75">
      <c r="A195" s="11"/>
      <c r="C195" s="10"/>
      <c r="D195" s="6"/>
      <c r="AJ195" s="4"/>
    </row>
    <row r="196" spans="1:36" s="5" customFormat="1" ht="12.75">
      <c r="A196" s="11"/>
      <c r="C196" s="10"/>
      <c r="D196" s="6"/>
      <c r="AJ196" s="4"/>
    </row>
    <row r="197" spans="1:36" s="5" customFormat="1" ht="12.75">
      <c r="A197" s="11"/>
      <c r="C197" s="10"/>
      <c r="D197" s="6"/>
      <c r="AJ197" s="4"/>
    </row>
    <row r="198" spans="1:36" s="5" customFormat="1" ht="12.75">
      <c r="A198" s="11"/>
      <c r="C198" s="10"/>
      <c r="D198" s="6"/>
      <c r="AJ198" s="4"/>
    </row>
    <row r="199" spans="1:36" s="5" customFormat="1" ht="12.75">
      <c r="A199" s="11"/>
      <c r="C199" s="10"/>
      <c r="D199" s="6"/>
      <c r="AJ199" s="4"/>
    </row>
    <row r="200" spans="1:36" s="5" customFormat="1" ht="12.75">
      <c r="A200" s="11"/>
      <c r="C200" s="10"/>
      <c r="D200" s="6"/>
      <c r="AJ200" s="4"/>
    </row>
    <row r="201" spans="1:36" s="5" customFormat="1" ht="12.75">
      <c r="A201" s="11"/>
      <c r="C201" s="10"/>
      <c r="D201" s="6"/>
      <c r="AJ201" s="4"/>
    </row>
    <row r="202" spans="1:36" s="5" customFormat="1" ht="12.75">
      <c r="A202" s="11"/>
      <c r="C202" s="10"/>
      <c r="D202" s="6"/>
      <c r="AJ202" s="4"/>
    </row>
    <row r="203" spans="1:36" s="5" customFormat="1" ht="12.75">
      <c r="A203" s="11"/>
      <c r="C203" s="10"/>
      <c r="D203" s="6"/>
      <c r="AJ203" s="4"/>
    </row>
    <row r="204" spans="1:36" s="5" customFormat="1" ht="12.75">
      <c r="A204" s="11"/>
      <c r="C204" s="10"/>
      <c r="D204" s="6"/>
      <c r="AJ204" s="4"/>
    </row>
    <row r="205" spans="1:36" s="5" customFormat="1" ht="12.75">
      <c r="A205" s="11"/>
      <c r="C205" s="10"/>
      <c r="D205" s="6"/>
      <c r="AJ205" s="4"/>
    </row>
    <row r="206" spans="1:36" s="5" customFormat="1" ht="12.75">
      <c r="A206" s="11"/>
      <c r="C206" s="10"/>
      <c r="D206" s="6"/>
      <c r="AJ206" s="4"/>
    </row>
    <row r="207" spans="1:36" s="5" customFormat="1" ht="12.75">
      <c r="A207" s="11"/>
      <c r="C207" s="10"/>
      <c r="D207" s="6"/>
      <c r="AJ207" s="4"/>
    </row>
    <row r="208" spans="1:36" s="5" customFormat="1" ht="12.75">
      <c r="A208" s="11"/>
      <c r="C208" s="10"/>
      <c r="D208" s="6"/>
      <c r="AJ208" s="4"/>
    </row>
    <row r="209" spans="1:36" s="5" customFormat="1" ht="12.75">
      <c r="A209" s="11"/>
      <c r="C209" s="10"/>
      <c r="D209" s="6"/>
      <c r="AJ209" s="4"/>
    </row>
    <row r="210" spans="1:36" s="5" customFormat="1" ht="12.75">
      <c r="A210" s="11"/>
      <c r="C210" s="10"/>
      <c r="D210" s="6"/>
      <c r="AJ210" s="4"/>
    </row>
    <row r="211" spans="1:36" s="5" customFormat="1" ht="12.75">
      <c r="A211" s="11"/>
      <c r="C211" s="10"/>
      <c r="D211" s="6"/>
      <c r="AJ211" s="4"/>
    </row>
    <row r="212" spans="1:36" s="5" customFormat="1" ht="12.75">
      <c r="A212" s="11"/>
      <c r="C212" s="10"/>
      <c r="D212" s="6"/>
      <c r="AJ212" s="4"/>
    </row>
    <row r="213" spans="1:36" s="5" customFormat="1" ht="12.75">
      <c r="A213" s="11"/>
      <c r="C213" s="10"/>
      <c r="D213" s="6"/>
      <c r="AJ213" s="4"/>
    </row>
    <row r="214" spans="1:36" s="5" customFormat="1" ht="12.75">
      <c r="A214" s="11"/>
      <c r="C214" s="10"/>
      <c r="D214" s="6"/>
      <c r="AJ214" s="4"/>
    </row>
    <row r="215" spans="1:36" s="5" customFormat="1" ht="12.75">
      <c r="A215" s="11"/>
      <c r="C215" s="10"/>
      <c r="D215" s="6"/>
      <c r="AJ215" s="4"/>
    </row>
    <row r="216" spans="1:36" s="5" customFormat="1" ht="12.75">
      <c r="A216" s="11"/>
      <c r="C216" s="10"/>
      <c r="D216" s="6"/>
      <c r="AJ216" s="4"/>
    </row>
    <row r="217" spans="1:36" s="5" customFormat="1" ht="12.75">
      <c r="A217" s="11"/>
      <c r="C217" s="10"/>
      <c r="D217" s="6"/>
      <c r="AJ217" s="4"/>
    </row>
    <row r="218" spans="1:36" s="5" customFormat="1" ht="12.75">
      <c r="A218" s="11"/>
      <c r="C218" s="10"/>
      <c r="D218" s="6"/>
      <c r="AJ218" s="4"/>
    </row>
    <row r="219" spans="1:36" s="5" customFormat="1" ht="12.75">
      <c r="A219" s="11"/>
      <c r="C219" s="10"/>
      <c r="D219" s="6"/>
      <c r="AJ219" s="4"/>
    </row>
    <row r="220" spans="1:36" s="5" customFormat="1" ht="12.75">
      <c r="A220" s="11"/>
      <c r="C220" s="10"/>
      <c r="D220" s="6"/>
      <c r="AJ220" s="4"/>
    </row>
    <row r="221" spans="1:36" s="5" customFormat="1" ht="12.75">
      <c r="A221" s="11"/>
      <c r="C221" s="10"/>
      <c r="D221" s="6"/>
      <c r="AJ221" s="4"/>
    </row>
    <row r="222" spans="1:36" s="5" customFormat="1" ht="12.75">
      <c r="A222" s="11"/>
      <c r="C222" s="10"/>
      <c r="D222" s="6"/>
      <c r="AJ222" s="4"/>
    </row>
    <row r="223" spans="1:36" s="5" customFormat="1" ht="12.75">
      <c r="A223" s="11"/>
      <c r="C223" s="10"/>
      <c r="D223" s="6"/>
      <c r="AJ223" s="4"/>
    </row>
    <row r="224" spans="1:36" s="5" customFormat="1" ht="12.75">
      <c r="A224" s="11"/>
      <c r="C224" s="10"/>
      <c r="D224" s="6"/>
      <c r="AJ224" s="4"/>
    </row>
    <row r="225" spans="1:36" s="5" customFormat="1" ht="12.75">
      <c r="A225" s="11"/>
      <c r="C225" s="10"/>
      <c r="D225" s="6"/>
      <c r="AJ225" s="4"/>
    </row>
    <row r="226" spans="1:36" s="5" customFormat="1" ht="12.75">
      <c r="A226" s="11"/>
      <c r="C226" s="10"/>
      <c r="D226" s="6"/>
      <c r="AJ226" s="4"/>
    </row>
    <row r="227" spans="1:36" s="5" customFormat="1" ht="12.75">
      <c r="A227" s="11"/>
      <c r="C227" s="10"/>
      <c r="D227" s="6"/>
      <c r="AJ227" s="4"/>
    </row>
    <row r="228" spans="1:36" s="5" customFormat="1" ht="12.75">
      <c r="A228" s="11"/>
      <c r="C228" s="10"/>
      <c r="D228" s="6"/>
      <c r="AJ228" s="4"/>
    </row>
    <row r="229" spans="1:36" s="5" customFormat="1" ht="12.75">
      <c r="A229" s="11"/>
      <c r="C229" s="10"/>
      <c r="D229" s="6"/>
      <c r="AJ229" s="4"/>
    </row>
    <row r="230" spans="1:36" s="5" customFormat="1" ht="12.75">
      <c r="A230" s="11"/>
      <c r="C230" s="10"/>
      <c r="D230" s="6"/>
      <c r="AJ230" s="4"/>
    </row>
    <row r="231" spans="1:36" s="5" customFormat="1" ht="12.75">
      <c r="A231" s="11"/>
      <c r="C231" s="10"/>
      <c r="D231" s="6"/>
      <c r="AJ231" s="4"/>
    </row>
    <row r="232" spans="1:36" s="5" customFormat="1" ht="12.75">
      <c r="A232" s="11"/>
      <c r="C232" s="10"/>
      <c r="D232" s="6"/>
      <c r="AJ232" s="4"/>
    </row>
    <row r="233" spans="1:36" s="5" customFormat="1" ht="12.75">
      <c r="A233" s="11"/>
      <c r="C233" s="10"/>
      <c r="D233" s="6"/>
      <c r="AJ233" s="4"/>
    </row>
    <row r="234" spans="1:36" s="5" customFormat="1" ht="12.75">
      <c r="A234" s="11"/>
      <c r="C234" s="10"/>
      <c r="D234" s="6"/>
      <c r="AJ234" s="4"/>
    </row>
    <row r="235" spans="1:36" s="5" customFormat="1" ht="12.75">
      <c r="A235" s="11"/>
      <c r="C235" s="10"/>
      <c r="D235" s="6"/>
      <c r="AJ235" s="4"/>
    </row>
    <row r="236" spans="1:36" s="5" customFormat="1" ht="12.75">
      <c r="A236" s="11"/>
      <c r="C236" s="10"/>
      <c r="D236" s="6"/>
      <c r="AJ236" s="4"/>
    </row>
    <row r="237" spans="1:36" s="5" customFormat="1" ht="12.75">
      <c r="A237" s="11"/>
      <c r="C237" s="10"/>
      <c r="D237" s="6"/>
      <c r="AJ237" s="4"/>
    </row>
    <row r="238" spans="1:36" s="5" customFormat="1" ht="12.75">
      <c r="A238" s="11"/>
      <c r="C238" s="10"/>
      <c r="D238" s="6"/>
      <c r="AJ238" s="4"/>
    </row>
    <row r="239" spans="1:36" s="5" customFormat="1" ht="12.75">
      <c r="A239" s="11"/>
      <c r="C239" s="10"/>
      <c r="D239" s="6"/>
      <c r="AJ239" s="4"/>
    </row>
    <row r="240" spans="1:36" s="5" customFormat="1" ht="12.75">
      <c r="A240" s="11"/>
      <c r="C240" s="10"/>
      <c r="D240" s="6"/>
      <c r="AJ240" s="4"/>
    </row>
    <row r="241" spans="1:36" s="5" customFormat="1" ht="12.75">
      <c r="A241" s="11"/>
      <c r="C241" s="10"/>
      <c r="D241" s="6"/>
      <c r="AJ241" s="4"/>
    </row>
    <row r="242" spans="1:36" s="5" customFormat="1" ht="12.75">
      <c r="A242" s="11"/>
      <c r="C242" s="10"/>
      <c r="D242" s="6"/>
      <c r="AJ242" s="4"/>
    </row>
    <row r="243" spans="1:36" s="5" customFormat="1" ht="12.75">
      <c r="A243" s="11"/>
      <c r="C243" s="10"/>
      <c r="D243" s="6"/>
      <c r="AJ243" s="4"/>
    </row>
    <row r="244" spans="1:36" s="5" customFormat="1" ht="12.75">
      <c r="A244" s="11"/>
      <c r="C244" s="10"/>
      <c r="D244" s="6"/>
      <c r="AJ244" s="4"/>
    </row>
    <row r="245" spans="1:36" s="5" customFormat="1" ht="12.75">
      <c r="A245" s="11"/>
      <c r="C245" s="10"/>
      <c r="D245" s="6"/>
      <c r="AJ245" s="4"/>
    </row>
    <row r="246" spans="1:36" s="5" customFormat="1" ht="12.75">
      <c r="A246" s="11"/>
      <c r="C246" s="10"/>
      <c r="D246" s="6"/>
      <c r="AJ246" s="4"/>
    </row>
    <row r="247" spans="1:36" s="5" customFormat="1" ht="12.75">
      <c r="A247" s="11"/>
      <c r="C247" s="10"/>
      <c r="D247" s="6"/>
      <c r="AJ247" s="4"/>
    </row>
    <row r="248" spans="1:36" s="5" customFormat="1" ht="12.75">
      <c r="A248" s="11"/>
      <c r="C248" s="10"/>
      <c r="D248" s="6"/>
      <c r="AJ248" s="4"/>
    </row>
    <row r="249" spans="1:36" s="5" customFormat="1" ht="12.75">
      <c r="A249" s="11"/>
      <c r="C249" s="10"/>
      <c r="D249" s="6"/>
      <c r="AJ249" s="4"/>
    </row>
    <row r="250" spans="1:36" s="5" customFormat="1" ht="12.75">
      <c r="A250" s="11"/>
      <c r="C250" s="10"/>
      <c r="D250" s="6"/>
      <c r="AJ250" s="4"/>
    </row>
    <row r="251" spans="1:36" s="5" customFormat="1" ht="12.75">
      <c r="A251" s="11"/>
      <c r="C251" s="10"/>
      <c r="D251" s="6"/>
      <c r="AJ251" s="4"/>
    </row>
    <row r="252" spans="1:36" s="5" customFormat="1" ht="12.75">
      <c r="A252" s="11"/>
      <c r="C252" s="10"/>
      <c r="D252" s="6"/>
      <c r="AJ252" s="4"/>
    </row>
    <row r="253" spans="1:36" s="5" customFormat="1" ht="12.75">
      <c r="A253" s="11"/>
      <c r="C253" s="10"/>
      <c r="D253" s="6"/>
      <c r="AJ253" s="4"/>
    </row>
    <row r="254" spans="1:36" s="5" customFormat="1" ht="12.75">
      <c r="A254" s="11"/>
      <c r="C254" s="10"/>
      <c r="D254" s="6"/>
      <c r="AJ254" s="4"/>
    </row>
    <row r="255" spans="1:36" s="5" customFormat="1" ht="12.75">
      <c r="A255" s="11"/>
      <c r="C255" s="10"/>
      <c r="D255" s="6"/>
      <c r="AJ255" s="4"/>
    </row>
    <row r="256" spans="1:36" s="5" customFormat="1" ht="12.75">
      <c r="A256" s="11"/>
      <c r="C256" s="10"/>
      <c r="D256" s="6"/>
      <c r="AJ256" s="4"/>
    </row>
    <row r="257" spans="1:36" s="5" customFormat="1" ht="12.75">
      <c r="A257" s="11"/>
      <c r="C257" s="10"/>
      <c r="D257" s="6"/>
      <c r="AJ257" s="4"/>
    </row>
    <row r="258" spans="1:36" s="5" customFormat="1" ht="12.75">
      <c r="A258" s="11"/>
      <c r="C258" s="10"/>
      <c r="D258" s="6"/>
      <c r="AJ258" s="4"/>
    </row>
    <row r="259" spans="1:36" s="5" customFormat="1" ht="12.75">
      <c r="A259" s="11"/>
      <c r="C259" s="10"/>
      <c r="D259" s="6"/>
      <c r="AJ259" s="4"/>
    </row>
    <row r="260" spans="1:36" s="5" customFormat="1" ht="12.75">
      <c r="A260" s="11"/>
      <c r="C260" s="10"/>
      <c r="D260" s="6"/>
      <c r="AJ260" s="4"/>
    </row>
    <row r="261" spans="1:36" s="5" customFormat="1" ht="12.75">
      <c r="A261" s="11"/>
      <c r="C261" s="10"/>
      <c r="D261" s="6"/>
      <c r="AJ261" s="4"/>
    </row>
    <row r="262" spans="1:36" s="5" customFormat="1" ht="12.75">
      <c r="A262" s="11"/>
      <c r="C262" s="10"/>
      <c r="D262" s="6"/>
      <c r="AJ262" s="4"/>
    </row>
    <row r="263" spans="1:36" s="5" customFormat="1" ht="12.75">
      <c r="A263" s="11"/>
      <c r="C263" s="10"/>
      <c r="D263" s="6"/>
      <c r="AJ263" s="4"/>
    </row>
    <row r="264" spans="1:36" s="5" customFormat="1" ht="12.75">
      <c r="A264" s="11"/>
      <c r="C264" s="10"/>
      <c r="D264" s="6"/>
      <c r="AJ264" s="4"/>
    </row>
    <row r="265" spans="1:36" s="5" customFormat="1" ht="12.75">
      <c r="A265" s="11"/>
      <c r="C265" s="10"/>
      <c r="D265" s="6"/>
      <c r="AJ265" s="4"/>
    </row>
    <row r="266" spans="1:36" s="5" customFormat="1" ht="12.75">
      <c r="A266" s="11"/>
      <c r="C266" s="10"/>
      <c r="D266" s="6"/>
      <c r="AJ266" s="4"/>
    </row>
    <row r="267" spans="1:36" s="5" customFormat="1" ht="12.75">
      <c r="A267" s="11"/>
      <c r="C267" s="10"/>
      <c r="D267" s="6"/>
      <c r="AJ267" s="4"/>
    </row>
    <row r="268" spans="1:36" s="5" customFormat="1" ht="12.75">
      <c r="A268" s="11"/>
      <c r="C268" s="10"/>
      <c r="D268" s="6"/>
      <c r="AJ268" s="4"/>
    </row>
    <row r="269" spans="1:36" s="5" customFormat="1" ht="12.75">
      <c r="A269" s="11"/>
      <c r="C269" s="10"/>
      <c r="D269" s="6"/>
      <c r="AJ269" s="4"/>
    </row>
    <row r="270" spans="1:36" s="5" customFormat="1" ht="12.75">
      <c r="A270" s="11"/>
      <c r="C270" s="10"/>
      <c r="D270" s="6"/>
      <c r="AJ270" s="4"/>
    </row>
    <row r="271" spans="1:36" s="5" customFormat="1" ht="12.75">
      <c r="A271" s="11"/>
      <c r="C271" s="10"/>
      <c r="D271" s="6"/>
      <c r="AJ271" s="4"/>
    </row>
    <row r="272" spans="1:36" s="5" customFormat="1" ht="12.75">
      <c r="A272" s="11"/>
      <c r="C272" s="10"/>
      <c r="D272" s="6"/>
      <c r="AJ272" s="4"/>
    </row>
    <row r="273" spans="1:36" s="5" customFormat="1" ht="12.75">
      <c r="A273" s="11"/>
      <c r="C273" s="10"/>
      <c r="D273" s="6"/>
      <c r="AJ273" s="4"/>
    </row>
    <row r="274" spans="1:36" s="5" customFormat="1" ht="12.75">
      <c r="A274" s="11"/>
      <c r="C274" s="10"/>
      <c r="D274" s="6"/>
      <c r="AJ274" s="4"/>
    </row>
    <row r="275" spans="1:36" s="5" customFormat="1" ht="12.75">
      <c r="A275" s="11"/>
      <c r="C275" s="10"/>
      <c r="D275" s="6"/>
      <c r="AJ275" s="4"/>
    </row>
    <row r="276" spans="1:36" s="5" customFormat="1" ht="12.75">
      <c r="A276" s="11"/>
      <c r="C276" s="10"/>
      <c r="D276" s="6"/>
      <c r="AJ276" s="4"/>
    </row>
    <row r="277" spans="1:36" s="5" customFormat="1" ht="12.75">
      <c r="A277" s="11"/>
      <c r="C277" s="10"/>
      <c r="D277" s="6"/>
      <c r="AJ277" s="4"/>
    </row>
    <row r="278" spans="1:36" s="5" customFormat="1" ht="12.75">
      <c r="A278" s="11"/>
      <c r="C278" s="10"/>
      <c r="D278" s="6"/>
      <c r="AJ278" s="4"/>
    </row>
    <row r="279" spans="1:36" s="5" customFormat="1" ht="12.75">
      <c r="A279" s="11"/>
      <c r="C279" s="10"/>
      <c r="D279" s="6"/>
      <c r="AJ279" s="4"/>
    </row>
    <row r="280" spans="1:36" s="5" customFormat="1" ht="12.75">
      <c r="A280" s="11"/>
      <c r="C280" s="10"/>
      <c r="D280" s="6"/>
      <c r="AJ280" s="4"/>
    </row>
    <row r="281" spans="1:36" s="5" customFormat="1" ht="12.75">
      <c r="A281" s="11"/>
      <c r="C281" s="10"/>
      <c r="D281" s="6"/>
      <c r="AJ281" s="4"/>
    </row>
    <row r="282" spans="1:36" s="5" customFormat="1" ht="12.75">
      <c r="A282" s="11"/>
      <c r="C282" s="10"/>
      <c r="D282" s="6"/>
      <c r="AJ282" s="4"/>
    </row>
    <row r="283" spans="1:36" s="5" customFormat="1" ht="12.75">
      <c r="A283" s="11"/>
      <c r="C283" s="10"/>
      <c r="D283" s="6"/>
      <c r="AJ283" s="4"/>
    </row>
    <row r="284" spans="1:36" s="5" customFormat="1" ht="12.75">
      <c r="A284" s="11"/>
      <c r="C284" s="10"/>
      <c r="D284" s="6"/>
      <c r="AJ284" s="4"/>
    </row>
    <row r="285" spans="1:36" s="5" customFormat="1" ht="12.75">
      <c r="A285" s="11"/>
      <c r="C285" s="10"/>
      <c r="D285" s="6"/>
      <c r="AJ285" s="4"/>
    </row>
    <row r="286" spans="1:36" s="5" customFormat="1" ht="12.75">
      <c r="A286" s="11"/>
      <c r="C286" s="10"/>
      <c r="D286" s="6"/>
      <c r="AJ286" s="4"/>
    </row>
    <row r="287" spans="1:36" s="5" customFormat="1" ht="12.75">
      <c r="A287" s="11"/>
      <c r="C287" s="10"/>
      <c r="D287" s="6"/>
      <c r="AJ287" s="4"/>
    </row>
    <row r="288" spans="1:36" s="5" customFormat="1" ht="12.75">
      <c r="A288" s="11"/>
      <c r="C288" s="10"/>
      <c r="D288" s="6"/>
      <c r="AJ288" s="4"/>
    </row>
    <row r="289" spans="1:36" s="5" customFormat="1" ht="12.75">
      <c r="A289" s="11"/>
      <c r="C289" s="10"/>
      <c r="D289" s="6"/>
      <c r="AJ289" s="4"/>
    </row>
    <row r="290" spans="1:36" s="5" customFormat="1" ht="12.75">
      <c r="A290" s="11"/>
      <c r="C290" s="10"/>
      <c r="D290" s="6"/>
      <c r="AJ290" s="4"/>
    </row>
    <row r="291" spans="1:36" s="5" customFormat="1" ht="12.75">
      <c r="A291" s="11"/>
      <c r="C291" s="10"/>
      <c r="D291" s="6"/>
      <c r="AJ291" s="4"/>
    </row>
    <row r="292" spans="1:36" s="5" customFormat="1" ht="12.75">
      <c r="A292" s="11"/>
      <c r="C292" s="10"/>
      <c r="D292" s="6"/>
      <c r="AJ292" s="4"/>
    </row>
    <row r="293" spans="1:36" s="5" customFormat="1" ht="12.75">
      <c r="A293" s="11"/>
      <c r="C293" s="10"/>
      <c r="D293" s="6"/>
      <c r="AJ293" s="4"/>
    </row>
    <row r="294" spans="1:36" s="5" customFormat="1" ht="12.75">
      <c r="A294" s="11"/>
      <c r="C294" s="10"/>
      <c r="D294" s="6"/>
      <c r="AJ294" s="4"/>
    </row>
    <row r="295" spans="1:36" s="5" customFormat="1" ht="12.75">
      <c r="A295" s="11"/>
      <c r="C295" s="10"/>
      <c r="D295" s="6"/>
      <c r="AJ295" s="4"/>
    </row>
    <row r="296" spans="1:36" s="5" customFormat="1" ht="12.75">
      <c r="A296" s="11"/>
      <c r="C296" s="10"/>
      <c r="D296" s="6"/>
      <c r="AJ296" s="4"/>
    </row>
    <row r="297" spans="1:36" s="5" customFormat="1" ht="12.75">
      <c r="A297" s="11"/>
      <c r="C297" s="10"/>
      <c r="D297" s="6"/>
      <c r="AJ297" s="4"/>
    </row>
    <row r="298" spans="1:36" s="5" customFormat="1" ht="12.75">
      <c r="A298" s="11"/>
      <c r="C298" s="10"/>
      <c r="D298" s="6"/>
      <c r="AJ298" s="4"/>
    </row>
    <row r="299" spans="1:36" s="5" customFormat="1" ht="12.75">
      <c r="A299" s="11"/>
      <c r="C299" s="10"/>
      <c r="D299" s="6"/>
      <c r="AJ299" s="4"/>
    </row>
    <row r="300" spans="1:36" s="5" customFormat="1" ht="12.75">
      <c r="A300" s="11"/>
      <c r="C300" s="10"/>
      <c r="D300" s="6"/>
      <c r="AJ300" s="4"/>
    </row>
    <row r="301" spans="1:36" s="5" customFormat="1" ht="12.75">
      <c r="A301" s="11"/>
      <c r="C301" s="10"/>
      <c r="D301" s="6"/>
      <c r="AJ301" s="4"/>
    </row>
    <row r="302" spans="1:36" s="5" customFormat="1" ht="12.75">
      <c r="A302" s="11"/>
      <c r="C302" s="10"/>
      <c r="D302" s="6"/>
      <c r="AJ302" s="4"/>
    </row>
    <row r="303" spans="1:36" s="5" customFormat="1" ht="12.75">
      <c r="A303" s="11"/>
      <c r="C303" s="10"/>
      <c r="D303" s="6"/>
      <c r="AJ303" s="4"/>
    </row>
    <row r="304" spans="1:36" s="5" customFormat="1" ht="12.75">
      <c r="A304" s="11"/>
      <c r="C304" s="10"/>
      <c r="D304" s="6"/>
      <c r="AJ304" s="4"/>
    </row>
    <row r="305" spans="1:36" s="5" customFormat="1" ht="12.75">
      <c r="A305" s="11"/>
      <c r="C305" s="10"/>
      <c r="D305" s="6"/>
      <c r="AJ305" s="4"/>
    </row>
    <row r="306" spans="1:36" s="5" customFormat="1" ht="12.75">
      <c r="A306" s="11"/>
      <c r="C306" s="10"/>
      <c r="D306" s="6"/>
      <c r="AJ306" s="4"/>
    </row>
    <row r="307" spans="1:36" s="5" customFormat="1" ht="12.75">
      <c r="A307" s="11"/>
      <c r="C307" s="10"/>
      <c r="D307" s="6"/>
      <c r="AJ307" s="4"/>
    </row>
    <row r="308" spans="1:36" s="5" customFormat="1" ht="12.75">
      <c r="A308" s="11"/>
      <c r="C308" s="10"/>
      <c r="D308" s="6"/>
      <c r="AJ308" s="4"/>
    </row>
    <row r="309" spans="1:36" s="5" customFormat="1" ht="12.75">
      <c r="A309" s="11"/>
      <c r="C309" s="10"/>
      <c r="D309" s="6"/>
      <c r="AJ309" s="4"/>
    </row>
    <row r="310" spans="1:36" s="5" customFormat="1" ht="12.75">
      <c r="A310" s="11"/>
      <c r="C310" s="10"/>
      <c r="D310" s="6"/>
      <c r="AJ310" s="4"/>
    </row>
    <row r="311" spans="1:36" s="5" customFormat="1" ht="12.75">
      <c r="A311" s="11"/>
      <c r="C311" s="10"/>
      <c r="D311" s="6"/>
      <c r="AJ311" s="4"/>
    </row>
    <row r="312" spans="1:36" s="5" customFormat="1" ht="12.75">
      <c r="A312" s="11"/>
      <c r="C312" s="10"/>
      <c r="D312" s="6"/>
      <c r="AJ312" s="4"/>
    </row>
    <row r="313" spans="1:36" s="5" customFormat="1" ht="12.75">
      <c r="A313" s="11"/>
      <c r="C313" s="10"/>
      <c r="D313" s="6"/>
      <c r="AJ313" s="4"/>
    </row>
    <row r="314" spans="1:36" s="5" customFormat="1" ht="12.75">
      <c r="A314" s="11"/>
      <c r="C314" s="10"/>
      <c r="D314" s="6"/>
      <c r="AJ314" s="4"/>
    </row>
    <row r="315" spans="1:36" s="5" customFormat="1" ht="12.75">
      <c r="A315" s="11"/>
      <c r="C315" s="10"/>
      <c r="D315" s="6"/>
      <c r="AJ315" s="4"/>
    </row>
    <row r="316" spans="1:36" s="5" customFormat="1" ht="12.75">
      <c r="A316" s="11"/>
      <c r="C316" s="10"/>
      <c r="D316" s="6"/>
      <c r="AJ316" s="4"/>
    </row>
    <row r="317" spans="1:36" s="5" customFormat="1" ht="12.75">
      <c r="A317" s="11"/>
      <c r="C317" s="10"/>
      <c r="D317" s="6"/>
      <c r="AJ317" s="4"/>
    </row>
    <row r="318" spans="1:36" s="5" customFormat="1" ht="12.75">
      <c r="A318" s="11"/>
      <c r="C318" s="10"/>
      <c r="D318" s="6"/>
      <c r="AJ318" s="4"/>
    </row>
    <row r="319" spans="1:36" s="5" customFormat="1" ht="12.75">
      <c r="A319" s="11"/>
      <c r="C319" s="10"/>
      <c r="D319" s="6"/>
      <c r="AJ319" s="4"/>
    </row>
    <row r="320" spans="1:36" s="5" customFormat="1" ht="12.75">
      <c r="A320" s="11"/>
      <c r="C320" s="10"/>
      <c r="D320" s="6"/>
      <c r="AJ320" s="4"/>
    </row>
    <row r="321" spans="1:36" s="5" customFormat="1" ht="12.75">
      <c r="A321" s="11"/>
      <c r="C321" s="10"/>
      <c r="D321" s="6"/>
      <c r="AJ321" s="4"/>
    </row>
    <row r="322" spans="1:36" s="5" customFormat="1" ht="12.75">
      <c r="A322" s="11"/>
      <c r="C322" s="10"/>
      <c r="D322" s="6"/>
      <c r="AJ322" s="4"/>
    </row>
    <row r="323" spans="1:36" s="5" customFormat="1" ht="12.75">
      <c r="A323" s="11"/>
      <c r="C323" s="10"/>
      <c r="D323" s="6"/>
      <c r="AJ323" s="4"/>
    </row>
    <row r="324" spans="1:36" s="5" customFormat="1" ht="12.75">
      <c r="A324" s="11"/>
      <c r="C324" s="10"/>
      <c r="D324" s="6"/>
      <c r="AJ324" s="4"/>
    </row>
    <row r="325" spans="1:36" s="5" customFormat="1" ht="12.75">
      <c r="A325" s="11"/>
      <c r="C325" s="10"/>
      <c r="D325" s="6"/>
      <c r="AJ325" s="4"/>
    </row>
    <row r="326" spans="1:36" s="5" customFormat="1" ht="12.75">
      <c r="A326" s="11"/>
      <c r="C326" s="10"/>
      <c r="D326" s="6"/>
      <c r="AJ326" s="4"/>
    </row>
    <row r="327" spans="1:36" s="5" customFormat="1" ht="12.75">
      <c r="A327" s="11"/>
      <c r="C327" s="10"/>
      <c r="D327" s="6"/>
      <c r="AJ327" s="4"/>
    </row>
    <row r="328" spans="1:36" s="5" customFormat="1" ht="12.75">
      <c r="A328" s="11"/>
      <c r="C328" s="10"/>
      <c r="D328" s="6"/>
      <c r="AJ328" s="4"/>
    </row>
    <row r="329" spans="1:36" s="5" customFormat="1" ht="12.75">
      <c r="A329" s="11"/>
      <c r="C329" s="10"/>
      <c r="D329" s="6"/>
      <c r="AJ329" s="4"/>
    </row>
    <row r="330" spans="1:36" s="5" customFormat="1" ht="12.75">
      <c r="A330" s="11"/>
      <c r="C330" s="10"/>
      <c r="D330" s="6"/>
      <c r="AJ330" s="4"/>
    </row>
    <row r="331" spans="1:36" s="5" customFormat="1" ht="12.75">
      <c r="A331" s="11"/>
      <c r="C331" s="10"/>
      <c r="D331" s="6"/>
      <c r="AJ331" s="4"/>
    </row>
    <row r="332" spans="1:36" s="5" customFormat="1" ht="12.75">
      <c r="A332" s="11"/>
      <c r="C332" s="10"/>
      <c r="D332" s="6"/>
      <c r="AJ332" s="4"/>
    </row>
    <row r="333" spans="1:36" s="5" customFormat="1" ht="12.75">
      <c r="A333" s="11"/>
      <c r="C333" s="10"/>
      <c r="D333" s="6"/>
      <c r="AJ333" s="4"/>
    </row>
    <row r="334" spans="1:36" s="5" customFormat="1" ht="12.75">
      <c r="A334" s="11"/>
      <c r="C334" s="10"/>
      <c r="D334" s="6"/>
      <c r="AJ334" s="4"/>
    </row>
    <row r="335" spans="1:36" s="5" customFormat="1" ht="12.75">
      <c r="A335" s="11"/>
      <c r="C335" s="10"/>
      <c r="D335" s="6"/>
      <c r="AJ335" s="4"/>
    </row>
    <row r="336" spans="1:36" s="5" customFormat="1" ht="12.75">
      <c r="A336" s="11"/>
      <c r="C336" s="10"/>
      <c r="D336" s="6"/>
      <c r="AJ336" s="4"/>
    </row>
    <row r="337" spans="1:36" s="5" customFormat="1" ht="12.75">
      <c r="A337" s="11"/>
      <c r="C337" s="10"/>
      <c r="D337" s="6"/>
      <c r="AJ337" s="4"/>
    </row>
    <row r="338" spans="1:36" s="5" customFormat="1" ht="12.75">
      <c r="A338" s="11"/>
      <c r="C338" s="10"/>
      <c r="D338" s="6"/>
      <c r="AJ338" s="4"/>
    </row>
    <row r="339" spans="1:36" s="5" customFormat="1" ht="12.75">
      <c r="A339" s="11"/>
      <c r="C339" s="10"/>
      <c r="D339" s="6"/>
      <c r="AJ339" s="4"/>
    </row>
    <row r="340" spans="1:36" s="5" customFormat="1" ht="12.75">
      <c r="A340" s="11"/>
      <c r="C340" s="10"/>
      <c r="D340" s="6"/>
      <c r="AJ340" s="4"/>
    </row>
    <row r="341" spans="1:36" s="5" customFormat="1" ht="12.75">
      <c r="A341" s="11"/>
      <c r="C341" s="10"/>
      <c r="D341" s="6"/>
      <c r="AJ341" s="4"/>
    </row>
    <row r="342" spans="1:36" s="5" customFormat="1" ht="12.75">
      <c r="A342" s="11"/>
      <c r="C342" s="10"/>
      <c r="D342" s="6"/>
      <c r="AJ342" s="4"/>
    </row>
    <row r="343" spans="1:36" s="5" customFormat="1" ht="12.75">
      <c r="A343" s="11"/>
      <c r="C343" s="10"/>
      <c r="D343" s="6"/>
      <c r="AJ343" s="4"/>
    </row>
    <row r="344" spans="1:36" s="5" customFormat="1" ht="12.75">
      <c r="A344" s="11"/>
      <c r="C344" s="10"/>
      <c r="D344" s="6"/>
      <c r="AJ344" s="4"/>
    </row>
    <row r="345" spans="1:36" s="5" customFormat="1" ht="12.75">
      <c r="A345" s="11"/>
      <c r="C345" s="10"/>
      <c r="D345" s="6"/>
      <c r="AJ345" s="4"/>
    </row>
    <row r="346" spans="1:36" s="5" customFormat="1" ht="12.75">
      <c r="A346" s="11"/>
      <c r="C346" s="10"/>
      <c r="D346" s="6"/>
      <c r="AJ346" s="4"/>
    </row>
    <row r="347" spans="1:36" s="5" customFormat="1" ht="12.75">
      <c r="A347" s="11"/>
      <c r="C347" s="10"/>
      <c r="D347" s="6"/>
      <c r="AJ347" s="4"/>
    </row>
    <row r="348" spans="1:36" s="5" customFormat="1" ht="12.75">
      <c r="A348" s="11"/>
      <c r="C348" s="10"/>
      <c r="D348" s="6"/>
      <c r="AJ348" s="4"/>
    </row>
    <row r="349" spans="1:36" s="5" customFormat="1" ht="12.75">
      <c r="A349" s="11"/>
      <c r="C349" s="10"/>
      <c r="D349" s="6"/>
      <c r="AJ349" s="4"/>
    </row>
    <row r="350" spans="1:36" s="5" customFormat="1" ht="12.75">
      <c r="A350" s="11"/>
      <c r="C350" s="10"/>
      <c r="D350" s="6"/>
      <c r="AJ350" s="4"/>
    </row>
    <row r="351" spans="1:36" s="5" customFormat="1" ht="12.75">
      <c r="A351" s="11"/>
      <c r="C351" s="10"/>
      <c r="D351" s="6"/>
      <c r="AJ351" s="4"/>
    </row>
    <row r="352" spans="2:23" ht="12.75">
      <c r="B352" s="5"/>
      <c r="C352" s="10"/>
      <c r="D352" s="6"/>
      <c r="V352" s="5"/>
      <c r="W352" s="5"/>
    </row>
    <row r="353" spans="2:23" ht="12.75">
      <c r="B353" s="5"/>
      <c r="C353" s="10"/>
      <c r="D353" s="6"/>
      <c r="V353" s="5"/>
      <c r="W353" s="5"/>
    </row>
    <row r="354" spans="2:23" ht="12.75">
      <c r="B354" s="5"/>
      <c r="C354" s="10"/>
      <c r="D354" s="6"/>
      <c r="V354" s="5"/>
      <c r="W354" s="5"/>
    </row>
    <row r="355" spans="2:23" ht="12.75">
      <c r="B355" s="5"/>
      <c r="C355" s="10"/>
      <c r="D355" s="6"/>
      <c r="V355" s="5"/>
      <c r="W355" s="5"/>
    </row>
    <row r="356" spans="2:23" ht="12.75">
      <c r="B356" s="5"/>
      <c r="C356" s="10"/>
      <c r="D356" s="6"/>
      <c r="V356" s="5"/>
      <c r="W356" s="5"/>
    </row>
    <row r="357" spans="2:23" ht="12.75">
      <c r="B357" s="5"/>
      <c r="C357" s="10"/>
      <c r="D357" s="6"/>
      <c r="V357" s="5"/>
      <c r="W357" s="5"/>
    </row>
    <row r="358" spans="2:23" ht="12.75">
      <c r="B358" s="5"/>
      <c r="C358" s="10"/>
      <c r="D358" s="6"/>
      <c r="V358" s="5"/>
      <c r="W358" s="5"/>
    </row>
    <row r="359" spans="2:23" ht="12.75">
      <c r="B359" s="5"/>
      <c r="C359" s="10"/>
      <c r="D359" s="6"/>
      <c r="V359" s="5"/>
      <c r="W359" s="5"/>
    </row>
    <row r="360" spans="2:23" ht="12.75">
      <c r="B360" s="5"/>
      <c r="C360" s="10"/>
      <c r="D360" s="6"/>
      <c r="V360" s="5"/>
      <c r="W360" s="5"/>
    </row>
    <row r="361" spans="2:23" ht="12.75">
      <c r="B361" s="5"/>
      <c r="C361" s="10"/>
      <c r="D361" s="6"/>
      <c r="V361" s="5"/>
      <c r="W361" s="5"/>
    </row>
    <row r="362" spans="2:23" ht="12.75">
      <c r="B362" s="5"/>
      <c r="C362" s="10"/>
      <c r="D362" s="6"/>
      <c r="V362" s="5"/>
      <c r="W362" s="5"/>
    </row>
    <row r="363" spans="2:23" ht="12.75">
      <c r="B363" s="5"/>
      <c r="C363" s="10"/>
      <c r="D363" s="6"/>
      <c r="V363" s="5"/>
      <c r="W363" s="5"/>
    </row>
    <row r="364" spans="2:23" ht="12.75">
      <c r="B364" s="5"/>
      <c r="C364" s="10"/>
      <c r="D364" s="6"/>
      <c r="V364" s="5"/>
      <c r="W364" s="5"/>
    </row>
    <row r="365" spans="2:23" ht="12.75">
      <c r="B365" s="5"/>
      <c r="C365" s="10"/>
      <c r="D365" s="6"/>
      <c r="V365" s="5"/>
      <c r="W365" s="5"/>
    </row>
    <row r="366" spans="2:23" ht="12.75">
      <c r="B366" s="5"/>
      <c r="C366" s="10"/>
      <c r="D366" s="6"/>
      <c r="V366" s="5"/>
      <c r="W366" s="5"/>
    </row>
    <row r="367" spans="2:23" ht="12.75">
      <c r="B367" s="5"/>
      <c r="C367" s="10"/>
      <c r="D367" s="6"/>
      <c r="V367" s="5"/>
      <c r="W367" s="5"/>
    </row>
    <row r="368" spans="2:23" ht="12.75">
      <c r="B368" s="5"/>
      <c r="C368" s="10"/>
      <c r="D368" s="6"/>
      <c r="V368" s="5"/>
      <c r="W368" s="5"/>
    </row>
    <row r="369" spans="2:23" ht="12.75">
      <c r="B369" s="5"/>
      <c r="C369" s="10"/>
      <c r="D369" s="6"/>
      <c r="V369" s="5"/>
      <c r="W369" s="5"/>
    </row>
    <row r="370" spans="2:23" ht="12.75">
      <c r="B370" s="5"/>
      <c r="C370" s="10"/>
      <c r="D370" s="6"/>
      <c r="V370" s="5"/>
      <c r="W370" s="5"/>
    </row>
    <row r="371" spans="2:23" ht="12.75">
      <c r="B371" s="5"/>
      <c r="C371" s="10"/>
      <c r="D371" s="6"/>
      <c r="V371" s="5"/>
      <c r="W371" s="5"/>
    </row>
    <row r="372" spans="2:23" ht="12.75">
      <c r="B372" s="5"/>
      <c r="C372" s="10"/>
      <c r="D372" s="6"/>
      <c r="V372" s="5"/>
      <c r="W372" s="5"/>
    </row>
    <row r="373" spans="2:23" ht="12.75">
      <c r="B373" s="5"/>
      <c r="C373" s="10"/>
      <c r="D373" s="6"/>
      <c r="V373" s="5"/>
      <c r="W373" s="5"/>
    </row>
    <row r="374" spans="2:23" ht="12.75">
      <c r="B374" s="5"/>
      <c r="C374" s="10"/>
      <c r="D374" s="6"/>
      <c r="V374" s="5"/>
      <c r="W374" s="5"/>
    </row>
    <row r="375" spans="2:23" ht="12.75">
      <c r="B375" s="5"/>
      <c r="C375" s="10"/>
      <c r="D375" s="6"/>
      <c r="V375" s="5"/>
      <c r="W375" s="5"/>
    </row>
    <row r="376" spans="2:23" ht="12.75">
      <c r="B376" s="5"/>
      <c r="C376" s="10"/>
      <c r="D376" s="6"/>
      <c r="V376" s="5"/>
      <c r="W376" s="5"/>
    </row>
    <row r="377" spans="2:23" ht="12.75">
      <c r="B377" s="5"/>
      <c r="C377" s="10"/>
      <c r="D377" s="6"/>
      <c r="V377" s="5"/>
      <c r="W377" s="5"/>
    </row>
    <row r="378" spans="2:23" ht="12.75">
      <c r="B378" s="5"/>
      <c r="C378" s="10"/>
      <c r="D378" s="6"/>
      <c r="V378" s="5"/>
      <c r="W378" s="5"/>
    </row>
    <row r="379" spans="2:23" ht="12.75">
      <c r="B379" s="5"/>
      <c r="C379" s="10"/>
      <c r="D379" s="6"/>
      <c r="V379" s="5"/>
      <c r="W379" s="5"/>
    </row>
    <row r="380" spans="2:23" ht="12.75">
      <c r="B380" s="5"/>
      <c r="C380" s="10"/>
      <c r="D380" s="6"/>
      <c r="V380" s="5"/>
      <c r="W380" s="5"/>
    </row>
    <row r="381" spans="2:23" ht="12.75">
      <c r="B381" s="5"/>
      <c r="C381" s="10"/>
      <c r="D381" s="6"/>
      <c r="V381" s="5"/>
      <c r="W381" s="5"/>
    </row>
    <row r="382" spans="2:23" ht="12.75">
      <c r="B382" s="5"/>
      <c r="C382" s="10"/>
      <c r="D382" s="6"/>
      <c r="V382" s="5"/>
      <c r="W382" s="5"/>
    </row>
    <row r="383" spans="2:23" ht="12.75">
      <c r="B383" s="5"/>
      <c r="C383" s="10"/>
      <c r="D383" s="6"/>
      <c r="V383" s="5"/>
      <c r="W383" s="5"/>
    </row>
    <row r="384" spans="2:23" ht="12.75">
      <c r="B384" s="5"/>
      <c r="C384" s="10"/>
      <c r="D384" s="6"/>
      <c r="V384" s="5"/>
      <c r="W384" s="5"/>
    </row>
    <row r="385" spans="2:23" ht="12.75">
      <c r="B385" s="5"/>
      <c r="C385" s="10"/>
      <c r="D385" s="6"/>
      <c r="V385" s="5"/>
      <c r="W385" s="5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  <row r="471" ht="12.75">
      <c r="D471" s="6"/>
    </row>
    <row r="472" ht="12.75">
      <c r="D472" s="6"/>
    </row>
    <row r="473" ht="12.75">
      <c r="D473" s="6"/>
    </row>
    <row r="474" ht="12.75">
      <c r="D474" s="6"/>
    </row>
    <row r="475" ht="12.75">
      <c r="D475" s="6"/>
    </row>
    <row r="476" ht="12.75">
      <c r="D476" s="6"/>
    </row>
    <row r="477" ht="12.75">
      <c r="D477" s="6"/>
    </row>
    <row r="478" ht="12.75">
      <c r="D478" s="6"/>
    </row>
    <row r="479" ht="12.75">
      <c r="D479" s="6"/>
    </row>
    <row r="480" ht="12.75">
      <c r="D480" s="6"/>
    </row>
    <row r="481" ht="12.75">
      <c r="D481" s="6"/>
    </row>
    <row r="482" ht="12.75">
      <c r="D482" s="6"/>
    </row>
  </sheetData>
  <sheetProtection/>
  <printOptions/>
  <pageMargins left="0.5511811023622047" right="0.35433070866141736" top="0.3937007874015748" bottom="0.5905511811023623" header="0.5118110236220472" footer="0.5118110236220472"/>
  <pageSetup horizontalDpi="360" verticalDpi="36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Гулжакан Оморалиева</cp:lastModifiedBy>
  <cp:lastPrinted>2011-10-19T12:19:15Z</cp:lastPrinted>
  <dcterms:created xsi:type="dcterms:W3CDTF">2008-05-30T05:14:30Z</dcterms:created>
  <dcterms:modified xsi:type="dcterms:W3CDTF">2024-05-28T11:22:23Z</dcterms:modified>
  <cp:category/>
  <cp:version/>
  <cp:contentType/>
  <cp:contentStatus/>
</cp:coreProperties>
</file>