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406\Для сайта\Web\База_ГБ\"/>
    </mc:Choice>
  </mc:AlternateContent>
  <xr:revisionPtr revIDLastSave="0" documentId="13_ncr:1_{18B0E316-82B4-4FB6-BA6B-2BDEE73586CE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1990-2006" sheetId="1" r:id="rId1"/>
    <sheet name="2007-2026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B20" i="3" l="1"/>
  <c r="JB10" i="3" l="1"/>
  <c r="JB11" i="3"/>
  <c r="JB12" i="3"/>
  <c r="JB15" i="3"/>
  <c r="JB17" i="3"/>
  <c r="JB18" i="3"/>
  <c r="JB19" i="3"/>
  <c r="JB21" i="3"/>
  <c r="JB22" i="3"/>
  <c r="JB25" i="3"/>
  <c r="JB26" i="3"/>
  <c r="JB27" i="3"/>
  <c r="JB28" i="3"/>
  <c r="JB9" i="3"/>
  <c r="JB8" i="3"/>
  <c r="JB6" i="3"/>
  <c r="IU15" i="1" l="1"/>
  <c r="IU11" i="1" s="1"/>
  <c r="IU9" i="1" s="1"/>
  <c r="IU8" i="1" s="1"/>
  <c r="AQ25" i="3" l="1"/>
  <c r="AR25" i="3"/>
  <c r="AU25" i="3"/>
  <c r="AU18" i="3" s="1"/>
  <c r="W27" i="3"/>
  <c r="ED27" i="3"/>
  <c r="ED25" i="3" s="1"/>
  <c r="EO27" i="3"/>
  <c r="EO25" i="3" s="1"/>
  <c r="EO18" i="3" s="1"/>
  <c r="EO10" i="3"/>
  <c r="AU10" i="3"/>
  <c r="AR18" i="3"/>
  <c r="AQ18" i="3"/>
  <c r="AR10" i="3"/>
  <c r="AQ10" i="3"/>
  <c r="W28" i="3"/>
  <c r="AR9" i="3" l="1"/>
  <c r="AR8" i="3" s="1"/>
  <c r="AU9" i="3"/>
  <c r="AU8" i="3" s="1"/>
  <c r="AQ9" i="3"/>
  <c r="AQ8" i="3" s="1"/>
  <c r="EO9" i="3"/>
  <c r="EO8" i="3" s="1"/>
</calcChain>
</file>

<file path=xl/sharedStrings.xml><?xml version="1.0" encoding="utf-8"?>
<sst xmlns="http://schemas.openxmlformats.org/spreadsheetml/2006/main" count="694" uniqueCount="81">
  <si>
    <t>Дефицит консолидированного бюджета: Финансирование</t>
  </si>
  <si>
    <t>(тыс. сомов)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</si>
  <si>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1990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</si>
  <si>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1991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</si>
  <si>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1992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</si>
  <si>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1993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</si>
  <si>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1994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</si>
  <si>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1995  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</si>
  <si>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1996 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</si>
  <si>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1997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</si>
  <si>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1998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</si>
  <si>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1999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</si>
  <si>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2000             </t>
    </r>
  </si>
  <si>
    <t>I</t>
  </si>
  <si>
    <t>II</t>
  </si>
  <si>
    <t>III</t>
  </si>
  <si>
    <t>IV</t>
  </si>
  <si>
    <t>янв.</t>
  </si>
  <si>
    <t>фев.</t>
  </si>
  <si>
    <t>март</t>
  </si>
  <si>
    <t>апр.</t>
  </si>
  <si>
    <t>май</t>
  </si>
  <si>
    <t>июнь</t>
  </si>
  <si>
    <t>июль</t>
  </si>
  <si>
    <t>авг.</t>
  </si>
  <si>
    <t>сен.</t>
  </si>
  <si>
    <t>окт.</t>
  </si>
  <si>
    <t>нояб.</t>
  </si>
  <si>
    <t>дек.</t>
  </si>
  <si>
    <t>Дефицит (-), профицит (+)</t>
  </si>
  <si>
    <t>Источники финансирования дефицита:</t>
  </si>
  <si>
    <t>Общее финансирование</t>
  </si>
  <si>
    <t xml:space="preserve">Внутреннее финансирование </t>
  </si>
  <si>
    <t>Внешнее финансирование</t>
  </si>
  <si>
    <t>Примечание: финансирование (сальдо - выпуск минус погашение)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</si>
  <si>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2001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</si>
  <si>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2002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</si>
  <si>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2003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</si>
  <si>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2004             </t>
    </r>
  </si>
  <si>
    <t>-</t>
  </si>
  <si>
    <t xml:space="preserve">  Внутреннее повзаимствование</t>
  </si>
  <si>
    <t xml:space="preserve"> Остатки средств на начало года</t>
  </si>
  <si>
    <t>Прочие источники</t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</si>
  <si>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2005             </t>
    </r>
  </si>
  <si>
    <r>
      <t xml:space="preserve"> </t>
    </r>
    <r>
      <rPr>
        <b/>
        <u/>
        <sz val="9"/>
        <color indexed="8"/>
        <rFont val="Times New Roman Cyr"/>
        <family val="1"/>
        <charset val="204"/>
      </rPr>
      <t xml:space="preserve">                 2006            </t>
    </r>
  </si>
  <si>
    <t>янв. - фев.</t>
  </si>
  <si>
    <t>янв. - март</t>
  </si>
  <si>
    <t>янв. - апр.</t>
  </si>
  <si>
    <t>янв. - май</t>
  </si>
  <si>
    <t>янв.- июнь</t>
  </si>
  <si>
    <t>янв.- июль</t>
  </si>
  <si>
    <t>янв. - авг.</t>
  </si>
  <si>
    <t>янв. - сен.</t>
  </si>
  <si>
    <t>янв.- окт.</t>
  </si>
  <si>
    <t>янв.- нояб.</t>
  </si>
  <si>
    <t>янв. - дек.</t>
  </si>
  <si>
    <t>Наименование показателя</t>
  </si>
  <si>
    <t xml:space="preserve"> Внутреннее финансирование </t>
  </si>
  <si>
    <t xml:space="preserve"> Акции и другие формы участия в капитале</t>
  </si>
  <si>
    <t>Дефицит государственного бюджета: Финансирование</t>
  </si>
  <si>
    <t xml:space="preserve">  Краткосрочные облигации и казначейские векселя</t>
  </si>
  <si>
    <t xml:space="preserve">  Авансы от органов управления того же уровня и 
   от других уровней</t>
  </si>
  <si>
    <t>Остатки средств на начало года</t>
  </si>
  <si>
    <t xml:space="preserve"> Ссуды полученные из республиканского бюджета </t>
  </si>
  <si>
    <t>Остатки бюджетных средств</t>
  </si>
  <si>
    <t>Остатки специальных средств</t>
  </si>
  <si>
    <t xml:space="preserve"> Поступление средств от выпуска, акционирования 
   и реализации государственной собственности</t>
  </si>
  <si>
    <t>Краткосрочные внутренние ценные бумаги, кроме акций</t>
  </si>
  <si>
    <t>Долгосрочные внутренние ценные бумаги, кроме акций</t>
  </si>
  <si>
    <t xml:space="preserve">  Государственные ценные бумаги. 
  Основные суммы</t>
  </si>
  <si>
    <t xml:space="preserve"> Ссуды    предприятиям, финансовым учреждениям и 
  населению, ссуды полученные из республиканского 
  бюджета, остатки средств</t>
  </si>
  <si>
    <t>Ссуды предприятиям, финансовым
 учреждениям и населению</t>
  </si>
  <si>
    <t>Заимствования от других единиц 
 государственного управления</t>
  </si>
  <si>
    <t>Заимствования от предприятий, организаций,
 финансовых учреждений</t>
  </si>
  <si>
    <t xml:space="preserve"> Прочая внутренняя кредиторская задолженность</t>
  </si>
  <si>
    <t>Ссуды другим уровням государственного управления</t>
  </si>
  <si>
    <t>Казначейские обязательства</t>
  </si>
  <si>
    <t>Поступление средств от выпуска, акционирования и реализации государственной собственности</t>
  </si>
  <si>
    <t>Источник данных: Центральное казначейство Министерства финансов Кыргызской Республики.</t>
  </si>
  <si>
    <t>Счет смягчения государственного долга Кыргызской Республики</t>
  </si>
  <si>
    <t xml:space="preserve">        Цифровые государственные ценные бумаги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</si>
</sst>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24"/>
      <name val="Symbol"/>
      <family val="1"/>
      <charset val="2"/>
    </font>
    <font>
      <b/>
      <sz val="12"/>
      <name val="Times New Roman CYR"/>
      <family val="1"/>
      <charset val="204"/>
    </font>
    <font>
      <i/>
      <sz val="9"/>
      <name val="Times New Roman Cyr"/>
      <family val="1"/>
      <charset val="204"/>
    </font>
    <font>
      <b/>
      <sz val="9"/>
      <name val="Times New Roman Cyr"/>
      <family val="1"/>
      <charset val="204"/>
    </font>
    <font>
      <b/>
      <u/>
      <sz val="9"/>
      <color indexed="8"/>
      <name val="Times New Roman Cyr"/>
      <family val="1"/>
      <charset val="204"/>
    </font>
    <font>
      <b/>
      <sz val="9"/>
      <color indexed="8"/>
      <name val="Times New Roman Cyr"/>
      <family val="1"/>
      <charset val="204"/>
    </font>
    <font>
      <sz val="9"/>
      <name val="Times New Roman CYR"/>
      <family val="1"/>
      <charset val="204"/>
    </font>
    <font>
      <b/>
      <sz val="9"/>
      <name val="Times New Roman Cyr"/>
      <charset val="204"/>
    </font>
    <font>
      <sz val="9"/>
      <name val="Times New Roman Cyr"/>
      <charset val="204"/>
    </font>
    <font>
      <sz val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/>
  </cellStyleXfs>
  <cellXfs count="62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/>
    </xf>
    <xf numFmtId="0" fontId="5" fillId="0" borderId="1" xfId="0" applyFont="1" applyBorder="1" applyAlignment="1">
      <alignment horizontal="left"/>
    </xf>
    <xf numFmtId="0" fontId="5" fillId="0" borderId="1" xfId="0" applyFont="1" applyBorder="1"/>
    <xf numFmtId="164" fontId="7" fillId="0" borderId="1" xfId="2" quotePrefix="1" applyFont="1" applyBorder="1" applyAlignment="1">
      <alignment horizontal="centerContinuous" vertical="center"/>
    </xf>
    <xf numFmtId="0" fontId="5" fillId="0" borderId="1" xfId="0" applyFont="1" applyBorder="1" applyAlignment="1">
      <alignment horizontal="centerContinuous" vertical="center" wrapText="1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left" wrapText="1"/>
    </xf>
    <xf numFmtId="164" fontId="9" fillId="0" borderId="0" xfId="0" applyNumberFormat="1" applyFont="1" applyAlignment="1">
      <alignment horizontal="right" wrapText="1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5" fillId="0" borderId="0" xfId="0" applyFont="1" applyAlignment="1">
      <alignment horizontal="right"/>
    </xf>
    <xf numFmtId="0" fontId="8" fillId="0" borderId="2" xfId="0" applyFont="1" applyBorder="1" applyAlignment="1">
      <alignment horizontal="left"/>
    </xf>
    <xf numFmtId="164" fontId="8" fillId="0" borderId="0" xfId="1" applyNumberFormat="1" applyFont="1" applyAlignment="1">
      <alignment horizontal="right" wrapText="1"/>
    </xf>
    <xf numFmtId="0" fontId="4" fillId="0" borderId="2" xfId="0" applyFont="1" applyBorder="1" applyAlignment="1">
      <alignment horizontal="left" vertical="top"/>
    </xf>
    <xf numFmtId="0" fontId="8" fillId="0" borderId="0" xfId="1" applyFont="1" applyAlignment="1">
      <alignment horizontal="left"/>
    </xf>
    <xf numFmtId="0" fontId="8" fillId="0" borderId="0" xfId="1" applyFont="1" applyAlignment="1">
      <alignment horizontal="right"/>
    </xf>
    <xf numFmtId="0" fontId="5" fillId="0" borderId="0" xfId="1" applyFont="1" applyAlignment="1">
      <alignment horizontal="left" wrapText="1"/>
    </xf>
    <xf numFmtId="0" fontId="5" fillId="0" borderId="0" xfId="1" applyFont="1" applyAlignment="1">
      <alignment horizontal="right" wrapText="1"/>
    </xf>
    <xf numFmtId="0" fontId="5" fillId="0" borderId="0" xfId="1" applyFont="1" applyAlignment="1">
      <alignment horizontal="left"/>
    </xf>
    <xf numFmtId="0" fontId="5" fillId="0" borderId="0" xfId="1" applyFont="1" applyAlignment="1">
      <alignment horizontal="right"/>
    </xf>
    <xf numFmtId="0" fontId="8" fillId="0" borderId="0" xfId="1" applyFont="1" applyAlignment="1">
      <alignment horizontal="left" wrapText="1"/>
    </xf>
    <xf numFmtId="0" fontId="8" fillId="0" borderId="0" xfId="1" applyFont="1" applyAlignment="1">
      <alignment horizontal="right" wrapText="1"/>
    </xf>
    <xf numFmtId="0" fontId="8" fillId="0" borderId="2" xfId="1" applyFont="1" applyBorder="1" applyAlignment="1">
      <alignment horizontal="left" wrapText="1"/>
    </xf>
    <xf numFmtId="0" fontId="5" fillId="0" borderId="2" xfId="1" applyFont="1" applyBorder="1" applyAlignment="1">
      <alignment horizontal="right" wrapText="1"/>
    </xf>
    <xf numFmtId="0" fontId="8" fillId="0" borderId="2" xfId="1" applyFont="1" applyBorder="1" applyAlignment="1">
      <alignment horizontal="left"/>
    </xf>
    <xf numFmtId="165" fontId="5" fillId="0" borderId="0" xfId="1" applyNumberFormat="1" applyFont="1" applyAlignment="1">
      <alignment horizontal="right" wrapText="1"/>
    </xf>
    <xf numFmtId="165" fontId="8" fillId="0" borderId="0" xfId="1" applyNumberFormat="1" applyFont="1" applyAlignment="1">
      <alignment horizontal="right"/>
    </xf>
    <xf numFmtId="165" fontId="5" fillId="0" borderId="0" xfId="1" applyNumberFormat="1" applyFont="1" applyAlignment="1">
      <alignment horizontal="right"/>
    </xf>
    <xf numFmtId="165" fontId="8" fillId="0" borderId="0" xfId="1" applyNumberFormat="1" applyFont="1" applyAlignment="1">
      <alignment horizontal="right" wrapText="1"/>
    </xf>
    <xf numFmtId="165" fontId="8" fillId="0" borderId="2" xfId="1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8" fillId="0" borderId="0" xfId="0" applyFont="1" applyAlignment="1">
      <alignment horizontal="left" wrapText="1" indent="1"/>
    </xf>
    <xf numFmtId="0" fontId="8" fillId="0" borderId="0" xfId="0" applyFont="1" applyAlignment="1">
      <alignment horizontal="left" indent="1"/>
    </xf>
    <xf numFmtId="0" fontId="8" fillId="0" borderId="0" xfId="0" applyFont="1" applyAlignment="1">
      <alignment horizontal="left" indent="2"/>
    </xf>
    <xf numFmtId="165" fontId="9" fillId="0" borderId="0" xfId="0" applyNumberFormat="1" applyFont="1" applyAlignment="1">
      <alignment horizontal="right"/>
    </xf>
    <xf numFmtId="165" fontId="8" fillId="0" borderId="0" xfId="0" applyNumberFormat="1" applyFont="1" applyAlignment="1">
      <alignment horizontal="right"/>
    </xf>
    <xf numFmtId="165" fontId="9" fillId="0" borderId="0" xfId="1" applyNumberFormat="1" applyFont="1" applyAlignment="1">
      <alignment horizontal="right"/>
    </xf>
    <xf numFmtId="165" fontId="5" fillId="0" borderId="0" xfId="0" applyNumberFormat="1" applyFont="1" applyAlignment="1">
      <alignment horizontal="right"/>
    </xf>
    <xf numFmtId="165" fontId="10" fillId="0" borderId="0" xfId="1" applyNumberFormat="1" applyFont="1" applyAlignment="1">
      <alignment horizontal="right"/>
    </xf>
    <xf numFmtId="165" fontId="8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right" wrapText="1"/>
    </xf>
    <xf numFmtId="0" fontId="8" fillId="0" borderId="0" xfId="1" applyFont="1" applyAlignment="1">
      <alignment horizontal="left" wrapText="1" indent="2"/>
    </xf>
    <xf numFmtId="0" fontId="11" fillId="0" borderId="0" xfId="0" applyFont="1" applyAlignment="1">
      <alignment horizontal="left" wrapText="1" indent="2"/>
    </xf>
    <xf numFmtId="0" fontId="8" fillId="0" borderId="2" xfId="1" applyFont="1" applyBorder="1" applyAlignment="1">
      <alignment horizontal="right"/>
    </xf>
    <xf numFmtId="165" fontId="10" fillId="0" borderId="2" xfId="1" applyNumberFormat="1" applyFont="1" applyBorder="1" applyAlignment="1">
      <alignment horizontal="right"/>
    </xf>
    <xf numFmtId="165" fontId="10" fillId="0" borderId="0" xfId="1" applyNumberFormat="1" applyFont="1" applyAlignment="1">
      <alignment horizontal="right" wrapText="1"/>
    </xf>
    <xf numFmtId="165" fontId="10" fillId="0" borderId="2" xfId="1" applyNumberFormat="1" applyFont="1" applyBorder="1" applyAlignment="1">
      <alignment horizontal="right" wrapText="1"/>
    </xf>
    <xf numFmtId="0" fontId="8" fillId="0" borderId="0" xfId="0" applyFont="1" applyAlignment="1">
      <alignment horizontal="left" vertical="top" wrapText="1"/>
    </xf>
    <xf numFmtId="0" fontId="11" fillId="0" borderId="0" xfId="0" applyFont="1"/>
    <xf numFmtId="0" fontId="8" fillId="0" borderId="0" xfId="0" applyFont="1" applyAlignment="1">
      <alignment vertical="top" wrapText="1"/>
    </xf>
    <xf numFmtId="0" fontId="5" fillId="0" borderId="2" xfId="0" applyFont="1" applyBorder="1" applyAlignment="1">
      <alignment horizontal="center" vertical="top"/>
    </xf>
    <xf numFmtId="0" fontId="8" fillId="0" borderId="0" xfId="0" applyFont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Alignment="1">
      <alignment horizontal="left" wrapText="1" indent="3"/>
    </xf>
  </cellXfs>
  <cellStyles count="3">
    <cellStyle name="Обычный" xfId="0" builtinId="0"/>
    <cellStyle name="Обычный_narast" xfId="1" xr:uid="{00000000-0005-0000-0000-000001000000}"/>
    <cellStyle name="ТЕКСТ_B" xfId="2" xr:uid="{00000000-0005-0000-0000-00000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E22"/>
  <sheetViews>
    <sheetView workbookViewId="0">
      <pane xSplit="1" topLeftCell="JO1" activePane="topRight" state="frozen"/>
      <selection pane="topRight" activeCell="KE6" sqref="KE6"/>
    </sheetView>
  </sheetViews>
  <sheetFormatPr defaultColWidth="9.28515625" defaultRowHeight="12.95" customHeight="1" x14ac:dyDescent="0.2"/>
  <cols>
    <col min="1" max="1" width="39.7109375" style="10" customWidth="1"/>
    <col min="2" max="3" width="9.28515625" style="10" customWidth="1"/>
    <col min="4" max="19" width="9.28515625" style="10" hidden="1" customWidth="1"/>
    <col min="20" max="20" width="9.28515625" style="10" customWidth="1"/>
    <col min="21" max="36" width="9.28515625" style="10" hidden="1" customWidth="1"/>
    <col min="37" max="37" width="9.28515625" style="10" customWidth="1"/>
    <col min="38" max="53" width="9.28515625" style="10" hidden="1" customWidth="1"/>
    <col min="54" max="54" width="9.28515625" style="10" customWidth="1"/>
    <col min="55" max="70" width="9.28515625" style="10" hidden="1" customWidth="1"/>
    <col min="71" max="71" width="9.28515625" style="10" customWidth="1"/>
    <col min="72" max="87" width="9.28515625" style="10" hidden="1" customWidth="1"/>
    <col min="88" max="291" width="9.7109375" style="11" customWidth="1"/>
    <col min="292" max="16384" width="9.28515625" style="11"/>
  </cols>
  <sheetData>
    <row r="1" spans="1:291" s="1" customFormat="1" ht="18" customHeight="1" x14ac:dyDescent="0.25">
      <c r="A1" s="1" t="s">
        <v>0</v>
      </c>
    </row>
    <row r="2" spans="1:291" s="2" customFormat="1" ht="18" customHeight="1" thickBot="1" x14ac:dyDescent="0.25">
      <c r="A2" s="2" t="s">
        <v>1</v>
      </c>
    </row>
    <row r="3" spans="1:291" s="17" customFormat="1" ht="15.95" customHeight="1" x14ac:dyDescent="0.2">
      <c r="A3" s="3"/>
      <c r="B3" s="3"/>
      <c r="C3" s="4"/>
      <c r="D3" s="5" t="s">
        <v>2</v>
      </c>
      <c r="E3" s="6"/>
      <c r="F3" s="6"/>
      <c r="G3" s="6"/>
      <c r="H3" s="5" t="s">
        <v>2</v>
      </c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4"/>
      <c r="U3" s="5" t="s">
        <v>3</v>
      </c>
      <c r="V3" s="6"/>
      <c r="W3" s="6"/>
      <c r="X3" s="6"/>
      <c r="Y3" s="5" t="s">
        <v>3</v>
      </c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4"/>
      <c r="AL3" s="5" t="s">
        <v>4</v>
      </c>
      <c r="AM3" s="6"/>
      <c r="AN3" s="6"/>
      <c r="AO3" s="6"/>
      <c r="AP3" s="5" t="s">
        <v>4</v>
      </c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4"/>
      <c r="BC3" s="5" t="s">
        <v>5</v>
      </c>
      <c r="BD3" s="6"/>
      <c r="BE3" s="6"/>
      <c r="BF3" s="6"/>
      <c r="BG3" s="5" t="s">
        <v>5</v>
      </c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4"/>
      <c r="BT3" s="5" t="s">
        <v>6</v>
      </c>
      <c r="BU3" s="6"/>
      <c r="BV3" s="6"/>
      <c r="BW3" s="6"/>
      <c r="BX3" s="5" t="s">
        <v>6</v>
      </c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4"/>
      <c r="CK3" s="5" t="s">
        <v>7</v>
      </c>
      <c r="CL3" s="6"/>
      <c r="CM3" s="6"/>
      <c r="CN3" s="6"/>
      <c r="CO3" s="5" t="s">
        <v>7</v>
      </c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4"/>
      <c r="DB3" s="5" t="s">
        <v>8</v>
      </c>
      <c r="DC3" s="6"/>
      <c r="DD3" s="6"/>
      <c r="DE3" s="6"/>
      <c r="DF3" s="5" t="s">
        <v>8</v>
      </c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4"/>
      <c r="DS3" s="5" t="s">
        <v>9</v>
      </c>
      <c r="DT3" s="6"/>
      <c r="DU3" s="6"/>
      <c r="DV3" s="6"/>
      <c r="DW3" s="5" t="s">
        <v>9</v>
      </c>
      <c r="DX3" s="6"/>
      <c r="DY3" s="6"/>
      <c r="DZ3" s="6"/>
      <c r="EA3" s="6"/>
      <c r="EB3" s="6"/>
      <c r="EC3" s="6"/>
      <c r="ED3" s="6"/>
      <c r="EE3" s="6"/>
      <c r="EF3" s="6"/>
      <c r="EG3" s="6"/>
      <c r="EH3" s="6"/>
      <c r="EI3" s="4"/>
      <c r="EJ3" s="5" t="s">
        <v>10</v>
      </c>
      <c r="EK3" s="6"/>
      <c r="EL3" s="6"/>
      <c r="EM3" s="6"/>
      <c r="EN3" s="5" t="s">
        <v>10</v>
      </c>
      <c r="EO3" s="6"/>
      <c r="EP3" s="6"/>
      <c r="EQ3" s="6"/>
      <c r="ER3" s="6"/>
      <c r="ES3" s="6"/>
      <c r="ET3" s="6"/>
      <c r="EU3" s="6"/>
      <c r="EV3" s="6"/>
      <c r="EW3" s="6"/>
      <c r="EX3" s="6"/>
      <c r="EY3" s="6"/>
      <c r="EZ3" s="4"/>
      <c r="FA3" s="5" t="s">
        <v>11</v>
      </c>
      <c r="FB3" s="6"/>
      <c r="FC3" s="6"/>
      <c r="FD3" s="6"/>
      <c r="FE3" s="5" t="s">
        <v>11</v>
      </c>
      <c r="FF3" s="6"/>
      <c r="FG3" s="6"/>
      <c r="FH3" s="6"/>
      <c r="FI3" s="6"/>
      <c r="FJ3" s="6"/>
      <c r="FK3" s="6"/>
      <c r="FL3" s="6"/>
      <c r="FM3" s="6"/>
      <c r="FN3" s="6"/>
      <c r="FO3" s="6"/>
      <c r="FP3" s="6"/>
      <c r="FQ3" s="4"/>
      <c r="FR3" s="5" t="s">
        <v>12</v>
      </c>
      <c r="FS3" s="6"/>
      <c r="FT3" s="6"/>
      <c r="FU3" s="6"/>
      <c r="FV3" s="5" t="s">
        <v>12</v>
      </c>
      <c r="FW3" s="6"/>
      <c r="FX3" s="6"/>
      <c r="FY3" s="6"/>
      <c r="FZ3" s="6"/>
      <c r="GA3" s="6"/>
      <c r="GB3" s="6"/>
      <c r="GC3" s="6"/>
      <c r="GD3" s="6"/>
      <c r="GE3" s="6"/>
      <c r="GF3" s="6"/>
      <c r="GG3" s="6"/>
      <c r="GH3" s="4"/>
      <c r="GI3" s="5" t="s">
        <v>35</v>
      </c>
      <c r="GJ3" s="6"/>
      <c r="GK3" s="6"/>
      <c r="GL3" s="6"/>
      <c r="GM3" s="5" t="s">
        <v>35</v>
      </c>
      <c r="GN3" s="6"/>
      <c r="GO3" s="6"/>
      <c r="GP3" s="6"/>
      <c r="GQ3" s="6"/>
      <c r="GR3" s="6"/>
      <c r="GS3" s="6"/>
      <c r="GT3" s="6"/>
      <c r="GU3" s="6"/>
      <c r="GV3" s="6"/>
      <c r="GW3" s="6"/>
      <c r="GX3" s="6"/>
      <c r="GY3" s="4"/>
      <c r="GZ3" s="5" t="s">
        <v>36</v>
      </c>
      <c r="HA3" s="6"/>
      <c r="HB3" s="6"/>
      <c r="HC3" s="6"/>
      <c r="HD3" s="5" t="s">
        <v>36</v>
      </c>
      <c r="HE3" s="6"/>
      <c r="HF3" s="6"/>
      <c r="HG3" s="6"/>
      <c r="HH3" s="6"/>
      <c r="HI3" s="6"/>
      <c r="HJ3" s="6"/>
      <c r="HK3" s="6"/>
      <c r="HL3" s="6"/>
      <c r="HM3" s="6"/>
      <c r="HN3" s="6"/>
      <c r="HO3" s="6"/>
      <c r="HP3" s="4"/>
      <c r="HQ3" s="5" t="s">
        <v>37</v>
      </c>
      <c r="HR3" s="6"/>
      <c r="HS3" s="6"/>
      <c r="HT3" s="6"/>
      <c r="HU3" s="5" t="s">
        <v>37</v>
      </c>
      <c r="HV3" s="6"/>
      <c r="HW3" s="6"/>
      <c r="HX3" s="6"/>
      <c r="HY3" s="6"/>
      <c r="HZ3" s="6"/>
      <c r="IA3" s="6"/>
      <c r="IB3" s="6"/>
      <c r="IC3" s="6"/>
      <c r="ID3" s="6"/>
      <c r="IE3" s="6"/>
      <c r="IF3" s="6"/>
      <c r="IG3" s="4"/>
      <c r="IH3" s="5" t="s">
        <v>38</v>
      </c>
      <c r="II3" s="6"/>
      <c r="IJ3" s="6"/>
      <c r="IK3" s="6"/>
      <c r="IL3" s="5" t="s">
        <v>38</v>
      </c>
      <c r="IM3" s="6"/>
      <c r="IN3" s="6"/>
      <c r="IO3" s="6"/>
      <c r="IP3" s="6"/>
      <c r="IQ3" s="6"/>
      <c r="IR3" s="6"/>
      <c r="IS3" s="6"/>
      <c r="IT3" s="6"/>
      <c r="IU3" s="6"/>
      <c r="IV3" s="6"/>
      <c r="IW3" s="6"/>
      <c r="IX3" s="4"/>
      <c r="IY3" s="5" t="s">
        <v>43</v>
      </c>
      <c r="IZ3" s="6"/>
      <c r="JA3" s="6"/>
      <c r="JB3" s="6"/>
      <c r="JC3" s="5" t="s">
        <v>43</v>
      </c>
      <c r="JD3" s="6"/>
      <c r="JE3" s="6"/>
      <c r="JF3" s="6"/>
      <c r="JG3" s="6"/>
      <c r="JH3" s="6"/>
      <c r="JI3" s="6"/>
      <c r="JJ3" s="6"/>
      <c r="JK3" s="6"/>
      <c r="JL3" s="6"/>
      <c r="JM3" s="6"/>
      <c r="JN3" s="6"/>
      <c r="JO3" s="4"/>
      <c r="JP3" s="5" t="s">
        <v>44</v>
      </c>
      <c r="JQ3" s="6"/>
      <c r="JR3" s="6"/>
      <c r="JS3" s="6"/>
      <c r="JT3" s="5" t="s">
        <v>44</v>
      </c>
      <c r="JU3" s="6"/>
      <c r="JV3" s="6"/>
      <c r="JW3" s="6"/>
      <c r="JX3" s="6"/>
      <c r="JY3" s="6"/>
      <c r="JZ3" s="6"/>
      <c r="KA3" s="6"/>
      <c r="KB3" s="6"/>
      <c r="KC3" s="6"/>
      <c r="KD3" s="6"/>
      <c r="KE3" s="6"/>
    </row>
    <row r="4" spans="1:291" s="17" customFormat="1" ht="15.95" customHeight="1" thickBot="1" x14ac:dyDescent="0.25">
      <c r="A4" s="7"/>
      <c r="B4" s="7"/>
      <c r="C4" s="8">
        <v>1990</v>
      </c>
      <c r="D4" s="8" t="s">
        <v>13</v>
      </c>
      <c r="E4" s="8" t="s">
        <v>14</v>
      </c>
      <c r="F4" s="8" t="s">
        <v>15</v>
      </c>
      <c r="G4" s="8" t="s">
        <v>16</v>
      </c>
      <c r="H4" s="8" t="s">
        <v>17</v>
      </c>
      <c r="I4" s="8" t="s">
        <v>18</v>
      </c>
      <c r="J4" s="8" t="s">
        <v>19</v>
      </c>
      <c r="K4" s="8" t="s">
        <v>20</v>
      </c>
      <c r="L4" s="8" t="s">
        <v>21</v>
      </c>
      <c r="M4" s="8" t="s">
        <v>22</v>
      </c>
      <c r="N4" s="8" t="s">
        <v>23</v>
      </c>
      <c r="O4" s="8" t="s">
        <v>24</v>
      </c>
      <c r="P4" s="8" t="s">
        <v>25</v>
      </c>
      <c r="Q4" s="8" t="s">
        <v>26</v>
      </c>
      <c r="R4" s="8" t="s">
        <v>27</v>
      </c>
      <c r="S4" s="8" t="s">
        <v>28</v>
      </c>
      <c r="T4" s="8">
        <v>1991</v>
      </c>
      <c r="U4" s="8" t="s">
        <v>13</v>
      </c>
      <c r="V4" s="8" t="s">
        <v>14</v>
      </c>
      <c r="W4" s="8" t="s">
        <v>15</v>
      </c>
      <c r="X4" s="8" t="s">
        <v>16</v>
      </c>
      <c r="Y4" s="8" t="s">
        <v>17</v>
      </c>
      <c r="Z4" s="8" t="s">
        <v>18</v>
      </c>
      <c r="AA4" s="8" t="s">
        <v>19</v>
      </c>
      <c r="AB4" s="8" t="s">
        <v>20</v>
      </c>
      <c r="AC4" s="8" t="s">
        <v>21</v>
      </c>
      <c r="AD4" s="8" t="s">
        <v>22</v>
      </c>
      <c r="AE4" s="8" t="s">
        <v>23</v>
      </c>
      <c r="AF4" s="8" t="s">
        <v>24</v>
      </c>
      <c r="AG4" s="8" t="s">
        <v>25</v>
      </c>
      <c r="AH4" s="8" t="s">
        <v>26</v>
      </c>
      <c r="AI4" s="8" t="s">
        <v>27</v>
      </c>
      <c r="AJ4" s="8" t="s">
        <v>28</v>
      </c>
      <c r="AK4" s="8">
        <v>1992</v>
      </c>
      <c r="AL4" s="8" t="s">
        <v>13</v>
      </c>
      <c r="AM4" s="8" t="s">
        <v>14</v>
      </c>
      <c r="AN4" s="8" t="s">
        <v>15</v>
      </c>
      <c r="AO4" s="8" t="s">
        <v>16</v>
      </c>
      <c r="AP4" s="8" t="s">
        <v>17</v>
      </c>
      <c r="AQ4" s="8" t="s">
        <v>18</v>
      </c>
      <c r="AR4" s="8" t="s">
        <v>19</v>
      </c>
      <c r="AS4" s="8" t="s">
        <v>20</v>
      </c>
      <c r="AT4" s="8" t="s">
        <v>21</v>
      </c>
      <c r="AU4" s="8" t="s">
        <v>22</v>
      </c>
      <c r="AV4" s="8" t="s">
        <v>23</v>
      </c>
      <c r="AW4" s="8" t="s">
        <v>24</v>
      </c>
      <c r="AX4" s="8" t="s">
        <v>25</v>
      </c>
      <c r="AY4" s="8" t="s">
        <v>26</v>
      </c>
      <c r="AZ4" s="8" t="s">
        <v>27</v>
      </c>
      <c r="BA4" s="8" t="s">
        <v>28</v>
      </c>
      <c r="BB4" s="8">
        <v>1993</v>
      </c>
      <c r="BC4" s="8" t="s">
        <v>13</v>
      </c>
      <c r="BD4" s="8" t="s">
        <v>14</v>
      </c>
      <c r="BE4" s="8" t="s">
        <v>15</v>
      </c>
      <c r="BF4" s="8" t="s">
        <v>16</v>
      </c>
      <c r="BG4" s="8" t="s">
        <v>17</v>
      </c>
      <c r="BH4" s="8" t="s">
        <v>18</v>
      </c>
      <c r="BI4" s="8" t="s">
        <v>19</v>
      </c>
      <c r="BJ4" s="8" t="s">
        <v>20</v>
      </c>
      <c r="BK4" s="8" t="s">
        <v>21</v>
      </c>
      <c r="BL4" s="8" t="s">
        <v>22</v>
      </c>
      <c r="BM4" s="8" t="s">
        <v>23</v>
      </c>
      <c r="BN4" s="8" t="s">
        <v>24</v>
      </c>
      <c r="BO4" s="8" t="s">
        <v>25</v>
      </c>
      <c r="BP4" s="8" t="s">
        <v>26</v>
      </c>
      <c r="BQ4" s="8" t="s">
        <v>27</v>
      </c>
      <c r="BR4" s="8" t="s">
        <v>28</v>
      </c>
      <c r="BS4" s="8">
        <v>1994</v>
      </c>
      <c r="BT4" s="8" t="s">
        <v>13</v>
      </c>
      <c r="BU4" s="8" t="s">
        <v>14</v>
      </c>
      <c r="BV4" s="8" t="s">
        <v>15</v>
      </c>
      <c r="BW4" s="8" t="s">
        <v>16</v>
      </c>
      <c r="BX4" s="8" t="s">
        <v>17</v>
      </c>
      <c r="BY4" s="8" t="s">
        <v>18</v>
      </c>
      <c r="BZ4" s="8" t="s">
        <v>19</v>
      </c>
      <c r="CA4" s="8" t="s">
        <v>20</v>
      </c>
      <c r="CB4" s="8" t="s">
        <v>21</v>
      </c>
      <c r="CC4" s="8" t="s">
        <v>22</v>
      </c>
      <c r="CD4" s="8" t="s">
        <v>23</v>
      </c>
      <c r="CE4" s="8" t="s">
        <v>24</v>
      </c>
      <c r="CF4" s="8" t="s">
        <v>25</v>
      </c>
      <c r="CG4" s="8" t="s">
        <v>26</v>
      </c>
      <c r="CH4" s="8" t="s">
        <v>27</v>
      </c>
      <c r="CI4" s="8" t="s">
        <v>28</v>
      </c>
      <c r="CJ4" s="8">
        <v>1995</v>
      </c>
      <c r="CK4" s="8" t="s">
        <v>13</v>
      </c>
      <c r="CL4" s="8" t="s">
        <v>14</v>
      </c>
      <c r="CM4" s="8" t="s">
        <v>15</v>
      </c>
      <c r="CN4" s="8" t="s">
        <v>16</v>
      </c>
      <c r="CO4" s="8" t="s">
        <v>17</v>
      </c>
      <c r="CP4" s="8" t="s">
        <v>18</v>
      </c>
      <c r="CQ4" s="8" t="s">
        <v>19</v>
      </c>
      <c r="CR4" s="8" t="s">
        <v>20</v>
      </c>
      <c r="CS4" s="8" t="s">
        <v>21</v>
      </c>
      <c r="CT4" s="8" t="s">
        <v>22</v>
      </c>
      <c r="CU4" s="8" t="s">
        <v>23</v>
      </c>
      <c r="CV4" s="8" t="s">
        <v>24</v>
      </c>
      <c r="CW4" s="8" t="s">
        <v>25</v>
      </c>
      <c r="CX4" s="8" t="s">
        <v>26</v>
      </c>
      <c r="CY4" s="8" t="s">
        <v>27</v>
      </c>
      <c r="CZ4" s="8" t="s">
        <v>28</v>
      </c>
      <c r="DA4" s="8">
        <v>1996</v>
      </c>
      <c r="DB4" s="8" t="s">
        <v>13</v>
      </c>
      <c r="DC4" s="8" t="s">
        <v>14</v>
      </c>
      <c r="DD4" s="8" t="s">
        <v>15</v>
      </c>
      <c r="DE4" s="8" t="s">
        <v>16</v>
      </c>
      <c r="DF4" s="8" t="s">
        <v>17</v>
      </c>
      <c r="DG4" s="8" t="s">
        <v>18</v>
      </c>
      <c r="DH4" s="8" t="s">
        <v>19</v>
      </c>
      <c r="DI4" s="8" t="s">
        <v>20</v>
      </c>
      <c r="DJ4" s="8" t="s">
        <v>21</v>
      </c>
      <c r="DK4" s="8" t="s">
        <v>22</v>
      </c>
      <c r="DL4" s="8" t="s">
        <v>23</v>
      </c>
      <c r="DM4" s="8" t="s">
        <v>24</v>
      </c>
      <c r="DN4" s="8" t="s">
        <v>25</v>
      </c>
      <c r="DO4" s="8" t="s">
        <v>26</v>
      </c>
      <c r="DP4" s="8" t="s">
        <v>27</v>
      </c>
      <c r="DQ4" s="8" t="s">
        <v>28</v>
      </c>
      <c r="DR4" s="8">
        <v>1997</v>
      </c>
      <c r="DS4" s="8" t="s">
        <v>13</v>
      </c>
      <c r="DT4" s="8" t="s">
        <v>14</v>
      </c>
      <c r="DU4" s="8" t="s">
        <v>15</v>
      </c>
      <c r="DV4" s="8" t="s">
        <v>16</v>
      </c>
      <c r="DW4" s="8" t="s">
        <v>17</v>
      </c>
      <c r="DX4" s="8" t="s">
        <v>18</v>
      </c>
      <c r="DY4" s="8" t="s">
        <v>19</v>
      </c>
      <c r="DZ4" s="8" t="s">
        <v>20</v>
      </c>
      <c r="EA4" s="8" t="s">
        <v>21</v>
      </c>
      <c r="EB4" s="8" t="s">
        <v>22</v>
      </c>
      <c r="EC4" s="8" t="s">
        <v>23</v>
      </c>
      <c r="ED4" s="8" t="s">
        <v>24</v>
      </c>
      <c r="EE4" s="8" t="s">
        <v>25</v>
      </c>
      <c r="EF4" s="8" t="s">
        <v>26</v>
      </c>
      <c r="EG4" s="8" t="s">
        <v>27</v>
      </c>
      <c r="EH4" s="8" t="s">
        <v>28</v>
      </c>
      <c r="EI4" s="8">
        <v>1998</v>
      </c>
      <c r="EJ4" s="8" t="s">
        <v>13</v>
      </c>
      <c r="EK4" s="8" t="s">
        <v>14</v>
      </c>
      <c r="EL4" s="8" t="s">
        <v>15</v>
      </c>
      <c r="EM4" s="8" t="s">
        <v>16</v>
      </c>
      <c r="EN4" s="8" t="s">
        <v>17</v>
      </c>
      <c r="EO4" s="8" t="s">
        <v>18</v>
      </c>
      <c r="EP4" s="8" t="s">
        <v>19</v>
      </c>
      <c r="EQ4" s="8" t="s">
        <v>20</v>
      </c>
      <c r="ER4" s="8" t="s">
        <v>21</v>
      </c>
      <c r="ES4" s="8" t="s">
        <v>22</v>
      </c>
      <c r="ET4" s="8" t="s">
        <v>23</v>
      </c>
      <c r="EU4" s="8" t="s">
        <v>24</v>
      </c>
      <c r="EV4" s="8" t="s">
        <v>25</v>
      </c>
      <c r="EW4" s="8" t="s">
        <v>26</v>
      </c>
      <c r="EX4" s="8" t="s">
        <v>27</v>
      </c>
      <c r="EY4" s="8" t="s">
        <v>28</v>
      </c>
      <c r="EZ4" s="8">
        <v>1999</v>
      </c>
      <c r="FA4" s="8" t="s">
        <v>13</v>
      </c>
      <c r="FB4" s="8" t="s">
        <v>14</v>
      </c>
      <c r="FC4" s="8" t="s">
        <v>15</v>
      </c>
      <c r="FD4" s="8" t="s">
        <v>16</v>
      </c>
      <c r="FE4" s="8" t="s">
        <v>17</v>
      </c>
      <c r="FF4" s="8" t="s">
        <v>18</v>
      </c>
      <c r="FG4" s="8" t="s">
        <v>19</v>
      </c>
      <c r="FH4" s="8" t="s">
        <v>20</v>
      </c>
      <c r="FI4" s="8" t="s">
        <v>21</v>
      </c>
      <c r="FJ4" s="8" t="s">
        <v>22</v>
      </c>
      <c r="FK4" s="8" t="s">
        <v>23</v>
      </c>
      <c r="FL4" s="8" t="s">
        <v>24</v>
      </c>
      <c r="FM4" s="8" t="s">
        <v>25</v>
      </c>
      <c r="FN4" s="8" t="s">
        <v>26</v>
      </c>
      <c r="FO4" s="8" t="s">
        <v>27</v>
      </c>
      <c r="FP4" s="8" t="s">
        <v>28</v>
      </c>
      <c r="FQ4" s="8">
        <v>2000</v>
      </c>
      <c r="FR4" s="8" t="s">
        <v>13</v>
      </c>
      <c r="FS4" s="8" t="s">
        <v>14</v>
      </c>
      <c r="FT4" s="8" t="s">
        <v>15</v>
      </c>
      <c r="FU4" s="8" t="s">
        <v>16</v>
      </c>
      <c r="FV4" s="8" t="s">
        <v>17</v>
      </c>
      <c r="FW4" s="8" t="s">
        <v>18</v>
      </c>
      <c r="FX4" s="8" t="s">
        <v>19</v>
      </c>
      <c r="FY4" s="8" t="s">
        <v>20</v>
      </c>
      <c r="FZ4" s="8" t="s">
        <v>21</v>
      </c>
      <c r="GA4" s="8" t="s">
        <v>22</v>
      </c>
      <c r="GB4" s="8" t="s">
        <v>23</v>
      </c>
      <c r="GC4" s="8" t="s">
        <v>24</v>
      </c>
      <c r="GD4" s="8" t="s">
        <v>25</v>
      </c>
      <c r="GE4" s="8" t="s">
        <v>26</v>
      </c>
      <c r="GF4" s="8" t="s">
        <v>27</v>
      </c>
      <c r="GG4" s="8" t="s">
        <v>28</v>
      </c>
      <c r="GH4" s="8">
        <v>2001</v>
      </c>
      <c r="GI4" s="8" t="s">
        <v>13</v>
      </c>
      <c r="GJ4" s="8" t="s">
        <v>14</v>
      </c>
      <c r="GK4" s="8" t="s">
        <v>15</v>
      </c>
      <c r="GL4" s="8" t="s">
        <v>16</v>
      </c>
      <c r="GM4" s="8" t="s">
        <v>17</v>
      </c>
      <c r="GN4" s="8" t="s">
        <v>18</v>
      </c>
      <c r="GO4" s="8" t="s">
        <v>19</v>
      </c>
      <c r="GP4" s="8" t="s">
        <v>20</v>
      </c>
      <c r="GQ4" s="8" t="s">
        <v>21</v>
      </c>
      <c r="GR4" s="8" t="s">
        <v>22</v>
      </c>
      <c r="GS4" s="8" t="s">
        <v>23</v>
      </c>
      <c r="GT4" s="8" t="s">
        <v>24</v>
      </c>
      <c r="GU4" s="8" t="s">
        <v>25</v>
      </c>
      <c r="GV4" s="8" t="s">
        <v>26</v>
      </c>
      <c r="GW4" s="8" t="s">
        <v>27</v>
      </c>
      <c r="GX4" s="8" t="s">
        <v>28</v>
      </c>
      <c r="GY4" s="8">
        <v>2002</v>
      </c>
      <c r="GZ4" s="8" t="s">
        <v>13</v>
      </c>
      <c r="HA4" s="8" t="s">
        <v>14</v>
      </c>
      <c r="HB4" s="8" t="s">
        <v>15</v>
      </c>
      <c r="HC4" s="8" t="s">
        <v>16</v>
      </c>
      <c r="HD4" s="8" t="s">
        <v>17</v>
      </c>
      <c r="HE4" s="8" t="s">
        <v>18</v>
      </c>
      <c r="HF4" s="8" t="s">
        <v>19</v>
      </c>
      <c r="HG4" s="8" t="s">
        <v>20</v>
      </c>
      <c r="HH4" s="8" t="s">
        <v>21</v>
      </c>
      <c r="HI4" s="8" t="s">
        <v>22</v>
      </c>
      <c r="HJ4" s="8" t="s">
        <v>23</v>
      </c>
      <c r="HK4" s="8" t="s">
        <v>24</v>
      </c>
      <c r="HL4" s="8" t="s">
        <v>25</v>
      </c>
      <c r="HM4" s="8" t="s">
        <v>26</v>
      </c>
      <c r="HN4" s="8" t="s">
        <v>27</v>
      </c>
      <c r="HO4" s="8" t="s">
        <v>28</v>
      </c>
      <c r="HP4" s="8">
        <v>2003</v>
      </c>
      <c r="HQ4" s="8" t="s">
        <v>13</v>
      </c>
      <c r="HR4" s="8" t="s">
        <v>14</v>
      </c>
      <c r="HS4" s="8" t="s">
        <v>15</v>
      </c>
      <c r="HT4" s="8" t="s">
        <v>16</v>
      </c>
      <c r="HU4" s="8" t="s">
        <v>17</v>
      </c>
      <c r="HV4" s="8" t="s">
        <v>18</v>
      </c>
      <c r="HW4" s="8" t="s">
        <v>19</v>
      </c>
      <c r="HX4" s="8" t="s">
        <v>20</v>
      </c>
      <c r="HY4" s="8" t="s">
        <v>21</v>
      </c>
      <c r="HZ4" s="8" t="s">
        <v>22</v>
      </c>
      <c r="IA4" s="8" t="s">
        <v>23</v>
      </c>
      <c r="IB4" s="8" t="s">
        <v>24</v>
      </c>
      <c r="IC4" s="8" t="s">
        <v>25</v>
      </c>
      <c r="ID4" s="8" t="s">
        <v>26</v>
      </c>
      <c r="IE4" s="8" t="s">
        <v>27</v>
      </c>
      <c r="IF4" s="8" t="s">
        <v>28</v>
      </c>
      <c r="IG4" s="8">
        <v>2004</v>
      </c>
      <c r="IH4" s="8" t="s">
        <v>13</v>
      </c>
      <c r="II4" s="8" t="s">
        <v>14</v>
      </c>
      <c r="IJ4" s="8" t="s">
        <v>15</v>
      </c>
      <c r="IK4" s="8" t="s">
        <v>16</v>
      </c>
      <c r="IL4" s="8" t="s">
        <v>17</v>
      </c>
      <c r="IM4" s="8" t="s">
        <v>18</v>
      </c>
      <c r="IN4" s="8" t="s">
        <v>19</v>
      </c>
      <c r="IO4" s="8" t="s">
        <v>20</v>
      </c>
      <c r="IP4" s="8" t="s">
        <v>21</v>
      </c>
      <c r="IQ4" s="8" t="s">
        <v>22</v>
      </c>
      <c r="IR4" s="8" t="s">
        <v>23</v>
      </c>
      <c r="IS4" s="8" t="s">
        <v>24</v>
      </c>
      <c r="IT4" s="8" t="s">
        <v>25</v>
      </c>
      <c r="IU4" s="8" t="s">
        <v>26</v>
      </c>
      <c r="IV4" s="8" t="s">
        <v>27</v>
      </c>
      <c r="IW4" s="8" t="s">
        <v>28</v>
      </c>
      <c r="IX4" s="8">
        <v>2005</v>
      </c>
      <c r="IY4" s="8" t="s">
        <v>13</v>
      </c>
      <c r="IZ4" s="8" t="s">
        <v>14</v>
      </c>
      <c r="JA4" s="8" t="s">
        <v>15</v>
      </c>
      <c r="JB4" s="8" t="s">
        <v>16</v>
      </c>
      <c r="JC4" s="8" t="s">
        <v>17</v>
      </c>
      <c r="JD4" s="8" t="s">
        <v>18</v>
      </c>
      <c r="JE4" s="8" t="s">
        <v>19</v>
      </c>
      <c r="JF4" s="8" t="s">
        <v>20</v>
      </c>
      <c r="JG4" s="8" t="s">
        <v>21</v>
      </c>
      <c r="JH4" s="8" t="s">
        <v>22</v>
      </c>
      <c r="JI4" s="8" t="s">
        <v>23</v>
      </c>
      <c r="JJ4" s="8" t="s">
        <v>24</v>
      </c>
      <c r="JK4" s="8" t="s">
        <v>25</v>
      </c>
      <c r="JL4" s="8" t="s">
        <v>26</v>
      </c>
      <c r="JM4" s="8" t="s">
        <v>27</v>
      </c>
      <c r="JN4" s="8" t="s">
        <v>28</v>
      </c>
      <c r="JO4" s="8">
        <v>2006</v>
      </c>
      <c r="JP4" s="8" t="s">
        <v>13</v>
      </c>
      <c r="JQ4" s="8" t="s">
        <v>14</v>
      </c>
      <c r="JR4" s="8" t="s">
        <v>15</v>
      </c>
      <c r="JS4" s="8" t="s">
        <v>16</v>
      </c>
      <c r="JT4" s="8" t="s">
        <v>17</v>
      </c>
      <c r="JU4" s="8" t="s">
        <v>18</v>
      </c>
      <c r="JV4" s="8" t="s">
        <v>19</v>
      </c>
      <c r="JW4" s="8" t="s">
        <v>20</v>
      </c>
      <c r="JX4" s="8" t="s">
        <v>21</v>
      </c>
      <c r="JY4" s="8" t="s">
        <v>22</v>
      </c>
      <c r="JZ4" s="8" t="s">
        <v>23</v>
      </c>
      <c r="KA4" s="8" t="s">
        <v>24</v>
      </c>
      <c r="KB4" s="8" t="s">
        <v>25</v>
      </c>
      <c r="KC4" s="8" t="s">
        <v>26</v>
      </c>
      <c r="KD4" s="8" t="s">
        <v>27</v>
      </c>
      <c r="KE4" s="8" t="s">
        <v>28</v>
      </c>
    </row>
    <row r="5" spans="1:291" ht="12.95" customHeight="1" x14ac:dyDescent="0.2">
      <c r="GZ5" s="14"/>
    </row>
    <row r="6" spans="1:291" s="13" customFormat="1" ht="15" customHeight="1" x14ac:dyDescent="0.2">
      <c r="A6" s="12" t="s">
        <v>29</v>
      </c>
      <c r="B6" s="12"/>
      <c r="C6" s="41">
        <v>-3468</v>
      </c>
      <c r="D6" s="41"/>
      <c r="E6" s="41"/>
      <c r="F6" s="41"/>
      <c r="G6" s="41">
        <v>-3468</v>
      </c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>
        <v>-3468</v>
      </c>
      <c r="T6" s="41">
        <v>-6642.3</v>
      </c>
      <c r="U6" s="41"/>
      <c r="V6" s="41"/>
      <c r="W6" s="41"/>
      <c r="X6" s="41">
        <v>-6642.3</v>
      </c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>
        <v>-6642.3</v>
      </c>
      <c r="AK6" s="41">
        <v>-102969.5</v>
      </c>
      <c r="AL6" s="41"/>
      <c r="AM6" s="41"/>
      <c r="AN6" s="41"/>
      <c r="AO6" s="41">
        <v>-102969.5</v>
      </c>
      <c r="AP6" s="41"/>
      <c r="AQ6" s="41"/>
      <c r="AR6" s="41"/>
      <c r="AS6" s="41"/>
      <c r="AT6" s="41"/>
      <c r="AU6" s="41"/>
      <c r="AV6" s="41"/>
      <c r="AW6" s="41"/>
      <c r="AX6" s="41"/>
      <c r="AY6" s="41"/>
      <c r="AZ6" s="41"/>
      <c r="BA6" s="41">
        <v>-102969.5</v>
      </c>
      <c r="BB6" s="41">
        <v>-377821</v>
      </c>
      <c r="BC6" s="41"/>
      <c r="BD6" s="41"/>
      <c r="BE6" s="41"/>
      <c r="BF6" s="41">
        <v>-377821</v>
      </c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>
        <v>-377821</v>
      </c>
      <c r="BS6" s="41">
        <v>-921585</v>
      </c>
      <c r="BT6" s="41"/>
      <c r="BU6" s="41"/>
      <c r="BV6" s="41"/>
      <c r="BW6" s="41">
        <v>-921585</v>
      </c>
      <c r="BX6" s="41"/>
      <c r="BY6" s="41"/>
      <c r="BZ6" s="41"/>
      <c r="CA6" s="41"/>
      <c r="CB6" s="41"/>
      <c r="CC6" s="41"/>
      <c r="CD6" s="41"/>
      <c r="CE6" s="41"/>
      <c r="CF6" s="41"/>
      <c r="CG6" s="41"/>
      <c r="CH6" s="41"/>
      <c r="CI6" s="41">
        <v>-921585</v>
      </c>
      <c r="CJ6" s="41">
        <v>-1864603</v>
      </c>
      <c r="CK6" s="41">
        <v>-483709.5</v>
      </c>
      <c r="CL6" s="41">
        <v>-1349954</v>
      </c>
      <c r="CM6" s="41">
        <v>-2101663.6</v>
      </c>
      <c r="CN6" s="41">
        <v>-3100022.1</v>
      </c>
      <c r="CO6" s="41">
        <v>-67887.100000000006</v>
      </c>
      <c r="CP6" s="41">
        <v>-127330.9</v>
      </c>
      <c r="CQ6" s="41">
        <v>-483709.5</v>
      </c>
      <c r="CR6" s="41">
        <v>-639999.30000000005</v>
      </c>
      <c r="CS6" s="41">
        <v>-748419.5</v>
      </c>
      <c r="CT6" s="41">
        <v>-866244.5</v>
      </c>
      <c r="CU6" s="41">
        <v>-1012680.7</v>
      </c>
      <c r="CV6" s="41">
        <v>-1163871.2</v>
      </c>
      <c r="CW6" s="41">
        <v>-1235419.1000000001</v>
      </c>
      <c r="CX6" s="41">
        <v>-1433737.8</v>
      </c>
      <c r="CY6" s="41">
        <v>-1574941.8</v>
      </c>
      <c r="CZ6" s="41">
        <v>-1864603</v>
      </c>
      <c r="DA6" s="41">
        <v>-1269278</v>
      </c>
      <c r="DB6" s="41">
        <v>-64578.1</v>
      </c>
      <c r="DC6" s="41">
        <v>-403271.4</v>
      </c>
      <c r="DD6" s="41">
        <v>-1024517.2</v>
      </c>
      <c r="DE6" s="41">
        <v>-1955101.9</v>
      </c>
      <c r="DF6" s="41">
        <v>52101</v>
      </c>
      <c r="DG6" s="41">
        <v>-90403.199999999997</v>
      </c>
      <c r="DH6" s="41">
        <v>-64578.1</v>
      </c>
      <c r="DI6" s="41">
        <v>-96755.1</v>
      </c>
      <c r="DJ6" s="41">
        <v>-133864.9</v>
      </c>
      <c r="DK6" s="41">
        <v>-338693.3</v>
      </c>
      <c r="DL6" s="41">
        <v>-482296.2</v>
      </c>
      <c r="DM6" s="41">
        <v>-686514.1</v>
      </c>
      <c r="DN6" s="41">
        <v>-685823.9</v>
      </c>
      <c r="DO6" s="41">
        <v>-989109.1</v>
      </c>
      <c r="DP6" s="41">
        <v>-1043122.4</v>
      </c>
      <c r="DQ6" s="41">
        <v>-1269278</v>
      </c>
      <c r="DR6" s="41">
        <v>-1605388</v>
      </c>
      <c r="DS6" s="41">
        <v>-65160.800000000003</v>
      </c>
      <c r="DT6" s="41">
        <v>-423710.5</v>
      </c>
      <c r="DU6" s="41">
        <v>-303826</v>
      </c>
      <c r="DV6" s="41">
        <v>-812690.7</v>
      </c>
      <c r="DW6" s="41">
        <v>46750.9</v>
      </c>
      <c r="DX6" s="41">
        <v>2428.3000000000002</v>
      </c>
      <c r="DY6" s="41">
        <v>-65160.800000000003</v>
      </c>
      <c r="DZ6" s="41">
        <v>-32603.8</v>
      </c>
      <c r="EA6" s="41">
        <v>-119189.2</v>
      </c>
      <c r="EB6" s="41">
        <v>-488871.3</v>
      </c>
      <c r="EC6" s="41">
        <v>-667856.30000000005</v>
      </c>
      <c r="ED6" s="41">
        <v>-803527.8</v>
      </c>
      <c r="EE6" s="41">
        <v>-792697.3</v>
      </c>
      <c r="EF6" s="41">
        <v>-907880.2</v>
      </c>
      <c r="EG6" s="41">
        <v>-1072770.7</v>
      </c>
      <c r="EH6" s="41">
        <v>-1605388</v>
      </c>
      <c r="EI6" s="41">
        <v>-1035623</v>
      </c>
      <c r="EJ6" s="41">
        <v>-36680</v>
      </c>
      <c r="EK6" s="41">
        <v>-270413.3</v>
      </c>
      <c r="EL6" s="41">
        <v>-221139.1</v>
      </c>
      <c r="EM6" s="41">
        <v>-507390.6</v>
      </c>
      <c r="EN6" s="41">
        <v>147425.5</v>
      </c>
      <c r="EO6" s="41">
        <v>81919.3</v>
      </c>
      <c r="EP6" s="41">
        <v>-36680</v>
      </c>
      <c r="EQ6" s="41">
        <v>-231339.9</v>
      </c>
      <c r="ER6" s="41">
        <v>-305739.09999999998</v>
      </c>
      <c r="ES6" s="41">
        <v>-307093.3</v>
      </c>
      <c r="ET6" s="41">
        <v>-521817.8</v>
      </c>
      <c r="EU6" s="41">
        <v>-552085.5</v>
      </c>
      <c r="EV6" s="41">
        <v>-528232.4</v>
      </c>
      <c r="EW6" s="41">
        <v>-571130.69999999995</v>
      </c>
      <c r="EX6" s="41">
        <v>-500716.3</v>
      </c>
      <c r="EY6" s="41">
        <v>-1035623</v>
      </c>
      <c r="EZ6" s="42">
        <v>-1220500</v>
      </c>
      <c r="FA6" s="42">
        <v>356887.8</v>
      </c>
      <c r="FB6" s="42">
        <v>-378221.8</v>
      </c>
      <c r="FC6" s="42">
        <v>-816547.5</v>
      </c>
      <c r="FD6" s="42">
        <v>-382618.5</v>
      </c>
      <c r="FE6" s="42">
        <v>284409.59999999998</v>
      </c>
      <c r="FF6" s="42">
        <v>290573.8</v>
      </c>
      <c r="FG6" s="42">
        <v>356887.8</v>
      </c>
      <c r="FH6" s="42">
        <v>189494</v>
      </c>
      <c r="FI6" s="42">
        <v>266150.7</v>
      </c>
      <c r="FJ6" s="42">
        <v>-21334</v>
      </c>
      <c r="FK6" s="42">
        <v>-419962.4</v>
      </c>
      <c r="FL6" s="42">
        <v>-669144</v>
      </c>
      <c r="FM6" s="42">
        <v>-837881.5</v>
      </c>
      <c r="FN6" s="42">
        <v>-815609.5</v>
      </c>
      <c r="FO6" s="42">
        <v>-830762.6</v>
      </c>
      <c r="FP6" s="42">
        <v>-1220500</v>
      </c>
      <c r="FQ6" s="42">
        <v>-1279106</v>
      </c>
      <c r="FR6" s="42">
        <v>119475.6</v>
      </c>
      <c r="FS6" s="42">
        <v>-647472</v>
      </c>
      <c r="FT6" s="42">
        <v>-292551.7</v>
      </c>
      <c r="FU6" s="42">
        <v>-458557.9</v>
      </c>
      <c r="FV6" s="42">
        <v>116040.8</v>
      </c>
      <c r="FW6" s="42">
        <v>39622.199999999997</v>
      </c>
      <c r="FX6" s="42">
        <v>119475.6</v>
      </c>
      <c r="FY6" s="42">
        <v>-199604.1</v>
      </c>
      <c r="FZ6" s="42">
        <v>-346969.5</v>
      </c>
      <c r="GA6" s="42">
        <v>-527996.4</v>
      </c>
      <c r="GB6" s="42">
        <v>-741194.5</v>
      </c>
      <c r="GC6" s="42">
        <v>-864647.7</v>
      </c>
      <c r="GD6" s="42">
        <v>-820548.1</v>
      </c>
      <c r="GE6" s="42">
        <v>-1196957.7</v>
      </c>
      <c r="GF6" s="42">
        <v>-1128775.6000000001</v>
      </c>
      <c r="GG6" s="42">
        <v>-1279106</v>
      </c>
      <c r="GH6" s="42">
        <v>283959.40000000002</v>
      </c>
      <c r="GI6" s="42">
        <v>270160.7</v>
      </c>
      <c r="GJ6" s="42">
        <v>501866.9</v>
      </c>
      <c r="GK6" s="42">
        <v>53394.70000000007</v>
      </c>
      <c r="GL6" s="42">
        <v>-541462.9</v>
      </c>
      <c r="GM6" s="42">
        <v>183377.3</v>
      </c>
      <c r="GN6" s="42">
        <v>250887.8</v>
      </c>
      <c r="GO6" s="42">
        <v>270160.7</v>
      </c>
      <c r="GP6" s="42">
        <v>275516</v>
      </c>
      <c r="GQ6" s="42">
        <v>607701.30000000005</v>
      </c>
      <c r="GR6" s="42">
        <v>772027.6</v>
      </c>
      <c r="GS6" s="42">
        <v>892252</v>
      </c>
      <c r="GT6" s="42">
        <v>754452.8</v>
      </c>
      <c r="GU6" s="42">
        <v>825422.3</v>
      </c>
      <c r="GV6" s="42">
        <v>290358.90000000002</v>
      </c>
      <c r="GW6" s="42">
        <v>77313.2</v>
      </c>
      <c r="GX6" s="42">
        <v>283959.40000000002</v>
      </c>
      <c r="GY6" s="42">
        <v>-776907.7</v>
      </c>
      <c r="GZ6" s="42">
        <v>60907.8</v>
      </c>
      <c r="HA6" s="42">
        <v>-116041.4</v>
      </c>
      <c r="HB6" s="42">
        <v>211897.60000000001</v>
      </c>
      <c r="HC6" s="42">
        <v>-933671.7</v>
      </c>
      <c r="HD6" s="42">
        <v>152096.6</v>
      </c>
      <c r="HE6" s="42">
        <v>185230.9</v>
      </c>
      <c r="HF6" s="42">
        <v>60907.8</v>
      </c>
      <c r="HG6" s="42">
        <v>218579.5</v>
      </c>
      <c r="HH6" s="42">
        <v>83931.4</v>
      </c>
      <c r="HI6" s="42">
        <v>-55133.599999999999</v>
      </c>
      <c r="HJ6" s="42">
        <v>-133385.79999999999</v>
      </c>
      <c r="HK6" s="42">
        <v>-194169.60000000001</v>
      </c>
      <c r="HL6" s="42">
        <v>156764</v>
      </c>
      <c r="HM6" s="42">
        <v>-171780.3</v>
      </c>
      <c r="HN6" s="42">
        <v>-320321.8</v>
      </c>
      <c r="HO6" s="42">
        <v>-776907.7</v>
      </c>
      <c r="HP6" s="41">
        <v>-681544.8</v>
      </c>
      <c r="HQ6" s="41">
        <v>202189.4</v>
      </c>
      <c r="HR6" s="41">
        <v>244288.2</v>
      </c>
      <c r="HS6" s="41">
        <v>290602.8</v>
      </c>
      <c r="HT6" s="41">
        <v>-1418625.2</v>
      </c>
      <c r="HU6" s="41">
        <v>98353.2</v>
      </c>
      <c r="HV6" s="41">
        <v>98778</v>
      </c>
      <c r="HW6" s="41">
        <v>202189.4</v>
      </c>
      <c r="HX6" s="41">
        <v>521713.8</v>
      </c>
      <c r="HY6" s="41">
        <v>356252.4</v>
      </c>
      <c r="HZ6" s="41">
        <v>446477.6</v>
      </c>
      <c r="IA6" s="41">
        <v>256811.6</v>
      </c>
      <c r="IB6" s="41">
        <v>241838</v>
      </c>
      <c r="IC6" s="41">
        <v>737080.4</v>
      </c>
      <c r="ID6" s="41">
        <v>247629.3</v>
      </c>
      <c r="IE6" s="41">
        <v>177423.8</v>
      </c>
      <c r="IF6" s="41">
        <v>-681544.8</v>
      </c>
      <c r="IG6" s="41">
        <v>-505778.5</v>
      </c>
      <c r="IH6" s="41">
        <v>767257.9</v>
      </c>
      <c r="II6" s="41">
        <v>-286738</v>
      </c>
      <c r="IJ6" s="41">
        <v>191095.5</v>
      </c>
      <c r="IK6" s="41">
        <v>-1177393.8999999999</v>
      </c>
      <c r="IL6" s="41">
        <v>402374.6</v>
      </c>
      <c r="IM6" s="41">
        <v>276526.09999999998</v>
      </c>
      <c r="IN6" s="41">
        <v>767257.9</v>
      </c>
      <c r="IO6" s="41">
        <v>310190.3</v>
      </c>
      <c r="IP6" s="41">
        <v>322416.7</v>
      </c>
      <c r="IQ6" s="41">
        <v>480519.9</v>
      </c>
      <c r="IR6" s="41">
        <v>275880.3</v>
      </c>
      <c r="IS6" s="41">
        <v>261698.8</v>
      </c>
      <c r="IT6" s="41">
        <v>671615.4</v>
      </c>
      <c r="IU6" s="43">
        <v>270958.09999999998</v>
      </c>
      <c r="IV6" s="41">
        <v>226845.9</v>
      </c>
      <c r="IW6" s="41">
        <v>-505778.5</v>
      </c>
      <c r="IX6" s="44">
        <v>224055.4</v>
      </c>
      <c r="IY6" s="44">
        <v>616571.9</v>
      </c>
      <c r="IZ6" s="44">
        <v>-75101.399999999994</v>
      </c>
      <c r="JA6" s="44">
        <v>44990.2</v>
      </c>
      <c r="JB6" s="44">
        <v>-362405.3</v>
      </c>
      <c r="JC6" s="44">
        <v>539855.69999999995</v>
      </c>
      <c r="JD6" s="44">
        <v>499641.4</v>
      </c>
      <c r="JE6" s="44">
        <v>616571.9</v>
      </c>
      <c r="JF6" s="44">
        <v>219413.8</v>
      </c>
      <c r="JG6" s="44">
        <v>299679.59999999998</v>
      </c>
      <c r="JH6" s="44">
        <v>541470.5</v>
      </c>
      <c r="JI6" s="44">
        <v>275302.7</v>
      </c>
      <c r="JJ6" s="44">
        <v>380559</v>
      </c>
      <c r="JK6" s="44">
        <v>586460.69999999995</v>
      </c>
      <c r="JL6" s="44">
        <v>318593.8</v>
      </c>
      <c r="JM6" s="44">
        <v>284223.40000000002</v>
      </c>
      <c r="JN6" s="44">
        <v>224055.4</v>
      </c>
      <c r="JO6" s="44">
        <v>-219911.9</v>
      </c>
      <c r="JP6" s="44">
        <v>685601.6</v>
      </c>
      <c r="JQ6" s="44">
        <v>-99552.1</v>
      </c>
      <c r="JR6" s="44">
        <v>224196.1</v>
      </c>
      <c r="JS6" s="44">
        <v>-1030157.5</v>
      </c>
      <c r="JT6" s="44">
        <v>772426.6</v>
      </c>
      <c r="JU6" s="44">
        <v>664581.9</v>
      </c>
      <c r="JV6" s="44">
        <v>685601.6</v>
      </c>
      <c r="JW6" s="44">
        <v>718524</v>
      </c>
      <c r="JX6" s="44">
        <v>863109</v>
      </c>
      <c r="JY6" s="44">
        <v>586049.5</v>
      </c>
      <c r="JZ6" s="44">
        <v>451983.6</v>
      </c>
      <c r="KA6" s="44">
        <v>659607.1</v>
      </c>
      <c r="KB6" s="44">
        <v>810245.6</v>
      </c>
      <c r="KC6" s="44">
        <v>923205.9</v>
      </c>
      <c r="KD6" s="44">
        <v>1196478.2</v>
      </c>
      <c r="KE6" s="44">
        <v>-219911.9</v>
      </c>
    </row>
    <row r="7" spans="1:291" s="14" customFormat="1" ht="15" customHeight="1" x14ac:dyDescent="0.2">
      <c r="A7" s="10" t="s">
        <v>30</v>
      </c>
      <c r="B7" s="10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2"/>
      <c r="AI7" s="42"/>
      <c r="AJ7" s="42"/>
      <c r="AK7" s="42"/>
      <c r="AL7" s="42"/>
      <c r="AM7" s="42"/>
      <c r="AN7" s="42"/>
      <c r="AO7" s="42"/>
      <c r="AP7" s="42"/>
      <c r="AQ7" s="42"/>
      <c r="AR7" s="42"/>
      <c r="AS7" s="42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  <c r="BF7" s="42"/>
      <c r="BG7" s="42"/>
      <c r="BH7" s="42"/>
      <c r="BI7" s="42"/>
      <c r="BJ7" s="42"/>
      <c r="BK7" s="42"/>
      <c r="BL7" s="42"/>
      <c r="BM7" s="42"/>
      <c r="BN7" s="42"/>
      <c r="BO7" s="42"/>
      <c r="BP7" s="42"/>
      <c r="BQ7" s="42"/>
      <c r="BR7" s="42"/>
      <c r="BS7" s="42"/>
      <c r="BT7" s="42"/>
      <c r="BU7" s="42"/>
      <c r="BV7" s="42"/>
      <c r="BW7" s="42"/>
      <c r="BX7" s="42"/>
      <c r="BY7" s="42"/>
      <c r="BZ7" s="42"/>
      <c r="CA7" s="42"/>
      <c r="CB7" s="42"/>
      <c r="CC7" s="42"/>
      <c r="CD7" s="42"/>
      <c r="CE7" s="42"/>
      <c r="CF7" s="42"/>
      <c r="CG7" s="42"/>
      <c r="CH7" s="42"/>
      <c r="CI7" s="42"/>
      <c r="CJ7" s="42"/>
      <c r="CK7" s="42"/>
      <c r="CL7" s="42"/>
      <c r="CM7" s="42"/>
      <c r="CN7" s="42"/>
      <c r="CO7" s="42"/>
      <c r="CP7" s="42"/>
      <c r="CQ7" s="42"/>
      <c r="CR7" s="42"/>
      <c r="CS7" s="42"/>
      <c r="CT7" s="42"/>
      <c r="CU7" s="42"/>
      <c r="CV7" s="42"/>
      <c r="CW7" s="42"/>
      <c r="CX7" s="42"/>
      <c r="CY7" s="42"/>
      <c r="CZ7" s="42"/>
      <c r="DA7" s="42"/>
      <c r="DB7" s="42"/>
      <c r="DC7" s="42"/>
      <c r="DD7" s="42"/>
      <c r="DE7" s="42"/>
      <c r="DF7" s="42"/>
      <c r="DG7" s="42"/>
      <c r="DH7" s="42"/>
      <c r="DI7" s="42"/>
      <c r="DJ7" s="42"/>
      <c r="DK7" s="42"/>
      <c r="DL7" s="42"/>
      <c r="DM7" s="42"/>
      <c r="DN7" s="42"/>
      <c r="DO7" s="42"/>
      <c r="DP7" s="42"/>
      <c r="DQ7" s="42"/>
      <c r="DR7" s="42"/>
      <c r="DS7" s="42"/>
      <c r="DT7" s="42"/>
      <c r="DU7" s="42"/>
      <c r="DV7" s="42"/>
      <c r="DW7" s="42"/>
      <c r="DX7" s="42"/>
      <c r="DY7" s="42"/>
      <c r="DZ7" s="42"/>
      <c r="EA7" s="42"/>
      <c r="EB7" s="42"/>
      <c r="EC7" s="42"/>
      <c r="ED7" s="42"/>
      <c r="EE7" s="42"/>
      <c r="EF7" s="42"/>
      <c r="EG7" s="42"/>
      <c r="EH7" s="42"/>
      <c r="EI7" s="42"/>
      <c r="EJ7" s="42"/>
      <c r="EK7" s="42"/>
      <c r="EL7" s="42"/>
      <c r="EM7" s="42"/>
      <c r="EN7" s="42"/>
      <c r="EO7" s="42"/>
      <c r="EP7" s="42"/>
      <c r="EQ7" s="42"/>
      <c r="ER7" s="42"/>
      <c r="ES7" s="42"/>
      <c r="ET7" s="42"/>
      <c r="EU7" s="42"/>
      <c r="EV7" s="42"/>
      <c r="EW7" s="42"/>
      <c r="EX7" s="42"/>
      <c r="EY7" s="42"/>
      <c r="EZ7" s="42"/>
      <c r="FA7" s="42"/>
      <c r="FB7" s="42"/>
      <c r="FC7" s="42"/>
      <c r="FD7" s="42"/>
      <c r="FE7" s="42"/>
      <c r="FF7" s="42"/>
      <c r="FG7" s="42"/>
      <c r="FH7" s="42"/>
      <c r="FI7" s="42"/>
      <c r="FJ7" s="42"/>
      <c r="FK7" s="42"/>
      <c r="FL7" s="42"/>
      <c r="FM7" s="42"/>
      <c r="FN7" s="42"/>
      <c r="FO7" s="42"/>
      <c r="FP7" s="42"/>
      <c r="FQ7" s="42"/>
      <c r="FR7" s="42"/>
      <c r="FS7" s="42"/>
      <c r="FT7" s="42"/>
      <c r="FU7" s="42"/>
      <c r="FV7" s="42"/>
      <c r="FW7" s="42"/>
      <c r="FX7" s="42"/>
      <c r="FY7" s="42"/>
      <c r="FZ7" s="42"/>
      <c r="GA7" s="42"/>
      <c r="GB7" s="42"/>
      <c r="GC7" s="42"/>
      <c r="GD7" s="42"/>
      <c r="GE7" s="42"/>
      <c r="GF7" s="42"/>
      <c r="GG7" s="42"/>
      <c r="GH7" s="42"/>
      <c r="GI7" s="42"/>
      <c r="GJ7" s="42"/>
      <c r="GK7" s="42"/>
      <c r="GL7" s="42"/>
      <c r="GM7" s="42"/>
      <c r="GN7" s="42"/>
      <c r="GO7" s="42"/>
      <c r="GP7" s="42"/>
      <c r="GQ7" s="42"/>
      <c r="GR7" s="42"/>
      <c r="GS7" s="42"/>
      <c r="GT7" s="42"/>
      <c r="GU7" s="42"/>
      <c r="GV7" s="42"/>
      <c r="GW7" s="42"/>
      <c r="GX7" s="42"/>
      <c r="GY7" s="42"/>
      <c r="GZ7" s="42"/>
      <c r="HA7" s="42"/>
      <c r="HB7" s="42"/>
      <c r="HC7" s="42"/>
      <c r="HD7" s="42"/>
      <c r="HE7" s="42"/>
      <c r="HF7" s="42"/>
      <c r="HG7" s="42"/>
      <c r="HH7" s="42"/>
      <c r="HI7" s="42"/>
      <c r="HJ7" s="42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42"/>
      <c r="IA7" s="42"/>
      <c r="IB7" s="42"/>
      <c r="IC7" s="42"/>
      <c r="ID7" s="42"/>
      <c r="IE7" s="42"/>
      <c r="IF7" s="42"/>
      <c r="IG7" s="42"/>
      <c r="IH7" s="42"/>
      <c r="II7" s="42"/>
      <c r="IJ7" s="42"/>
      <c r="IK7" s="42"/>
      <c r="IL7" s="42"/>
      <c r="IM7" s="42"/>
      <c r="IN7" s="42"/>
      <c r="IO7" s="42"/>
      <c r="IP7" s="42"/>
      <c r="IQ7" s="42"/>
      <c r="IR7" s="42"/>
      <c r="IS7" s="42"/>
      <c r="IT7" s="42"/>
      <c r="IU7" s="33"/>
      <c r="IV7" s="42"/>
      <c r="IW7" s="42"/>
      <c r="IX7" s="42"/>
      <c r="IY7" s="42"/>
      <c r="IZ7" s="42"/>
      <c r="JA7" s="42"/>
      <c r="JB7" s="42"/>
      <c r="JC7" s="42"/>
      <c r="JD7" s="42"/>
      <c r="JE7" s="42"/>
      <c r="JF7" s="42"/>
      <c r="JG7" s="42"/>
      <c r="JH7" s="42"/>
      <c r="JI7" s="42"/>
      <c r="JJ7" s="42"/>
      <c r="JK7" s="42"/>
      <c r="JL7" s="42"/>
      <c r="JM7" s="42"/>
      <c r="JN7" s="42"/>
      <c r="JO7" s="42"/>
      <c r="JP7" s="42"/>
      <c r="JQ7" s="42"/>
      <c r="JR7" s="42"/>
      <c r="JS7" s="42"/>
      <c r="JT7" s="42"/>
      <c r="JU7" s="42"/>
      <c r="JV7" s="42"/>
      <c r="JW7" s="42"/>
      <c r="JX7" s="42"/>
      <c r="JY7" s="42"/>
      <c r="JZ7" s="42"/>
      <c r="KA7" s="42"/>
      <c r="KB7" s="42"/>
      <c r="KC7" s="42"/>
      <c r="KD7" s="42"/>
      <c r="KE7" s="42"/>
    </row>
    <row r="8" spans="1:291" s="14" customFormat="1" ht="15" customHeight="1" x14ac:dyDescent="0.2">
      <c r="A8" s="10" t="s">
        <v>31</v>
      </c>
      <c r="B8" s="10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>
        <v>121693.8</v>
      </c>
      <c r="AL8" s="42"/>
      <c r="AM8" s="42"/>
      <c r="AN8" s="42"/>
      <c r="AO8" s="42">
        <v>121693.8</v>
      </c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>
        <v>121693.8</v>
      </c>
      <c r="BB8" s="42">
        <v>409341</v>
      </c>
      <c r="BC8" s="42"/>
      <c r="BD8" s="42"/>
      <c r="BE8" s="42"/>
      <c r="BF8" s="42">
        <v>409341</v>
      </c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>
        <v>409341</v>
      </c>
      <c r="BS8" s="42">
        <v>964429</v>
      </c>
      <c r="BT8" s="42"/>
      <c r="BU8" s="42"/>
      <c r="BV8" s="42"/>
      <c r="BW8" s="42">
        <v>964429</v>
      </c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>
        <v>964429</v>
      </c>
      <c r="CJ8" s="42">
        <v>1864603</v>
      </c>
      <c r="CK8" s="42">
        <v>399077</v>
      </c>
      <c r="CL8" s="42">
        <v>483426.2</v>
      </c>
      <c r="CM8" s="42">
        <v>337439</v>
      </c>
      <c r="CN8" s="42">
        <v>644660.80000000005</v>
      </c>
      <c r="CO8" s="42">
        <v>67887.100000000006</v>
      </c>
      <c r="CP8" s="42">
        <v>127330.9</v>
      </c>
      <c r="CQ8" s="42">
        <v>399077</v>
      </c>
      <c r="CR8" s="42">
        <v>616445.9</v>
      </c>
      <c r="CS8" s="42">
        <v>748419.5</v>
      </c>
      <c r="CT8" s="42">
        <v>882503.2</v>
      </c>
      <c r="CU8" s="42">
        <v>963467.2</v>
      </c>
      <c r="CV8" s="42">
        <v>1118011</v>
      </c>
      <c r="CW8" s="42">
        <v>1219942.2</v>
      </c>
      <c r="CX8" s="42">
        <v>1393046.7</v>
      </c>
      <c r="CY8" s="42">
        <v>1544339.8</v>
      </c>
      <c r="CZ8" s="42">
        <v>1864603</v>
      </c>
      <c r="DA8" s="42">
        <v>1268338</v>
      </c>
      <c r="DB8" s="42">
        <v>196208</v>
      </c>
      <c r="DC8" s="42">
        <v>205073.2</v>
      </c>
      <c r="DD8" s="42">
        <v>410406.8</v>
      </c>
      <c r="DE8" s="42">
        <v>456650</v>
      </c>
      <c r="DF8" s="42">
        <v>80257.399999999994</v>
      </c>
      <c r="DG8" s="42">
        <v>162412</v>
      </c>
      <c r="DH8" s="42">
        <v>196208</v>
      </c>
      <c r="DI8" s="42">
        <v>262391.59999999998</v>
      </c>
      <c r="DJ8" s="42">
        <v>366579</v>
      </c>
      <c r="DK8" s="42">
        <v>401281.2</v>
      </c>
      <c r="DL8" s="42">
        <v>547219.4</v>
      </c>
      <c r="DM8" s="42">
        <v>749409.2</v>
      </c>
      <c r="DN8" s="42">
        <v>811688</v>
      </c>
      <c r="DO8" s="42">
        <v>1071262.5</v>
      </c>
      <c r="DP8" s="42">
        <v>1186329.2</v>
      </c>
      <c r="DQ8" s="42">
        <v>1284558</v>
      </c>
      <c r="DR8" s="42">
        <v>1605388</v>
      </c>
      <c r="DS8" s="42">
        <v>122552.9</v>
      </c>
      <c r="DT8" s="42">
        <v>466722.4</v>
      </c>
      <c r="DU8" s="42">
        <v>311186.5</v>
      </c>
      <c r="DV8" s="42">
        <v>704926.2</v>
      </c>
      <c r="DW8" s="42">
        <v>68048.600000000006</v>
      </c>
      <c r="DX8" s="42">
        <v>97533</v>
      </c>
      <c r="DY8" s="42">
        <v>122552.9</v>
      </c>
      <c r="DZ8" s="42">
        <v>174630</v>
      </c>
      <c r="EA8" s="42">
        <v>244947.4</v>
      </c>
      <c r="EB8" s="42">
        <v>589275.30000000005</v>
      </c>
      <c r="EC8" s="42">
        <v>771864</v>
      </c>
      <c r="ED8" s="42">
        <v>869250.9</v>
      </c>
      <c r="EE8" s="42">
        <v>900461.8</v>
      </c>
      <c r="EF8" s="42">
        <v>979054.9</v>
      </c>
      <c r="EG8" s="42">
        <v>1192563.7</v>
      </c>
      <c r="EH8" s="42">
        <v>1605388</v>
      </c>
      <c r="EI8" s="42">
        <v>986894</v>
      </c>
      <c r="EJ8" s="42">
        <v>184326.7</v>
      </c>
      <c r="EK8" s="42">
        <v>172239.8</v>
      </c>
      <c r="EL8" s="42">
        <v>223632.4</v>
      </c>
      <c r="EM8" s="42">
        <v>406695.1</v>
      </c>
      <c r="EN8" s="42">
        <v>24382</v>
      </c>
      <c r="EO8" s="42">
        <v>116803.7</v>
      </c>
      <c r="EP8" s="42">
        <v>184326.7</v>
      </c>
      <c r="EQ8" s="42">
        <v>368159.3</v>
      </c>
      <c r="ER8" s="42">
        <v>406648</v>
      </c>
      <c r="ES8" s="42">
        <v>356566.5</v>
      </c>
      <c r="ET8" s="42">
        <v>734421.1</v>
      </c>
      <c r="EU8" s="42">
        <v>584453.6</v>
      </c>
      <c r="EV8" s="42">
        <v>580198.9</v>
      </c>
      <c r="EW8" s="42">
        <v>577600.5</v>
      </c>
      <c r="EX8" s="42">
        <v>498492.1</v>
      </c>
      <c r="EY8" s="42">
        <v>986894</v>
      </c>
      <c r="EZ8" s="42">
        <v>1376835</v>
      </c>
      <c r="FA8" s="42">
        <v>-110716</v>
      </c>
      <c r="FB8" s="42">
        <v>190516.2</v>
      </c>
      <c r="FC8" s="42">
        <v>995202</v>
      </c>
      <c r="FD8" s="42">
        <v>301832.8</v>
      </c>
      <c r="FE8" s="42">
        <v>-48671.199999999997</v>
      </c>
      <c r="FF8" s="42">
        <v>-88206.6</v>
      </c>
      <c r="FG8" s="42">
        <v>-110716</v>
      </c>
      <c r="FH8" s="42">
        <v>-132126.1</v>
      </c>
      <c r="FI8" s="42">
        <v>-169278.7</v>
      </c>
      <c r="FJ8" s="42">
        <v>79800.2</v>
      </c>
      <c r="FK8" s="42">
        <v>776870.9</v>
      </c>
      <c r="FL8" s="42">
        <v>1001697.8</v>
      </c>
      <c r="FM8" s="42">
        <v>1075002.2</v>
      </c>
      <c r="FN8" s="42">
        <v>1152677.1000000001</v>
      </c>
      <c r="FO8" s="42">
        <v>1163380.8</v>
      </c>
      <c r="FP8" s="42">
        <v>1376835</v>
      </c>
      <c r="FQ8" s="42">
        <v>1480160</v>
      </c>
      <c r="FR8" s="42">
        <v>286172.2</v>
      </c>
      <c r="FS8" s="42">
        <v>524107.4</v>
      </c>
      <c r="FT8" s="42">
        <v>330918.8</v>
      </c>
      <c r="FU8" s="42">
        <v>338961.6</v>
      </c>
      <c r="FV8" s="42">
        <v>167918.6</v>
      </c>
      <c r="FW8" s="42">
        <v>192935.4</v>
      </c>
      <c r="FX8" s="42">
        <v>286172.2</v>
      </c>
      <c r="FY8" s="42">
        <v>429617.3</v>
      </c>
      <c r="FZ8" s="42">
        <v>675882.1</v>
      </c>
      <c r="GA8" s="42">
        <v>810279.6</v>
      </c>
      <c r="GB8" s="42">
        <v>980097.5</v>
      </c>
      <c r="GC8" s="42">
        <v>1081796.2</v>
      </c>
      <c r="GD8" s="42">
        <v>1141198.3999999999</v>
      </c>
      <c r="GE8" s="42">
        <v>1345765.6</v>
      </c>
      <c r="GF8" s="42">
        <v>1467650</v>
      </c>
      <c r="GG8" s="42">
        <v>1480160</v>
      </c>
      <c r="GH8" s="42">
        <v>-240921.8</v>
      </c>
      <c r="GI8" s="42">
        <v>10876.4</v>
      </c>
      <c r="GJ8" s="42">
        <v>-741215</v>
      </c>
      <c r="GK8" s="42">
        <v>193259.2</v>
      </c>
      <c r="GL8" s="42">
        <v>296157.59999999998</v>
      </c>
      <c r="GM8" s="42">
        <v>-16653.599999999999</v>
      </c>
      <c r="GN8" s="42">
        <v>-21861.200000000001</v>
      </c>
      <c r="GO8" s="42">
        <v>10876.4</v>
      </c>
      <c r="GP8" s="42">
        <v>48882.5</v>
      </c>
      <c r="GQ8" s="42">
        <v>-237390.1</v>
      </c>
      <c r="GR8" s="42">
        <v>-730338.6</v>
      </c>
      <c r="GS8" s="42">
        <v>-515144.4</v>
      </c>
      <c r="GT8" s="42">
        <v>-490741.2</v>
      </c>
      <c r="GU8" s="42">
        <v>-537079.4</v>
      </c>
      <c r="GV8" s="42">
        <v>35926.400000000001</v>
      </c>
      <c r="GW8" s="42">
        <v>134460.20000000001</v>
      </c>
      <c r="GX8" s="42">
        <v>-240921.8</v>
      </c>
      <c r="GY8" s="42">
        <v>776377.5</v>
      </c>
      <c r="GZ8" s="42">
        <v>252105.60000000001</v>
      </c>
      <c r="HA8" s="42">
        <v>-13442.6</v>
      </c>
      <c r="HB8" s="42">
        <v>245257.3</v>
      </c>
      <c r="HC8" s="42">
        <v>292457.2</v>
      </c>
      <c r="HD8" s="42">
        <v>189519.5</v>
      </c>
      <c r="HE8" s="42">
        <v>273595.2</v>
      </c>
      <c r="HF8" s="42">
        <v>252105.60000000001</v>
      </c>
      <c r="HG8" s="42">
        <v>-36518.400000000001</v>
      </c>
      <c r="HH8" s="42">
        <v>100288.4</v>
      </c>
      <c r="HI8" s="42">
        <v>238663</v>
      </c>
      <c r="HJ8" s="42">
        <v>394376.4</v>
      </c>
      <c r="HK8" s="42">
        <v>440822</v>
      </c>
      <c r="HL8" s="42">
        <v>483920.3</v>
      </c>
      <c r="HM8" s="42">
        <v>451862.7</v>
      </c>
      <c r="HN8" s="42">
        <v>537630</v>
      </c>
      <c r="HO8" s="42">
        <v>776377.5</v>
      </c>
      <c r="HP8" s="42">
        <v>596195.4</v>
      </c>
      <c r="HQ8" s="42">
        <v>357942.8</v>
      </c>
      <c r="HR8" s="42">
        <v>-426591</v>
      </c>
      <c r="HS8" s="42">
        <v>297413.8</v>
      </c>
      <c r="HT8" s="42">
        <v>367429.8</v>
      </c>
      <c r="HU8" s="42">
        <v>387170.2</v>
      </c>
      <c r="HV8" s="42">
        <v>370165.4</v>
      </c>
      <c r="HW8" s="42">
        <v>357942.8</v>
      </c>
      <c r="HX8" s="42">
        <v>-296761.40000000002</v>
      </c>
      <c r="HY8" s="42">
        <v>-118433.9</v>
      </c>
      <c r="HZ8" s="42">
        <v>-68648.2</v>
      </c>
      <c r="IA8" s="42">
        <v>39961.599999999999</v>
      </c>
      <c r="IB8" s="42">
        <v>55090.2</v>
      </c>
      <c r="IC8" s="42">
        <v>228765.6</v>
      </c>
      <c r="ID8" s="42">
        <v>128110.2</v>
      </c>
      <c r="IE8" s="42">
        <v>137709.79999999999</v>
      </c>
      <c r="IF8" s="42">
        <v>596195.4</v>
      </c>
      <c r="IG8" s="42">
        <v>712186.2</v>
      </c>
      <c r="IH8" s="42">
        <v>378995.1</v>
      </c>
      <c r="II8" s="42">
        <v>-74709.600000000006</v>
      </c>
      <c r="IJ8" s="42">
        <v>103345.3</v>
      </c>
      <c r="IK8" s="42">
        <v>304555.40000000002</v>
      </c>
      <c r="IL8" s="42">
        <v>349417</v>
      </c>
      <c r="IM8" s="42">
        <v>383894.5</v>
      </c>
      <c r="IN8" s="42">
        <v>378995.1</v>
      </c>
      <c r="IO8" s="42">
        <v>128418.5</v>
      </c>
      <c r="IP8" s="42">
        <v>157176.79999999999</v>
      </c>
      <c r="IQ8" s="42">
        <v>304285.5</v>
      </c>
      <c r="IR8" s="42">
        <v>115470.2</v>
      </c>
      <c r="IS8" s="42">
        <v>142153.5</v>
      </c>
      <c r="IT8" s="42">
        <v>407630.8</v>
      </c>
      <c r="IU8" s="45">
        <f>IU9+IU18</f>
        <v>153688.9</v>
      </c>
      <c r="IV8" s="42">
        <v>219644.3</v>
      </c>
      <c r="IW8" s="42">
        <v>712186.2</v>
      </c>
      <c r="IX8" s="42">
        <v>200923.6</v>
      </c>
      <c r="IY8" s="42">
        <v>524857.9</v>
      </c>
      <c r="IZ8" s="42">
        <v>-361197.7</v>
      </c>
      <c r="JA8" s="42">
        <v>-54916.6</v>
      </c>
      <c r="JB8" s="42">
        <v>92180</v>
      </c>
      <c r="JC8" s="42">
        <v>408610</v>
      </c>
      <c r="JD8" s="42">
        <v>364523</v>
      </c>
      <c r="JE8" s="42">
        <v>524857.9</v>
      </c>
      <c r="JF8" s="42">
        <v>266141.59999999998</v>
      </c>
      <c r="JG8" s="42">
        <v>-19677</v>
      </c>
      <c r="JH8" s="42">
        <v>163660.20000000001</v>
      </c>
      <c r="JI8" s="42">
        <v>43559.5</v>
      </c>
      <c r="JJ8" s="42">
        <v>87412.4</v>
      </c>
      <c r="JK8" s="42">
        <v>108743.6</v>
      </c>
      <c r="JL8" s="42">
        <v>476820.7</v>
      </c>
      <c r="JM8" s="42">
        <v>408797</v>
      </c>
      <c r="JN8" s="42">
        <v>200923.6</v>
      </c>
      <c r="JO8" s="42">
        <v>823335.6</v>
      </c>
      <c r="JP8" s="42">
        <v>607197.5</v>
      </c>
      <c r="JQ8" s="42">
        <v>-276110.3</v>
      </c>
      <c r="JR8" s="42">
        <v>92143.299999999872</v>
      </c>
      <c r="JS8" s="42">
        <v>400105.1</v>
      </c>
      <c r="JT8" s="42">
        <v>448108.1</v>
      </c>
      <c r="JU8" s="42">
        <v>656693.19999999995</v>
      </c>
      <c r="JV8" s="42">
        <v>607197.5</v>
      </c>
      <c r="JW8" s="42">
        <v>235515.7</v>
      </c>
      <c r="JX8" s="42">
        <v>185757.6</v>
      </c>
      <c r="JY8" s="42">
        <v>331087.2</v>
      </c>
      <c r="JZ8" s="42">
        <v>395390.1</v>
      </c>
      <c r="KA8" s="42">
        <v>403193</v>
      </c>
      <c r="KB8" s="42">
        <v>423230.5</v>
      </c>
      <c r="KC8" s="42">
        <v>295603.8</v>
      </c>
      <c r="KD8" s="42">
        <v>428459.7</v>
      </c>
      <c r="KE8" s="42">
        <v>823335.6</v>
      </c>
    </row>
    <row r="9" spans="1:291" s="15" customFormat="1" ht="15" customHeight="1" x14ac:dyDescent="0.2">
      <c r="A9" s="16" t="s">
        <v>32</v>
      </c>
      <c r="B9" s="16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>
        <v>117033.8</v>
      </c>
      <c r="AL9" s="42"/>
      <c r="AM9" s="42"/>
      <c r="AN9" s="42"/>
      <c r="AO9" s="42">
        <v>117033.8</v>
      </c>
      <c r="AP9" s="42"/>
      <c r="AQ9" s="42"/>
      <c r="AR9" s="42"/>
      <c r="AS9" s="42"/>
      <c r="AT9" s="42"/>
      <c r="AU9" s="42"/>
      <c r="AV9" s="42"/>
      <c r="AW9" s="42"/>
      <c r="AX9" s="42"/>
      <c r="AY9" s="42"/>
      <c r="AZ9" s="42"/>
      <c r="BA9" s="42">
        <v>117033.8</v>
      </c>
      <c r="BB9" s="42">
        <v>329302</v>
      </c>
      <c r="BC9" s="42"/>
      <c r="BD9" s="42"/>
      <c r="BE9" s="42"/>
      <c r="BF9" s="42">
        <v>329302</v>
      </c>
      <c r="BG9" s="42"/>
      <c r="BH9" s="42"/>
      <c r="BI9" s="42"/>
      <c r="BJ9" s="42"/>
      <c r="BK9" s="42"/>
      <c r="BL9" s="42"/>
      <c r="BM9" s="42"/>
      <c r="BN9" s="42"/>
      <c r="BO9" s="42"/>
      <c r="BP9" s="42"/>
      <c r="BQ9" s="42"/>
      <c r="BR9" s="42">
        <v>329302</v>
      </c>
      <c r="BS9" s="42">
        <v>449295</v>
      </c>
      <c r="BT9" s="42"/>
      <c r="BU9" s="42"/>
      <c r="BV9" s="42"/>
      <c r="BW9" s="42">
        <v>449295</v>
      </c>
      <c r="BX9" s="42"/>
      <c r="BY9" s="42"/>
      <c r="BZ9" s="42"/>
      <c r="CA9" s="42"/>
      <c r="CB9" s="42"/>
      <c r="CC9" s="42"/>
      <c r="CD9" s="42"/>
      <c r="CE9" s="42"/>
      <c r="CF9" s="42"/>
      <c r="CG9" s="42"/>
      <c r="CH9" s="42"/>
      <c r="CI9" s="42">
        <v>449295</v>
      </c>
      <c r="CJ9" s="42">
        <v>1013527</v>
      </c>
      <c r="CK9" s="42">
        <v>263952</v>
      </c>
      <c r="CL9" s="42">
        <v>194677.1</v>
      </c>
      <c r="CM9" s="42">
        <v>378883.7</v>
      </c>
      <c r="CN9" s="42">
        <v>176014.2</v>
      </c>
      <c r="CO9" s="42">
        <v>67887.100000000006</v>
      </c>
      <c r="CP9" s="42">
        <v>127330.9</v>
      </c>
      <c r="CQ9" s="42">
        <v>263952</v>
      </c>
      <c r="CR9" s="42">
        <v>309321</v>
      </c>
      <c r="CS9" s="42">
        <v>401294.6</v>
      </c>
      <c r="CT9" s="42">
        <v>458629.1</v>
      </c>
      <c r="CU9" s="42">
        <v>493158.2</v>
      </c>
      <c r="CV9" s="42">
        <v>809012.5</v>
      </c>
      <c r="CW9" s="42">
        <v>837512.8</v>
      </c>
      <c r="CX9" s="42">
        <v>841037.3</v>
      </c>
      <c r="CY9" s="42">
        <v>877440.4</v>
      </c>
      <c r="CZ9" s="42">
        <v>1013527</v>
      </c>
      <c r="DA9" s="42">
        <v>603846</v>
      </c>
      <c r="DB9" s="42">
        <v>124264.6</v>
      </c>
      <c r="DC9" s="42">
        <v>132780.70000000001</v>
      </c>
      <c r="DD9" s="42">
        <v>140422.39999999999</v>
      </c>
      <c r="DE9" s="42">
        <v>190158.3</v>
      </c>
      <c r="DF9" s="42">
        <v>-15706</v>
      </c>
      <c r="DG9" s="42">
        <v>90468.6</v>
      </c>
      <c r="DH9" s="42">
        <v>124264.6</v>
      </c>
      <c r="DI9" s="42">
        <v>197032.4</v>
      </c>
      <c r="DJ9" s="42">
        <v>226679.8</v>
      </c>
      <c r="DK9" s="42">
        <v>257045.3</v>
      </c>
      <c r="DL9" s="42">
        <v>269983.5</v>
      </c>
      <c r="DM9" s="42">
        <v>351173.3</v>
      </c>
      <c r="DN9" s="42">
        <v>397467.7</v>
      </c>
      <c r="DO9" s="42">
        <v>431542.1</v>
      </c>
      <c r="DP9" s="42">
        <v>521116.7</v>
      </c>
      <c r="DQ9" s="42">
        <v>603846</v>
      </c>
      <c r="DR9" s="42">
        <v>287876</v>
      </c>
      <c r="DS9" s="42">
        <v>146203.9</v>
      </c>
      <c r="DT9" s="42">
        <v>131406.9</v>
      </c>
      <c r="DU9" s="42">
        <v>63005</v>
      </c>
      <c r="DV9" s="42">
        <v>-52739.8</v>
      </c>
      <c r="DW9" s="42">
        <v>91699.6</v>
      </c>
      <c r="DX9" s="42">
        <v>121184</v>
      </c>
      <c r="DY9" s="42">
        <v>146203.9</v>
      </c>
      <c r="DZ9" s="42">
        <v>197538.9</v>
      </c>
      <c r="EA9" s="42">
        <v>267856.3</v>
      </c>
      <c r="EB9" s="42">
        <v>277610.8</v>
      </c>
      <c r="EC9" s="42">
        <v>257899.5</v>
      </c>
      <c r="ED9" s="42">
        <v>287286.40000000002</v>
      </c>
      <c r="EE9" s="42">
        <v>340615.8</v>
      </c>
      <c r="EF9" s="42">
        <v>419208.9</v>
      </c>
      <c r="EG9" s="42">
        <v>505885.2</v>
      </c>
      <c r="EH9" s="42">
        <v>287876</v>
      </c>
      <c r="EI9" s="42">
        <v>19945</v>
      </c>
      <c r="EJ9" s="42">
        <v>186048.9</v>
      </c>
      <c r="EK9" s="42">
        <v>70058.399999999994</v>
      </c>
      <c r="EL9" s="42">
        <v>-86829.4</v>
      </c>
      <c r="EM9" s="42">
        <v>-149332.9</v>
      </c>
      <c r="EN9" s="42">
        <v>47525.9</v>
      </c>
      <c r="EO9" s="42">
        <v>116395.5</v>
      </c>
      <c r="EP9" s="42">
        <v>186048.9</v>
      </c>
      <c r="EQ9" s="42">
        <v>210933.6</v>
      </c>
      <c r="ER9" s="42">
        <v>238377</v>
      </c>
      <c r="ES9" s="42">
        <v>256107.3</v>
      </c>
      <c r="ET9" s="42">
        <v>247374.7</v>
      </c>
      <c r="EU9" s="42">
        <v>233065.5</v>
      </c>
      <c r="EV9" s="42">
        <v>169277.9</v>
      </c>
      <c r="EW9" s="42">
        <v>122601.9</v>
      </c>
      <c r="EX9" s="42">
        <v>49681.9</v>
      </c>
      <c r="EY9" s="42">
        <v>19945</v>
      </c>
      <c r="EZ9" s="42">
        <v>-174069</v>
      </c>
      <c r="FA9" s="42">
        <v>-102362.8</v>
      </c>
      <c r="FB9" s="42">
        <v>-78090.899999999994</v>
      </c>
      <c r="FC9" s="42">
        <v>-6548.3999999999942</v>
      </c>
      <c r="FD9" s="42">
        <v>12933.1</v>
      </c>
      <c r="FE9" s="42">
        <v>-40318</v>
      </c>
      <c r="FF9" s="42">
        <v>-79853.399999999994</v>
      </c>
      <c r="FG9" s="42">
        <v>-102362.8</v>
      </c>
      <c r="FH9" s="42">
        <v>-123467.9</v>
      </c>
      <c r="FI9" s="42">
        <v>-160070.39999999999</v>
      </c>
      <c r="FJ9" s="42">
        <v>-180453.7</v>
      </c>
      <c r="FK9" s="42">
        <v>-188649.9</v>
      </c>
      <c r="FL9" s="42">
        <v>-197046.3</v>
      </c>
      <c r="FM9" s="42">
        <v>-187002.1</v>
      </c>
      <c r="FN9" s="42">
        <v>-178750.4</v>
      </c>
      <c r="FO9" s="42">
        <v>-168046.7</v>
      </c>
      <c r="FP9" s="42">
        <v>-174069</v>
      </c>
      <c r="FQ9" s="42">
        <v>-98871</v>
      </c>
      <c r="FR9" s="42">
        <v>-32170.1</v>
      </c>
      <c r="FS9" s="42">
        <v>12750.1</v>
      </c>
      <c r="FT9" s="42">
        <v>34763.5</v>
      </c>
      <c r="FU9" s="42">
        <v>-114214.5</v>
      </c>
      <c r="FV9" s="42">
        <v>-18928.400000000001</v>
      </c>
      <c r="FW9" s="42">
        <v>-12718</v>
      </c>
      <c r="FX9" s="42">
        <v>-32170.1</v>
      </c>
      <c r="FY9" s="42">
        <v>-47299.7</v>
      </c>
      <c r="FZ9" s="42">
        <v>-30161.4</v>
      </c>
      <c r="GA9" s="42">
        <v>-19420</v>
      </c>
      <c r="GB9" s="42">
        <v>42399</v>
      </c>
      <c r="GC9" s="42">
        <v>38122.199999999997</v>
      </c>
      <c r="GD9" s="42">
        <v>15343.5</v>
      </c>
      <c r="GE9" s="42">
        <v>-119422.8</v>
      </c>
      <c r="GF9" s="42">
        <v>-142240.9</v>
      </c>
      <c r="GG9" s="42">
        <v>-98871</v>
      </c>
      <c r="GH9" s="42">
        <v>-56004.9</v>
      </c>
      <c r="GI9" s="42">
        <v>-63984.6</v>
      </c>
      <c r="GJ9" s="42">
        <v>-142541.4</v>
      </c>
      <c r="GK9" s="42">
        <v>233374.7</v>
      </c>
      <c r="GL9" s="42">
        <v>-82853.600000000006</v>
      </c>
      <c r="GM9" s="42">
        <v>-16653.599999999999</v>
      </c>
      <c r="GN9" s="42">
        <v>-43429.3</v>
      </c>
      <c r="GO9" s="42">
        <v>-63984.6</v>
      </c>
      <c r="GP9" s="42">
        <v>-23664.400000000001</v>
      </c>
      <c r="GQ9" s="42">
        <v>-296153.40000000002</v>
      </c>
      <c r="GR9" s="42">
        <v>-206526</v>
      </c>
      <c r="GS9" s="42">
        <v>8553.7000000000007</v>
      </c>
      <c r="GT9" s="42">
        <v>40564.199999999997</v>
      </c>
      <c r="GU9" s="42">
        <v>26848.7</v>
      </c>
      <c r="GV9" s="42">
        <v>503858.1</v>
      </c>
      <c r="GW9" s="42">
        <v>522613.9</v>
      </c>
      <c r="GX9" s="42">
        <v>-56004.9</v>
      </c>
      <c r="GY9" s="42">
        <v>-38652</v>
      </c>
      <c r="GZ9" s="42">
        <v>217042.9</v>
      </c>
      <c r="HA9" s="42">
        <v>-394438.9</v>
      </c>
      <c r="HB9" s="42">
        <v>114149.6</v>
      </c>
      <c r="HC9" s="42">
        <v>24594.400000000001</v>
      </c>
      <c r="HD9" s="42">
        <v>189519.5</v>
      </c>
      <c r="HE9" s="42">
        <v>273595.2</v>
      </c>
      <c r="HF9" s="42">
        <v>217042.9</v>
      </c>
      <c r="HG9" s="42">
        <v>-163960.5</v>
      </c>
      <c r="HH9" s="42">
        <v>-187438.6</v>
      </c>
      <c r="HI9" s="42">
        <v>-177396</v>
      </c>
      <c r="HJ9" s="42">
        <v>-134443.79999999999</v>
      </c>
      <c r="HK9" s="42">
        <v>-97677</v>
      </c>
      <c r="HL9" s="42">
        <v>-63246.400000000001</v>
      </c>
      <c r="HM9" s="42">
        <v>-95304</v>
      </c>
      <c r="HN9" s="42">
        <v>-82963.5</v>
      </c>
      <c r="HO9" s="42">
        <v>-38652</v>
      </c>
      <c r="HP9" s="42">
        <v>-181586</v>
      </c>
      <c r="HQ9" s="42">
        <v>343059.20000000001</v>
      </c>
      <c r="HR9" s="42">
        <v>-636248.5</v>
      </c>
      <c r="HS9" s="42">
        <v>149968</v>
      </c>
      <c r="HT9" s="42">
        <v>-38364.699999999997</v>
      </c>
      <c r="HU9" s="42">
        <v>346978</v>
      </c>
      <c r="HV9" s="42">
        <v>339566.8</v>
      </c>
      <c r="HW9" s="42">
        <v>343059.20000000001</v>
      </c>
      <c r="HX9" s="42">
        <v>-352471.4</v>
      </c>
      <c r="HY9" s="42">
        <v>-335286.59999999998</v>
      </c>
      <c r="HZ9" s="42">
        <v>-293189.3</v>
      </c>
      <c r="IA9" s="42">
        <v>-307845.09999999998</v>
      </c>
      <c r="IB9" s="42">
        <v>-314490.59999999998</v>
      </c>
      <c r="IC9" s="42">
        <v>-143221.29999999999</v>
      </c>
      <c r="ID9" s="42">
        <v>-218593.9</v>
      </c>
      <c r="IE9" s="42">
        <v>-208994.3</v>
      </c>
      <c r="IF9" s="42">
        <v>-181586</v>
      </c>
      <c r="IG9" s="42">
        <v>416193.8</v>
      </c>
      <c r="IH9" s="42">
        <v>402585.9</v>
      </c>
      <c r="II9" s="42">
        <v>15739.7</v>
      </c>
      <c r="IJ9" s="42">
        <v>132625.5</v>
      </c>
      <c r="IK9" s="42">
        <v>-134757.29999999999</v>
      </c>
      <c r="IL9" s="42">
        <v>349417</v>
      </c>
      <c r="IM9" s="42">
        <v>392942.6</v>
      </c>
      <c r="IN9" s="42">
        <v>402585.9</v>
      </c>
      <c r="IO9" s="42">
        <v>208255.6</v>
      </c>
      <c r="IP9" s="42">
        <v>237013.9</v>
      </c>
      <c r="IQ9" s="42">
        <v>418325.6</v>
      </c>
      <c r="IR9" s="42">
        <v>220997.8</v>
      </c>
      <c r="IS9" s="42">
        <v>256370.6</v>
      </c>
      <c r="IT9" s="42">
        <v>550951.1</v>
      </c>
      <c r="IU9" s="33">
        <f>IU10+IU11</f>
        <v>357000.3</v>
      </c>
      <c r="IV9" s="42">
        <v>362955.8</v>
      </c>
      <c r="IW9" s="42">
        <v>416193.8</v>
      </c>
      <c r="IX9" s="42">
        <v>-35230.5</v>
      </c>
      <c r="IY9" s="42">
        <v>561778.19999999995</v>
      </c>
      <c r="IZ9" s="42">
        <v>-536786.6</v>
      </c>
      <c r="JA9" s="42">
        <v>-10766.5</v>
      </c>
      <c r="JB9" s="42">
        <v>-49455.6</v>
      </c>
      <c r="JC9" s="42">
        <v>408610</v>
      </c>
      <c r="JD9" s="42">
        <v>373054.5</v>
      </c>
      <c r="JE9" s="42">
        <v>561778.19999999995</v>
      </c>
      <c r="JF9" s="42">
        <v>190016.1</v>
      </c>
      <c r="JG9" s="42">
        <v>-194617.9</v>
      </c>
      <c r="JH9" s="42">
        <v>24991.599999999999</v>
      </c>
      <c r="JI9" s="42">
        <v>-95109.1</v>
      </c>
      <c r="JJ9" s="42">
        <v>-21029.5</v>
      </c>
      <c r="JK9" s="42">
        <v>14225.1</v>
      </c>
      <c r="JL9" s="42">
        <v>463395.7</v>
      </c>
      <c r="JM9" s="42">
        <v>413151.9</v>
      </c>
      <c r="JN9" s="42">
        <v>-35230.5</v>
      </c>
      <c r="JO9" s="42">
        <v>848238.1</v>
      </c>
      <c r="JP9" s="42">
        <v>669581.5</v>
      </c>
      <c r="JQ9" s="42">
        <v>-241432.2</v>
      </c>
      <c r="JR9" s="42">
        <v>119358.39999999999</v>
      </c>
      <c r="JS9" s="42">
        <v>300730.40000000002</v>
      </c>
      <c r="JT9" s="42">
        <v>448108.1</v>
      </c>
      <c r="JU9" s="42">
        <v>687640.3</v>
      </c>
      <c r="JV9" s="42">
        <v>669581.5</v>
      </c>
      <c r="JW9" s="42">
        <v>394318.2</v>
      </c>
      <c r="JX9" s="42">
        <v>362280.8</v>
      </c>
      <c r="JY9" s="42">
        <v>428149.3</v>
      </c>
      <c r="JZ9" s="42">
        <v>467974.1</v>
      </c>
      <c r="KA9" s="42">
        <v>505290.5</v>
      </c>
      <c r="KB9" s="42">
        <v>547507.69999999995</v>
      </c>
      <c r="KC9" s="42">
        <v>557823.4</v>
      </c>
      <c r="KD9" s="42">
        <v>712282.5</v>
      </c>
      <c r="KE9" s="42">
        <v>848238.1</v>
      </c>
    </row>
    <row r="10" spans="1:291" s="15" customFormat="1" ht="15" customHeight="1" x14ac:dyDescent="0.2">
      <c r="A10" s="16" t="s">
        <v>60</v>
      </c>
      <c r="B10" s="16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  <c r="BM10" s="42"/>
      <c r="BN10" s="42"/>
      <c r="BO10" s="42"/>
      <c r="BP10" s="42"/>
      <c r="BQ10" s="42"/>
      <c r="BR10" s="42"/>
      <c r="BS10" s="42"/>
      <c r="BT10" s="42"/>
      <c r="BU10" s="42"/>
      <c r="BV10" s="42"/>
      <c r="BW10" s="42"/>
      <c r="BX10" s="42"/>
      <c r="BY10" s="42"/>
      <c r="BZ10" s="42"/>
      <c r="CA10" s="42"/>
      <c r="CB10" s="42"/>
      <c r="CC10" s="42"/>
      <c r="CD10" s="42"/>
      <c r="CE10" s="42"/>
      <c r="CF10" s="42"/>
      <c r="CG10" s="42"/>
      <c r="CH10" s="42"/>
      <c r="CI10" s="42"/>
      <c r="CJ10" s="42">
        <v>64118</v>
      </c>
      <c r="CK10" s="42">
        <v>19500</v>
      </c>
      <c r="CL10" s="42">
        <v>24677.1</v>
      </c>
      <c r="CM10" s="42">
        <v>8883.7000000000007</v>
      </c>
      <c r="CN10" s="42">
        <v>11057.2</v>
      </c>
      <c r="CO10" s="42" t="s">
        <v>39</v>
      </c>
      <c r="CP10" s="42" t="s">
        <v>39</v>
      </c>
      <c r="CQ10" s="42">
        <v>19500</v>
      </c>
      <c r="CR10" s="42">
        <v>24869</v>
      </c>
      <c r="CS10" s="42">
        <v>34541.199999999997</v>
      </c>
      <c r="CT10" s="42">
        <v>44177.1</v>
      </c>
      <c r="CU10" s="42">
        <v>48706.2</v>
      </c>
      <c r="CV10" s="42">
        <v>64560.5</v>
      </c>
      <c r="CW10" s="42">
        <v>53060.800000000003</v>
      </c>
      <c r="CX10" s="42">
        <v>46585.3</v>
      </c>
      <c r="CY10" s="42">
        <v>50988.3</v>
      </c>
      <c r="CZ10" s="42">
        <v>64118</v>
      </c>
      <c r="DA10" s="42">
        <v>32626</v>
      </c>
      <c r="DB10" s="42">
        <v>-30735.4</v>
      </c>
      <c r="DC10" s="42">
        <v>23780.7</v>
      </c>
      <c r="DD10" s="42">
        <v>422.4</v>
      </c>
      <c r="DE10" s="42">
        <v>39158.300000000003</v>
      </c>
      <c r="DF10" s="42">
        <v>-15706</v>
      </c>
      <c r="DG10" s="42">
        <v>-30531.4</v>
      </c>
      <c r="DH10" s="42">
        <v>-30735.4</v>
      </c>
      <c r="DI10" s="42">
        <v>-17967.599999999999</v>
      </c>
      <c r="DJ10" s="42">
        <v>-8320.2000000000007</v>
      </c>
      <c r="DK10" s="42">
        <v>-6954.7</v>
      </c>
      <c r="DL10" s="42">
        <v>5983.5</v>
      </c>
      <c r="DM10" s="42">
        <v>17173.3</v>
      </c>
      <c r="DN10" s="42">
        <v>-6532.3</v>
      </c>
      <c r="DO10" s="42">
        <v>2542.1</v>
      </c>
      <c r="DP10" s="42">
        <v>12116.7</v>
      </c>
      <c r="DQ10" s="42">
        <v>32626</v>
      </c>
      <c r="DR10" s="42">
        <v>160774</v>
      </c>
      <c r="DS10" s="42">
        <v>-796.1</v>
      </c>
      <c r="DT10" s="42">
        <v>62406.9</v>
      </c>
      <c r="DU10" s="42">
        <v>19005</v>
      </c>
      <c r="DV10" s="42">
        <v>80158.2</v>
      </c>
      <c r="DW10" s="42">
        <v>7699.6</v>
      </c>
      <c r="DX10" s="42">
        <v>7184</v>
      </c>
      <c r="DY10" s="42">
        <v>-796.1</v>
      </c>
      <c r="DZ10" s="42">
        <v>20538.900000000001</v>
      </c>
      <c r="EA10" s="42">
        <v>51856.3</v>
      </c>
      <c r="EB10" s="42">
        <v>61610.8</v>
      </c>
      <c r="EC10" s="42">
        <v>63899.5</v>
      </c>
      <c r="ED10" s="42">
        <v>71286.399999999994</v>
      </c>
      <c r="EE10" s="42">
        <v>80615.8</v>
      </c>
      <c r="EF10" s="42">
        <v>79208.899999999994</v>
      </c>
      <c r="EG10" s="42">
        <v>85885.2</v>
      </c>
      <c r="EH10" s="42">
        <v>160774</v>
      </c>
      <c r="EI10" s="42">
        <v>19945</v>
      </c>
      <c r="EJ10" s="42">
        <v>186048.9</v>
      </c>
      <c r="EK10" s="42">
        <v>70058.399999999994</v>
      </c>
      <c r="EL10" s="42">
        <v>-86829.4</v>
      </c>
      <c r="EM10" s="42">
        <v>-149332.9</v>
      </c>
      <c r="EN10" s="42">
        <v>47525.9</v>
      </c>
      <c r="EO10" s="42">
        <v>116395.5</v>
      </c>
      <c r="EP10" s="42">
        <v>186048.9</v>
      </c>
      <c r="EQ10" s="42">
        <v>210933.6</v>
      </c>
      <c r="ER10" s="42">
        <v>238377</v>
      </c>
      <c r="ES10" s="42">
        <v>256107.3</v>
      </c>
      <c r="ET10" s="42">
        <v>247374.7</v>
      </c>
      <c r="EU10" s="42">
        <v>233065.5</v>
      </c>
      <c r="EV10" s="42">
        <v>169277.9</v>
      </c>
      <c r="EW10" s="42">
        <v>122601.9</v>
      </c>
      <c r="EX10" s="42">
        <v>49681.9</v>
      </c>
      <c r="EY10" s="42">
        <v>19945</v>
      </c>
      <c r="EZ10" s="42">
        <v>-174069</v>
      </c>
      <c r="FA10" s="42">
        <v>-102362.8</v>
      </c>
      <c r="FB10" s="42">
        <v>-78090.899999999994</v>
      </c>
      <c r="FC10" s="42">
        <v>-6548.3999999999942</v>
      </c>
      <c r="FD10" s="42">
        <v>12933.1</v>
      </c>
      <c r="FE10" s="42">
        <v>-40318</v>
      </c>
      <c r="FF10" s="42">
        <v>-79853.399999999994</v>
      </c>
      <c r="FG10" s="42">
        <v>-102362.8</v>
      </c>
      <c r="FH10" s="42">
        <v>-123467.9</v>
      </c>
      <c r="FI10" s="42">
        <v>-160070.39999999999</v>
      </c>
      <c r="FJ10" s="42">
        <v>-180453.7</v>
      </c>
      <c r="FK10" s="42">
        <v>-188649.9</v>
      </c>
      <c r="FL10" s="42">
        <v>-197046.3</v>
      </c>
      <c r="FM10" s="42">
        <v>-187002.1</v>
      </c>
      <c r="FN10" s="42">
        <v>-178750.4</v>
      </c>
      <c r="FO10" s="42">
        <v>-168046.7</v>
      </c>
      <c r="FP10" s="42">
        <v>-174069</v>
      </c>
      <c r="FQ10" s="42">
        <v>-109527</v>
      </c>
      <c r="FR10" s="42">
        <v>-32170.1</v>
      </c>
      <c r="FS10" s="42">
        <v>12750.1</v>
      </c>
      <c r="FT10" s="42">
        <v>34763.5</v>
      </c>
      <c r="FU10" s="42">
        <v>-124870.5</v>
      </c>
      <c r="FV10" s="42">
        <v>-18928.400000000001</v>
      </c>
      <c r="FW10" s="42">
        <v>-12718</v>
      </c>
      <c r="FX10" s="42">
        <v>-32170.1</v>
      </c>
      <c r="FY10" s="42">
        <v>-47299.7</v>
      </c>
      <c r="FZ10" s="42">
        <v>-30161.4</v>
      </c>
      <c r="GA10" s="42">
        <v>-19420</v>
      </c>
      <c r="GB10" s="42">
        <v>42399</v>
      </c>
      <c r="GC10" s="42">
        <v>38122.199999999997</v>
      </c>
      <c r="GD10" s="42">
        <v>15343.5</v>
      </c>
      <c r="GE10" s="42">
        <v>-119422.8</v>
      </c>
      <c r="GF10" s="42">
        <v>-142240.9</v>
      </c>
      <c r="GG10" s="42">
        <v>-109527</v>
      </c>
      <c r="GH10" s="42">
        <v>-564052.9</v>
      </c>
      <c r="GI10" s="42">
        <v>-63984.6</v>
      </c>
      <c r="GJ10" s="42">
        <v>-142541.4</v>
      </c>
      <c r="GK10" s="42">
        <v>233374.7</v>
      </c>
      <c r="GL10" s="42">
        <v>-590901.6</v>
      </c>
      <c r="GM10" s="42">
        <v>-16653.599999999999</v>
      </c>
      <c r="GN10" s="42">
        <v>-43429.3</v>
      </c>
      <c r="GO10" s="42">
        <v>-63984.6</v>
      </c>
      <c r="GP10" s="42">
        <v>-23664.400000000001</v>
      </c>
      <c r="GQ10" s="42">
        <v>-296153.40000000002</v>
      </c>
      <c r="GR10" s="42">
        <v>-206526</v>
      </c>
      <c r="GS10" s="42">
        <v>8553.7000000000007</v>
      </c>
      <c r="GT10" s="42">
        <v>40564.199999999997</v>
      </c>
      <c r="GU10" s="42">
        <v>26848.7</v>
      </c>
      <c r="GV10" s="42">
        <v>-254362.2</v>
      </c>
      <c r="GW10" s="42">
        <v>-227836.2</v>
      </c>
      <c r="GX10" s="42">
        <v>-564052.9</v>
      </c>
      <c r="GY10" s="42">
        <v>-275991.90000000002</v>
      </c>
      <c r="GZ10" s="42">
        <v>38379.4</v>
      </c>
      <c r="HA10" s="42">
        <v>-298135.8</v>
      </c>
      <c r="HB10" s="42">
        <v>63247.6</v>
      </c>
      <c r="HC10" s="42">
        <v>-79483.100000000006</v>
      </c>
      <c r="HD10" s="42">
        <v>32734</v>
      </c>
      <c r="HE10" s="42">
        <v>109288.8</v>
      </c>
      <c r="HF10" s="42">
        <v>38379.4</v>
      </c>
      <c r="HG10" s="42">
        <v>-232447.4</v>
      </c>
      <c r="HH10" s="42">
        <v>-256499.1</v>
      </c>
      <c r="HI10" s="42">
        <v>-259756.4</v>
      </c>
      <c r="HJ10" s="42">
        <v>-238293.4</v>
      </c>
      <c r="HK10" s="42">
        <v>-224494.5</v>
      </c>
      <c r="HL10" s="42">
        <v>-196508.79999999999</v>
      </c>
      <c r="HM10" s="42">
        <v>-247521.6</v>
      </c>
      <c r="HN10" s="42">
        <v>-251418.3</v>
      </c>
      <c r="HO10" s="42">
        <v>-275991.90000000002</v>
      </c>
      <c r="HP10" s="42">
        <v>-507108.6</v>
      </c>
      <c r="HQ10" s="42">
        <v>-32520.5</v>
      </c>
      <c r="HR10" s="42">
        <v>-490822.7</v>
      </c>
      <c r="HS10" s="42">
        <v>71625.7</v>
      </c>
      <c r="HT10" s="42">
        <v>-55391.1</v>
      </c>
      <c r="HU10" s="42">
        <v>-3112.8</v>
      </c>
      <c r="HV10" s="42">
        <v>-29904.6</v>
      </c>
      <c r="HW10" s="42">
        <v>-32520.5</v>
      </c>
      <c r="HX10" s="42">
        <v>-565001.4</v>
      </c>
      <c r="HY10" s="42">
        <v>-553610.69999999995</v>
      </c>
      <c r="HZ10" s="42">
        <v>-523343.2</v>
      </c>
      <c r="IA10" s="42">
        <v>-554891.69999999995</v>
      </c>
      <c r="IB10" s="42">
        <v>-566959.9</v>
      </c>
      <c r="IC10" s="42">
        <v>-451717.5</v>
      </c>
      <c r="ID10" s="42">
        <v>-533089.80000000005</v>
      </c>
      <c r="IE10" s="42">
        <v>-529380.69999999995</v>
      </c>
      <c r="IF10" s="42">
        <v>-507108.6</v>
      </c>
      <c r="IG10" s="42">
        <v>176319.2</v>
      </c>
      <c r="IH10" s="42">
        <v>274188.7</v>
      </c>
      <c r="II10" s="42">
        <v>-12240.8</v>
      </c>
      <c r="IJ10" s="42">
        <v>83784.5</v>
      </c>
      <c r="IK10" s="42">
        <v>-169413.2</v>
      </c>
      <c r="IL10" s="42">
        <v>50497.3</v>
      </c>
      <c r="IM10" s="42">
        <v>89248.2</v>
      </c>
      <c r="IN10" s="42">
        <v>274188.7</v>
      </c>
      <c r="IO10" s="42">
        <v>70282.5</v>
      </c>
      <c r="IP10" s="42">
        <v>86748</v>
      </c>
      <c r="IQ10" s="42">
        <v>261947.9</v>
      </c>
      <c r="IR10" s="42">
        <v>60831.7</v>
      </c>
      <c r="IS10" s="42">
        <v>90753.7</v>
      </c>
      <c r="IT10" s="42">
        <v>345732.4</v>
      </c>
      <c r="IU10" s="33">
        <v>135344.6</v>
      </c>
      <c r="IV10" s="42">
        <v>151771.29999999999</v>
      </c>
      <c r="IW10" s="42">
        <v>176319.2</v>
      </c>
      <c r="IX10" s="42">
        <v>-251541.8</v>
      </c>
      <c r="IY10" s="42">
        <v>140231.20000000001</v>
      </c>
      <c r="IZ10" s="42">
        <v>-176180.9</v>
      </c>
      <c r="JA10" s="42">
        <v>-134747</v>
      </c>
      <c r="JB10" s="42">
        <v>-80845.100000000006</v>
      </c>
      <c r="JC10" s="42">
        <v>31141.200000000001</v>
      </c>
      <c r="JD10" s="42">
        <v>-4568.3</v>
      </c>
      <c r="JE10" s="42">
        <v>140231.20000000001</v>
      </c>
      <c r="JF10" s="42">
        <v>-233667.20000000001</v>
      </c>
      <c r="JG10" s="42">
        <v>-242120.4</v>
      </c>
      <c r="JH10" s="42">
        <v>-35949.699999999997</v>
      </c>
      <c r="JI10" s="42">
        <v>-182754.2</v>
      </c>
      <c r="JJ10" s="42">
        <v>-177852.6</v>
      </c>
      <c r="JK10" s="42">
        <v>-170696.7</v>
      </c>
      <c r="JL10" s="42">
        <v>-227964.79999999999</v>
      </c>
      <c r="JM10" s="42">
        <v>-276568.3</v>
      </c>
      <c r="JN10" s="42">
        <v>-251541.8</v>
      </c>
      <c r="JO10" s="42">
        <v>-405148.6</v>
      </c>
      <c r="JP10" s="42">
        <v>-2357.6</v>
      </c>
      <c r="JQ10" s="42">
        <v>-343694.4</v>
      </c>
      <c r="JR10" s="42">
        <v>-60711.5</v>
      </c>
      <c r="JS10" s="42">
        <v>1614.9000000000233</v>
      </c>
      <c r="JT10" s="42">
        <v>9412.5</v>
      </c>
      <c r="JU10" s="42">
        <v>10056.6</v>
      </c>
      <c r="JV10" s="42">
        <v>-2357.6</v>
      </c>
      <c r="JW10" s="42">
        <v>-295840.40000000002</v>
      </c>
      <c r="JX10" s="42">
        <v>-327533.59999999998</v>
      </c>
      <c r="JY10" s="42">
        <v>-346052</v>
      </c>
      <c r="JZ10" s="42">
        <v>-357834.7</v>
      </c>
      <c r="KA10" s="42">
        <v>-392533</v>
      </c>
      <c r="KB10" s="42">
        <v>-406763.5</v>
      </c>
      <c r="KC10" s="42">
        <v>-397750.8</v>
      </c>
      <c r="KD10" s="42">
        <v>-384257.3</v>
      </c>
      <c r="KE10" s="42">
        <v>-405148.6</v>
      </c>
    </row>
    <row r="11" spans="1:291" s="15" customFormat="1" ht="27" customHeight="1" x14ac:dyDescent="0.2">
      <c r="A11" s="16" t="s">
        <v>61</v>
      </c>
      <c r="B11" s="16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>
        <v>117033.8</v>
      </c>
      <c r="AL11" s="42"/>
      <c r="AM11" s="42"/>
      <c r="AN11" s="42"/>
      <c r="AO11" s="42">
        <v>117033.8</v>
      </c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>
        <v>117033.8</v>
      </c>
      <c r="BB11" s="42">
        <v>329302</v>
      </c>
      <c r="BC11" s="42"/>
      <c r="BD11" s="42"/>
      <c r="BE11" s="42"/>
      <c r="BF11" s="42">
        <v>329302</v>
      </c>
      <c r="BG11" s="42"/>
      <c r="BH11" s="42"/>
      <c r="BI11" s="42"/>
      <c r="BJ11" s="42"/>
      <c r="BK11" s="42"/>
      <c r="BL11" s="42"/>
      <c r="BM11" s="42"/>
      <c r="BN11" s="42"/>
      <c r="BO11" s="42"/>
      <c r="BP11" s="42"/>
      <c r="BQ11" s="42"/>
      <c r="BR11" s="42">
        <v>329302</v>
      </c>
      <c r="BS11" s="42">
        <v>449295</v>
      </c>
      <c r="BT11" s="42"/>
      <c r="BU11" s="42"/>
      <c r="BV11" s="42"/>
      <c r="BW11" s="42">
        <v>449295</v>
      </c>
      <c r="BX11" s="42"/>
      <c r="BY11" s="42"/>
      <c r="BZ11" s="42"/>
      <c r="CA11" s="42"/>
      <c r="CB11" s="42"/>
      <c r="CC11" s="42"/>
      <c r="CD11" s="42"/>
      <c r="CE11" s="42"/>
      <c r="CF11" s="42"/>
      <c r="CG11" s="42"/>
      <c r="CH11" s="42"/>
      <c r="CI11" s="42">
        <v>449295</v>
      </c>
      <c r="CJ11" s="42">
        <v>949409</v>
      </c>
      <c r="CK11" s="42">
        <v>244452</v>
      </c>
      <c r="CL11" s="42">
        <v>170000</v>
      </c>
      <c r="CM11" s="42">
        <v>370000</v>
      </c>
      <c r="CN11" s="42">
        <v>164957</v>
      </c>
      <c r="CO11" s="42">
        <v>67887.100000000006</v>
      </c>
      <c r="CP11" s="42">
        <v>127330.9</v>
      </c>
      <c r="CQ11" s="42">
        <v>244452</v>
      </c>
      <c r="CR11" s="42">
        <v>284452</v>
      </c>
      <c r="CS11" s="42">
        <v>366753.4</v>
      </c>
      <c r="CT11" s="42">
        <v>414452</v>
      </c>
      <c r="CU11" s="42">
        <v>444452</v>
      </c>
      <c r="CV11" s="42">
        <v>744452</v>
      </c>
      <c r="CW11" s="42">
        <v>784452</v>
      </c>
      <c r="CX11" s="42">
        <v>794452</v>
      </c>
      <c r="CY11" s="42">
        <v>826452.1</v>
      </c>
      <c r="CZ11" s="42">
        <v>949409</v>
      </c>
      <c r="DA11" s="42">
        <v>555000</v>
      </c>
      <c r="DB11" s="42">
        <v>155000</v>
      </c>
      <c r="DC11" s="42">
        <v>109000</v>
      </c>
      <c r="DD11" s="42">
        <v>140000</v>
      </c>
      <c r="DE11" s="42">
        <v>151000</v>
      </c>
      <c r="DF11" s="42" t="s">
        <v>39</v>
      </c>
      <c r="DG11" s="42">
        <v>121000</v>
      </c>
      <c r="DH11" s="42">
        <v>155000</v>
      </c>
      <c r="DI11" s="42">
        <v>215000</v>
      </c>
      <c r="DJ11" s="42">
        <v>235000</v>
      </c>
      <c r="DK11" s="42">
        <v>264000</v>
      </c>
      <c r="DL11" s="42">
        <v>264000</v>
      </c>
      <c r="DM11" s="42">
        <v>334000</v>
      </c>
      <c r="DN11" s="42">
        <v>404000</v>
      </c>
      <c r="DO11" s="42">
        <v>429000</v>
      </c>
      <c r="DP11" s="42">
        <v>509000</v>
      </c>
      <c r="DQ11" s="42">
        <v>555000</v>
      </c>
      <c r="DR11" s="42">
        <v>127102</v>
      </c>
      <c r="DS11" s="42">
        <v>147000</v>
      </c>
      <c r="DT11" s="42">
        <v>69000</v>
      </c>
      <c r="DU11" s="42">
        <v>44000</v>
      </c>
      <c r="DV11" s="42">
        <v>-132898</v>
      </c>
      <c r="DW11" s="42">
        <v>84000</v>
      </c>
      <c r="DX11" s="42">
        <v>114000</v>
      </c>
      <c r="DY11" s="42">
        <v>147000</v>
      </c>
      <c r="DZ11" s="42">
        <v>177000</v>
      </c>
      <c r="EA11" s="42">
        <v>216000</v>
      </c>
      <c r="EB11" s="42">
        <v>216000</v>
      </c>
      <c r="EC11" s="42">
        <v>194000</v>
      </c>
      <c r="ED11" s="42">
        <v>216000</v>
      </c>
      <c r="EE11" s="42">
        <v>260000</v>
      </c>
      <c r="EF11" s="42">
        <v>340000</v>
      </c>
      <c r="EG11" s="42">
        <v>420000</v>
      </c>
      <c r="EH11" s="42">
        <v>127102</v>
      </c>
      <c r="EI11" s="42">
        <v>0</v>
      </c>
      <c r="EJ11" s="42">
        <v>0</v>
      </c>
      <c r="EK11" s="42">
        <v>0</v>
      </c>
      <c r="EL11" s="42">
        <v>0</v>
      </c>
      <c r="EM11" s="42">
        <v>0</v>
      </c>
      <c r="EN11" s="42"/>
      <c r="EO11" s="42"/>
      <c r="EP11" s="42"/>
      <c r="EQ11" s="42"/>
      <c r="ER11" s="42"/>
      <c r="ES11" s="42"/>
      <c r="ET11" s="42"/>
      <c r="EU11" s="42"/>
      <c r="EV11" s="42"/>
      <c r="EW11" s="42"/>
      <c r="EX11" s="42"/>
      <c r="EY11" s="42"/>
      <c r="EZ11" s="42">
        <v>0</v>
      </c>
      <c r="FA11" s="42">
        <v>0</v>
      </c>
      <c r="FB11" s="42">
        <v>0</v>
      </c>
      <c r="FC11" s="42">
        <v>0</v>
      </c>
      <c r="FD11" s="42">
        <v>0</v>
      </c>
      <c r="FE11" s="42"/>
      <c r="FF11" s="42"/>
      <c r="FG11" s="42"/>
      <c r="FH11" s="42"/>
      <c r="FI11" s="42"/>
      <c r="FJ11" s="42"/>
      <c r="FK11" s="42"/>
      <c r="FL11" s="42"/>
      <c r="FM11" s="42"/>
      <c r="FN11" s="42"/>
      <c r="FO11" s="42"/>
      <c r="FP11" s="42"/>
      <c r="FQ11" s="42">
        <v>10656</v>
      </c>
      <c r="FR11" s="42"/>
      <c r="FS11" s="42"/>
      <c r="FT11" s="42"/>
      <c r="FU11" s="42">
        <v>10656</v>
      </c>
      <c r="FV11" s="42"/>
      <c r="FW11" s="42"/>
      <c r="FX11" s="42"/>
      <c r="FY11" s="42"/>
      <c r="FZ11" s="42"/>
      <c r="GA11" s="42"/>
      <c r="GB11" s="42"/>
      <c r="GC11" s="42"/>
      <c r="GD11" s="42"/>
      <c r="GE11" s="42"/>
      <c r="GF11" s="42"/>
      <c r="GG11" s="42">
        <v>10656</v>
      </c>
      <c r="GH11" s="42">
        <v>508048</v>
      </c>
      <c r="GI11" s="42"/>
      <c r="GJ11" s="42"/>
      <c r="GK11" s="42"/>
      <c r="GL11" s="42">
        <v>508048</v>
      </c>
      <c r="GM11" s="42"/>
      <c r="GN11" s="42"/>
      <c r="GO11" s="42"/>
      <c r="GP11" s="42"/>
      <c r="GQ11" s="42"/>
      <c r="GR11" s="42"/>
      <c r="GS11" s="42"/>
      <c r="GT11" s="42"/>
      <c r="GU11" s="42"/>
      <c r="GV11" s="42">
        <v>758220.3</v>
      </c>
      <c r="GW11" s="42">
        <v>750450.1</v>
      </c>
      <c r="GX11" s="42">
        <v>508048</v>
      </c>
      <c r="GY11" s="42">
        <v>237339.9</v>
      </c>
      <c r="GZ11" s="42">
        <v>178663.5</v>
      </c>
      <c r="HA11" s="42">
        <v>-96303.1</v>
      </c>
      <c r="HB11" s="42">
        <v>50902</v>
      </c>
      <c r="HC11" s="42">
        <v>104077.5</v>
      </c>
      <c r="HD11" s="42">
        <v>156785.5</v>
      </c>
      <c r="HE11" s="42">
        <v>164306.4</v>
      </c>
      <c r="HF11" s="42">
        <v>178663.5</v>
      </c>
      <c r="HG11" s="42">
        <v>68486.899999999994</v>
      </c>
      <c r="HH11" s="42">
        <v>69060.5</v>
      </c>
      <c r="HI11" s="42">
        <v>82360.399999999994</v>
      </c>
      <c r="HJ11" s="42">
        <v>103849.60000000001</v>
      </c>
      <c r="HK11" s="42">
        <v>126817.5</v>
      </c>
      <c r="HL11" s="42">
        <v>133262.39999999999</v>
      </c>
      <c r="HM11" s="42">
        <v>152217.60000000001</v>
      </c>
      <c r="HN11" s="42">
        <v>168454.8</v>
      </c>
      <c r="HO11" s="42">
        <v>237339.9</v>
      </c>
      <c r="HP11" s="42">
        <v>325522.59999999998</v>
      </c>
      <c r="HQ11" s="42">
        <v>375579.7</v>
      </c>
      <c r="HR11" s="42">
        <v>-145425.79999999999</v>
      </c>
      <c r="HS11" s="42">
        <v>78342.3</v>
      </c>
      <c r="HT11" s="42">
        <v>17026.400000000001</v>
      </c>
      <c r="HU11" s="42">
        <v>350090.8</v>
      </c>
      <c r="HV11" s="42">
        <v>369471.4</v>
      </c>
      <c r="HW11" s="42">
        <v>375579.7</v>
      </c>
      <c r="HX11" s="42">
        <v>212530</v>
      </c>
      <c r="HY11" s="42">
        <v>218324.1</v>
      </c>
      <c r="HZ11" s="42">
        <v>230153.9</v>
      </c>
      <c r="IA11" s="42">
        <v>247046.6</v>
      </c>
      <c r="IB11" s="42">
        <v>252469.3</v>
      </c>
      <c r="IC11" s="42">
        <v>308496.2</v>
      </c>
      <c r="ID11" s="42">
        <v>314495.90000000002</v>
      </c>
      <c r="IE11" s="42">
        <v>320386.40000000002</v>
      </c>
      <c r="IF11" s="42">
        <v>325522.59999999998</v>
      </c>
      <c r="IG11" s="42">
        <v>239874.6</v>
      </c>
      <c r="IH11" s="42">
        <v>128397.2</v>
      </c>
      <c r="II11" s="42">
        <v>27980.5</v>
      </c>
      <c r="IJ11" s="42">
        <v>48841</v>
      </c>
      <c r="IK11" s="42">
        <v>34655.9</v>
      </c>
      <c r="IL11" s="42">
        <v>298919.7</v>
      </c>
      <c r="IM11" s="42">
        <v>303694.40000000002</v>
      </c>
      <c r="IN11" s="42">
        <v>128397.2</v>
      </c>
      <c r="IO11" s="42">
        <v>137973.1</v>
      </c>
      <c r="IP11" s="42">
        <v>150265.9</v>
      </c>
      <c r="IQ11" s="42">
        <v>156377.70000000001</v>
      </c>
      <c r="IR11" s="42">
        <v>160166.1</v>
      </c>
      <c r="IS11" s="42">
        <v>165616.9</v>
      </c>
      <c r="IT11" s="42">
        <v>205218.7</v>
      </c>
      <c r="IU11" s="33">
        <f>IU12+IU13+IU14+IU15</f>
        <v>221655.69999999998</v>
      </c>
      <c r="IV11" s="42">
        <v>211184.5</v>
      </c>
      <c r="IW11" s="42">
        <v>239874.6</v>
      </c>
      <c r="IX11" s="42">
        <v>216311.3</v>
      </c>
      <c r="IY11" s="42">
        <v>421547</v>
      </c>
      <c r="IZ11" s="42">
        <v>-360605.7</v>
      </c>
      <c r="JA11" s="42">
        <v>123980.5</v>
      </c>
      <c r="JB11" s="42">
        <v>31389.5</v>
      </c>
      <c r="JC11" s="42">
        <v>377468.8</v>
      </c>
      <c r="JD11" s="42">
        <v>377622.8</v>
      </c>
      <c r="JE11" s="42">
        <v>421547</v>
      </c>
      <c r="JF11" s="42">
        <v>423683.3</v>
      </c>
      <c r="JG11" s="42">
        <v>47502.5</v>
      </c>
      <c r="JH11" s="42">
        <v>60941.3</v>
      </c>
      <c r="JI11" s="42">
        <v>87645.1</v>
      </c>
      <c r="JJ11" s="42">
        <v>156823.1</v>
      </c>
      <c r="JK11" s="42">
        <v>184921.8</v>
      </c>
      <c r="JL11" s="42">
        <v>691360.5</v>
      </c>
      <c r="JM11" s="42">
        <v>689720.2</v>
      </c>
      <c r="JN11" s="42">
        <v>216311.3</v>
      </c>
      <c r="JO11" s="42">
        <v>1253386.7</v>
      </c>
      <c r="JP11" s="42">
        <v>671939.1</v>
      </c>
      <c r="JQ11" s="42">
        <v>102262.2</v>
      </c>
      <c r="JR11" s="42">
        <v>180069.9</v>
      </c>
      <c r="JS11" s="42">
        <v>299115.5</v>
      </c>
      <c r="JT11" s="42">
        <v>438695.6</v>
      </c>
      <c r="JU11" s="42">
        <v>677583.7</v>
      </c>
      <c r="JV11" s="42">
        <v>671939.1</v>
      </c>
      <c r="JW11" s="42">
        <v>690158.6</v>
      </c>
      <c r="JX11" s="42">
        <v>689814.4</v>
      </c>
      <c r="JY11" s="42">
        <v>774201.3</v>
      </c>
      <c r="JZ11" s="42">
        <v>825808.8</v>
      </c>
      <c r="KA11" s="42">
        <v>897823.5</v>
      </c>
      <c r="KB11" s="42">
        <v>954271.2</v>
      </c>
      <c r="KC11" s="42">
        <v>955574.2</v>
      </c>
      <c r="KD11" s="42">
        <v>1096539.8</v>
      </c>
      <c r="KE11" s="42">
        <v>1253386.7</v>
      </c>
    </row>
    <row r="12" spans="1:291" s="15" customFormat="1" ht="15" customHeight="1" x14ac:dyDescent="0.2">
      <c r="A12" s="38" t="s">
        <v>40</v>
      </c>
      <c r="B12" s="16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/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/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2"/>
      <c r="DK12" s="42"/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2"/>
      <c r="DW12" s="42"/>
      <c r="DX12" s="42"/>
      <c r="DY12" s="42"/>
      <c r="DZ12" s="42"/>
      <c r="EA12" s="42"/>
      <c r="EB12" s="42"/>
      <c r="EC12" s="42"/>
      <c r="ED12" s="42"/>
      <c r="EE12" s="42"/>
      <c r="EF12" s="42"/>
      <c r="EG12" s="42"/>
      <c r="EH12" s="42"/>
      <c r="EI12" s="42"/>
      <c r="EJ12" s="42"/>
      <c r="EK12" s="42"/>
      <c r="EL12" s="42"/>
      <c r="EM12" s="42"/>
      <c r="EN12" s="42"/>
      <c r="EO12" s="42"/>
      <c r="EP12" s="42"/>
      <c r="EQ12" s="42"/>
      <c r="ER12" s="42"/>
      <c r="ES12" s="42"/>
      <c r="ET12" s="42"/>
      <c r="EU12" s="42"/>
      <c r="EV12" s="42"/>
      <c r="EW12" s="42"/>
      <c r="EX12" s="42"/>
      <c r="EY12" s="42"/>
      <c r="EZ12" s="42"/>
      <c r="FA12" s="42"/>
      <c r="FB12" s="42"/>
      <c r="FC12" s="42"/>
      <c r="FD12" s="42"/>
      <c r="FE12" s="42"/>
      <c r="FF12" s="42"/>
      <c r="FG12" s="42"/>
      <c r="FH12" s="42"/>
      <c r="FI12" s="42"/>
      <c r="FJ12" s="42"/>
      <c r="FK12" s="42"/>
      <c r="FL12" s="42"/>
      <c r="FM12" s="42"/>
      <c r="FN12" s="42"/>
      <c r="FO12" s="42"/>
      <c r="FP12" s="42"/>
      <c r="FQ12" s="42">
        <v>10656</v>
      </c>
      <c r="FR12" s="42"/>
      <c r="FS12" s="42"/>
      <c r="FT12" s="42"/>
      <c r="FU12" s="42">
        <v>10656</v>
      </c>
      <c r="FV12" s="42"/>
      <c r="FW12" s="42"/>
      <c r="FX12" s="42"/>
      <c r="FY12" s="42"/>
      <c r="FZ12" s="42"/>
      <c r="GA12" s="42"/>
      <c r="GB12" s="42"/>
      <c r="GC12" s="42"/>
      <c r="GD12" s="42"/>
      <c r="GE12" s="42"/>
      <c r="GF12" s="42"/>
      <c r="GG12" s="42">
        <v>10656</v>
      </c>
      <c r="GH12" s="42">
        <v>16834.099999999999</v>
      </c>
      <c r="GI12" s="42"/>
      <c r="GJ12" s="42"/>
      <c r="GK12" s="42"/>
      <c r="GL12" s="42">
        <v>16834.099999999999</v>
      </c>
      <c r="GM12" s="42"/>
      <c r="GN12" s="42"/>
      <c r="GO12" s="42"/>
      <c r="GP12" s="42"/>
      <c r="GQ12" s="42"/>
      <c r="GR12" s="42"/>
      <c r="GS12" s="42"/>
      <c r="GT12" s="42"/>
      <c r="GU12" s="42"/>
      <c r="GV12" s="42"/>
      <c r="GW12" s="42"/>
      <c r="GX12" s="42">
        <v>16834.099999999999</v>
      </c>
      <c r="GY12" s="42">
        <v>77165.5</v>
      </c>
      <c r="GZ12" s="42">
        <v>65000</v>
      </c>
      <c r="HA12" s="42">
        <v>-30206.6</v>
      </c>
      <c r="HB12" s="42">
        <v>12290.9</v>
      </c>
      <c r="HC12" s="42">
        <v>30081.200000000001</v>
      </c>
      <c r="HD12" s="42">
        <v>90000</v>
      </c>
      <c r="HE12" s="42">
        <v>110000</v>
      </c>
      <c r="HF12" s="42">
        <v>65000</v>
      </c>
      <c r="HG12" s="42">
        <v>43000</v>
      </c>
      <c r="HH12" s="42">
        <v>32793.4</v>
      </c>
      <c r="HI12" s="42">
        <v>34793.4</v>
      </c>
      <c r="HJ12" s="42">
        <v>34793.4</v>
      </c>
      <c r="HK12" s="42">
        <v>47084.3</v>
      </c>
      <c r="HL12" s="42">
        <v>47084.3</v>
      </c>
      <c r="HM12" s="42">
        <v>82084.3</v>
      </c>
      <c r="HN12" s="42">
        <v>88084.3</v>
      </c>
      <c r="HO12" s="42">
        <v>77165.5</v>
      </c>
      <c r="HP12" s="42">
        <v>151005.1</v>
      </c>
      <c r="HQ12" s="42">
        <v>22918.799999999999</v>
      </c>
      <c r="HR12" s="42">
        <v>17000</v>
      </c>
      <c r="HS12" s="42">
        <v>-41800</v>
      </c>
      <c r="HT12" s="42">
        <v>152886.29999999999</v>
      </c>
      <c r="HU12" s="42">
        <v>29918.799999999999</v>
      </c>
      <c r="HV12" s="42">
        <v>22918.799999999999</v>
      </c>
      <c r="HW12" s="42">
        <v>22918.799999999999</v>
      </c>
      <c r="HX12" s="42">
        <v>43918.8</v>
      </c>
      <c r="HY12" s="42">
        <v>51918.8</v>
      </c>
      <c r="HZ12" s="42">
        <v>39918.800000000003</v>
      </c>
      <c r="IA12" s="42">
        <v>11918.8</v>
      </c>
      <c r="IB12" s="42">
        <v>1118.8</v>
      </c>
      <c r="IC12" s="42">
        <v>-1881.2</v>
      </c>
      <c r="ID12" s="42">
        <v>-1881.2</v>
      </c>
      <c r="IE12" s="42">
        <v>18118.8</v>
      </c>
      <c r="IF12" s="42">
        <v>151005.1</v>
      </c>
      <c r="IG12" s="42"/>
      <c r="IH12" s="42">
        <v>-5000</v>
      </c>
      <c r="II12" s="42">
        <v>0</v>
      </c>
      <c r="IJ12" s="42">
        <v>5000</v>
      </c>
      <c r="IK12" s="42">
        <v>0</v>
      </c>
      <c r="IL12" s="42"/>
      <c r="IM12" s="42"/>
      <c r="IN12" s="42">
        <v>-5000</v>
      </c>
      <c r="IO12" s="42">
        <v>-5000</v>
      </c>
      <c r="IP12" s="42">
        <v>-5000</v>
      </c>
      <c r="IQ12" s="42">
        <v>-5000</v>
      </c>
      <c r="IR12" s="42">
        <v>14900</v>
      </c>
      <c r="IS12" s="42">
        <v>9900</v>
      </c>
      <c r="IT12" s="42"/>
      <c r="IU12" s="33"/>
      <c r="IV12" s="42"/>
      <c r="IW12" s="42"/>
      <c r="IX12" s="42"/>
      <c r="IY12" s="42"/>
      <c r="IZ12" s="42"/>
      <c r="JA12" s="42"/>
      <c r="JB12" s="42"/>
      <c r="JC12" s="42"/>
      <c r="JD12" s="42"/>
      <c r="JE12" s="42"/>
      <c r="JF12" s="42"/>
      <c r="JG12" s="42"/>
      <c r="JH12" s="42"/>
      <c r="JI12" s="42"/>
      <c r="JJ12" s="42"/>
      <c r="JK12" s="42"/>
      <c r="JL12" s="42"/>
      <c r="JM12" s="42"/>
      <c r="JN12" s="42"/>
      <c r="JO12" s="42"/>
      <c r="JP12" s="42"/>
      <c r="JQ12" s="42"/>
      <c r="JR12" s="42"/>
      <c r="JS12" s="42"/>
      <c r="JT12" s="42"/>
      <c r="JU12" s="42"/>
      <c r="JV12" s="42"/>
      <c r="JW12" s="42"/>
      <c r="JX12" s="42"/>
      <c r="JY12" s="42"/>
      <c r="JZ12" s="42"/>
      <c r="KA12" s="42"/>
      <c r="KB12" s="42"/>
      <c r="KC12" s="42"/>
      <c r="KD12" s="42"/>
      <c r="KE12" s="42"/>
    </row>
    <row r="13" spans="1:291" s="14" customFormat="1" ht="15" customHeight="1" x14ac:dyDescent="0.2">
      <c r="A13" s="39" t="s">
        <v>63</v>
      </c>
      <c r="B13" s="10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2"/>
      <c r="AP13" s="42"/>
      <c r="AQ13" s="42"/>
      <c r="AR13" s="42"/>
      <c r="AS13" s="42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2"/>
      <c r="BO13" s="42"/>
      <c r="BP13" s="42"/>
      <c r="BQ13" s="42"/>
      <c r="BR13" s="42"/>
      <c r="BS13" s="42"/>
      <c r="BT13" s="42"/>
      <c r="BU13" s="42"/>
      <c r="BV13" s="42"/>
      <c r="BW13" s="42"/>
      <c r="BX13" s="42"/>
      <c r="BY13" s="42"/>
      <c r="BZ13" s="42"/>
      <c r="CA13" s="42"/>
      <c r="CB13" s="42"/>
      <c r="CC13" s="42"/>
      <c r="CD13" s="42"/>
      <c r="CE13" s="42"/>
      <c r="CF13" s="42"/>
      <c r="CG13" s="42"/>
      <c r="CH13" s="42"/>
      <c r="CI13" s="42"/>
      <c r="CJ13" s="42"/>
      <c r="CK13" s="42"/>
      <c r="CL13" s="42"/>
      <c r="CM13" s="42"/>
      <c r="CN13" s="42"/>
      <c r="CO13" s="42"/>
      <c r="CP13" s="42"/>
      <c r="CQ13" s="42"/>
      <c r="CR13" s="42"/>
      <c r="CS13" s="42"/>
      <c r="CT13" s="42"/>
      <c r="CU13" s="42"/>
      <c r="CV13" s="42"/>
      <c r="CW13" s="42"/>
      <c r="CX13" s="42"/>
      <c r="CY13" s="42"/>
      <c r="CZ13" s="42"/>
      <c r="DA13" s="42"/>
      <c r="DB13" s="42"/>
      <c r="DC13" s="42"/>
      <c r="DD13" s="42"/>
      <c r="DE13" s="42"/>
      <c r="DF13" s="42"/>
      <c r="DG13" s="42"/>
      <c r="DH13" s="42"/>
      <c r="DI13" s="42"/>
      <c r="DJ13" s="42"/>
      <c r="DK13" s="42"/>
      <c r="DL13" s="42"/>
      <c r="DM13" s="42"/>
      <c r="DN13" s="42"/>
      <c r="DO13" s="42"/>
      <c r="DP13" s="42"/>
      <c r="DQ13" s="42"/>
      <c r="DR13" s="42"/>
      <c r="DS13" s="42"/>
      <c r="DT13" s="42"/>
      <c r="DU13" s="42"/>
      <c r="DV13" s="42"/>
      <c r="DW13" s="42"/>
      <c r="DX13" s="42"/>
      <c r="DY13" s="42"/>
      <c r="DZ13" s="42"/>
      <c r="EA13" s="42"/>
      <c r="EB13" s="42"/>
      <c r="EC13" s="42"/>
      <c r="ED13" s="42"/>
      <c r="EE13" s="42"/>
      <c r="EF13" s="42"/>
      <c r="EG13" s="42"/>
      <c r="EH13" s="42"/>
      <c r="EI13" s="42"/>
      <c r="EJ13" s="42"/>
      <c r="EK13" s="42"/>
      <c r="EL13" s="42"/>
      <c r="EM13" s="42"/>
      <c r="EN13" s="42"/>
      <c r="EO13" s="42"/>
      <c r="EP13" s="42"/>
      <c r="EQ13" s="42"/>
      <c r="ER13" s="42"/>
      <c r="ES13" s="42"/>
      <c r="ET13" s="42"/>
      <c r="EU13" s="42"/>
      <c r="EV13" s="42"/>
      <c r="EW13" s="42"/>
      <c r="EX13" s="42"/>
      <c r="EY13" s="42"/>
      <c r="EZ13" s="42"/>
      <c r="FA13" s="42"/>
      <c r="FB13" s="42"/>
      <c r="FC13" s="42"/>
      <c r="FD13" s="42"/>
      <c r="FE13" s="42"/>
      <c r="FF13" s="42"/>
      <c r="FG13" s="42"/>
      <c r="FH13" s="42"/>
      <c r="FI13" s="42"/>
      <c r="FJ13" s="42"/>
      <c r="FK13" s="42"/>
      <c r="FL13" s="42"/>
      <c r="FM13" s="42"/>
      <c r="FN13" s="42"/>
      <c r="FO13" s="42"/>
      <c r="FP13" s="42"/>
      <c r="FQ13" s="42"/>
      <c r="FR13" s="42"/>
      <c r="FS13" s="42"/>
      <c r="FT13" s="42"/>
      <c r="FU13" s="42"/>
      <c r="FV13" s="42"/>
      <c r="FW13" s="42"/>
      <c r="FX13" s="42"/>
      <c r="FY13" s="42"/>
      <c r="FZ13" s="42"/>
      <c r="GA13" s="42"/>
      <c r="GB13" s="42"/>
      <c r="GC13" s="42"/>
      <c r="GD13" s="42"/>
      <c r="GE13" s="42"/>
      <c r="GF13" s="42"/>
      <c r="GG13" s="42"/>
      <c r="GH13" s="42"/>
      <c r="GI13" s="42"/>
      <c r="GJ13" s="42"/>
      <c r="GK13" s="42"/>
      <c r="GL13" s="42"/>
      <c r="GM13" s="42"/>
      <c r="GN13" s="42"/>
      <c r="GO13" s="42"/>
      <c r="GP13" s="42"/>
      <c r="GQ13" s="42"/>
      <c r="GR13" s="42"/>
      <c r="GS13" s="42"/>
      <c r="GT13" s="42"/>
      <c r="GU13" s="42"/>
      <c r="GV13" s="42"/>
      <c r="GW13" s="42"/>
      <c r="GX13" s="42"/>
      <c r="GY13" s="42">
        <v>-11525.7</v>
      </c>
      <c r="GZ13" s="42"/>
      <c r="HA13" s="42">
        <v>10439</v>
      </c>
      <c r="HB13" s="42">
        <v>24085.3</v>
      </c>
      <c r="HC13" s="42">
        <v>-46050</v>
      </c>
      <c r="HD13" s="42"/>
      <c r="HE13" s="42"/>
      <c r="HF13" s="42"/>
      <c r="HG13" s="42"/>
      <c r="HH13" s="42"/>
      <c r="HI13" s="42">
        <v>10439</v>
      </c>
      <c r="HJ13" s="42">
        <v>23639</v>
      </c>
      <c r="HK13" s="42">
        <v>39314</v>
      </c>
      <c r="HL13" s="42">
        <v>34524.300000000003</v>
      </c>
      <c r="HM13" s="42">
        <v>32192.6</v>
      </c>
      <c r="HN13" s="42">
        <v>36063.9</v>
      </c>
      <c r="HO13" s="42">
        <v>-11525.7</v>
      </c>
      <c r="HP13" s="42">
        <v>11500</v>
      </c>
      <c r="HQ13" s="42">
        <v>10500</v>
      </c>
      <c r="HR13" s="42">
        <v>2500</v>
      </c>
      <c r="HS13" s="42">
        <v>6250</v>
      </c>
      <c r="HT13" s="42">
        <v>-7750</v>
      </c>
      <c r="HU13" s="42">
        <v>10500</v>
      </c>
      <c r="HV13" s="42">
        <v>10500</v>
      </c>
      <c r="HW13" s="42">
        <v>10500</v>
      </c>
      <c r="HX13" s="42">
        <v>10500</v>
      </c>
      <c r="HY13" s="42">
        <v>9500</v>
      </c>
      <c r="HZ13" s="42">
        <v>13000</v>
      </c>
      <c r="IA13" s="42">
        <v>18750</v>
      </c>
      <c r="IB13" s="42">
        <v>19582.3</v>
      </c>
      <c r="IC13" s="42">
        <v>19250</v>
      </c>
      <c r="ID13" s="42">
        <v>20250</v>
      </c>
      <c r="IE13" s="42">
        <v>20750</v>
      </c>
      <c r="IF13" s="42">
        <v>11500</v>
      </c>
      <c r="IG13" s="42">
        <v>8135.4</v>
      </c>
      <c r="IH13" s="42">
        <v>0</v>
      </c>
      <c r="II13" s="42">
        <v>1450</v>
      </c>
      <c r="IJ13" s="42">
        <v>7445.4</v>
      </c>
      <c r="IK13" s="42">
        <v>-760</v>
      </c>
      <c r="IL13" s="42"/>
      <c r="IM13" s="42"/>
      <c r="IN13" s="42"/>
      <c r="IO13" s="42"/>
      <c r="IP13" s="42">
        <v>750</v>
      </c>
      <c r="IQ13" s="42">
        <v>1450</v>
      </c>
      <c r="IR13" s="42">
        <v>2950</v>
      </c>
      <c r="IS13" s="42">
        <v>8005.4</v>
      </c>
      <c r="IT13" s="42">
        <v>8895.4</v>
      </c>
      <c r="IU13" s="33">
        <v>8313.5</v>
      </c>
      <c r="IV13" s="42">
        <v>8313.5</v>
      </c>
      <c r="IW13" s="42">
        <v>8135.4</v>
      </c>
      <c r="IX13" s="42">
        <v>444.4</v>
      </c>
      <c r="IY13" s="42">
        <v>-58.5</v>
      </c>
      <c r="IZ13" s="42">
        <v>-432</v>
      </c>
      <c r="JA13" s="42">
        <v>3799.6</v>
      </c>
      <c r="JB13" s="42">
        <v>-2864.7</v>
      </c>
      <c r="JC13" s="42">
        <v>4163.3</v>
      </c>
      <c r="JD13" s="42"/>
      <c r="JE13" s="42">
        <v>-58.5</v>
      </c>
      <c r="JF13" s="42">
        <v>-58.5</v>
      </c>
      <c r="JG13" s="42">
        <v>-282</v>
      </c>
      <c r="JH13" s="42">
        <v>-490.5</v>
      </c>
      <c r="JI13" s="42">
        <v>1667.7</v>
      </c>
      <c r="JJ13" s="42">
        <v>3367.7</v>
      </c>
      <c r="JK13" s="42">
        <v>3309.1</v>
      </c>
      <c r="JL13" s="42">
        <v>3264.6</v>
      </c>
      <c r="JM13" s="42">
        <v>554.6</v>
      </c>
      <c r="JN13" s="42">
        <v>444.4</v>
      </c>
      <c r="JO13" s="42">
        <v>-1701.8</v>
      </c>
      <c r="JP13" s="42">
        <v>-47.5</v>
      </c>
      <c r="JQ13" s="42">
        <v>-121.3</v>
      </c>
      <c r="JR13" s="42">
        <v>-3325</v>
      </c>
      <c r="JS13" s="42">
        <v>1792</v>
      </c>
      <c r="JT13" s="42"/>
      <c r="JU13" s="42"/>
      <c r="JV13" s="42">
        <v>-47.5</v>
      </c>
      <c r="JW13" s="42">
        <v>-47.5</v>
      </c>
      <c r="JX13" s="42">
        <v>-47.5</v>
      </c>
      <c r="JY13" s="42">
        <v>-168.8</v>
      </c>
      <c r="JZ13" s="42">
        <v>-1688.1</v>
      </c>
      <c r="KA13" s="42">
        <v>-1688.1</v>
      </c>
      <c r="KB13" s="42">
        <v>-3493.8</v>
      </c>
      <c r="KC13" s="42">
        <v>-3493.8</v>
      </c>
      <c r="KD13" s="42">
        <v>-3893.8</v>
      </c>
      <c r="KE13" s="42">
        <v>-1701.8</v>
      </c>
    </row>
    <row r="14" spans="1:291" s="15" customFormat="1" ht="27" customHeight="1" x14ac:dyDescent="0.2">
      <c r="A14" s="38" t="s">
        <v>66</v>
      </c>
      <c r="B14" s="16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2"/>
      <c r="AP14" s="42"/>
      <c r="AQ14" s="42"/>
      <c r="AR14" s="42"/>
      <c r="AS14" s="42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42"/>
      <c r="CK14" s="42"/>
      <c r="CL14" s="42"/>
      <c r="CM14" s="42"/>
      <c r="CN14" s="42"/>
      <c r="CO14" s="42"/>
      <c r="CP14" s="42"/>
      <c r="CQ14" s="42"/>
      <c r="CR14" s="42"/>
      <c r="CS14" s="42"/>
      <c r="CT14" s="42"/>
      <c r="CU14" s="42"/>
      <c r="CV14" s="42"/>
      <c r="CW14" s="42"/>
      <c r="CX14" s="42"/>
      <c r="CY14" s="42"/>
      <c r="CZ14" s="42"/>
      <c r="DA14" s="42"/>
      <c r="DB14" s="42"/>
      <c r="DC14" s="42"/>
      <c r="DD14" s="42"/>
      <c r="DE14" s="42"/>
      <c r="DF14" s="42"/>
      <c r="DG14" s="42"/>
      <c r="DH14" s="42"/>
      <c r="DI14" s="42"/>
      <c r="DJ14" s="42"/>
      <c r="DK14" s="42"/>
      <c r="DL14" s="42"/>
      <c r="DM14" s="42"/>
      <c r="DN14" s="42"/>
      <c r="DO14" s="42"/>
      <c r="DP14" s="42"/>
      <c r="DQ14" s="42"/>
      <c r="DR14" s="42"/>
      <c r="DS14" s="42"/>
      <c r="DT14" s="42"/>
      <c r="DU14" s="42"/>
      <c r="DV14" s="42"/>
      <c r="DW14" s="42"/>
      <c r="DX14" s="42"/>
      <c r="DY14" s="42"/>
      <c r="DZ14" s="42"/>
      <c r="EA14" s="42"/>
      <c r="EB14" s="42"/>
      <c r="EC14" s="42"/>
      <c r="ED14" s="42"/>
      <c r="EE14" s="42"/>
      <c r="EF14" s="42"/>
      <c r="EG14" s="42"/>
      <c r="EH14" s="42"/>
      <c r="EI14" s="42"/>
      <c r="EJ14" s="42"/>
      <c r="EK14" s="42"/>
      <c r="EL14" s="42"/>
      <c r="EM14" s="42"/>
      <c r="EN14" s="42"/>
      <c r="EO14" s="42"/>
      <c r="EP14" s="42"/>
      <c r="EQ14" s="42"/>
      <c r="ER14" s="42"/>
      <c r="ES14" s="42"/>
      <c r="ET14" s="42"/>
      <c r="EU14" s="42"/>
      <c r="EV14" s="42"/>
      <c r="EW14" s="42"/>
      <c r="EX14" s="42"/>
      <c r="EY14" s="42"/>
      <c r="EZ14" s="42"/>
      <c r="FA14" s="42"/>
      <c r="FB14" s="42"/>
      <c r="FC14" s="42"/>
      <c r="FD14" s="42"/>
      <c r="FE14" s="42"/>
      <c r="FF14" s="42"/>
      <c r="FG14" s="42"/>
      <c r="FH14" s="42"/>
      <c r="FI14" s="42"/>
      <c r="FJ14" s="42"/>
      <c r="FK14" s="42"/>
      <c r="FL14" s="42"/>
      <c r="FM14" s="42"/>
      <c r="FN14" s="42"/>
      <c r="FO14" s="42"/>
      <c r="FP14" s="42"/>
      <c r="FQ14" s="42"/>
      <c r="FR14" s="42"/>
      <c r="FS14" s="42"/>
      <c r="FT14" s="42"/>
      <c r="FU14" s="42"/>
      <c r="FV14" s="42"/>
      <c r="FW14" s="42"/>
      <c r="FX14" s="42"/>
      <c r="FY14" s="42"/>
      <c r="FZ14" s="42"/>
      <c r="GA14" s="42"/>
      <c r="GB14" s="42"/>
      <c r="GC14" s="42"/>
      <c r="GD14" s="42"/>
      <c r="GE14" s="42"/>
      <c r="GF14" s="42"/>
      <c r="GG14" s="42"/>
      <c r="GH14" s="42">
        <v>299267</v>
      </c>
      <c r="GI14" s="42"/>
      <c r="GJ14" s="42"/>
      <c r="GK14" s="42"/>
      <c r="GL14" s="42">
        <v>299267</v>
      </c>
      <c r="GM14" s="42"/>
      <c r="GN14" s="42"/>
      <c r="GO14" s="42"/>
      <c r="GP14" s="42"/>
      <c r="GQ14" s="42"/>
      <c r="GR14" s="42"/>
      <c r="GS14" s="42"/>
      <c r="GT14" s="42"/>
      <c r="GU14" s="42"/>
      <c r="GV14" s="42"/>
      <c r="GW14" s="42"/>
      <c r="GX14" s="42">
        <v>299267</v>
      </c>
      <c r="GY14" s="42">
        <v>129590.8</v>
      </c>
      <c r="GZ14" s="42">
        <v>26629.200000000001</v>
      </c>
      <c r="HA14" s="42">
        <v>13389.5</v>
      </c>
      <c r="HB14" s="42">
        <v>28525.8</v>
      </c>
      <c r="HC14" s="42">
        <v>61046.3</v>
      </c>
      <c r="HD14" s="42">
        <v>264.5</v>
      </c>
      <c r="HE14" s="42">
        <v>7905.3</v>
      </c>
      <c r="HF14" s="42">
        <v>26629.200000000001</v>
      </c>
      <c r="HG14" s="42">
        <v>29377.599999999999</v>
      </c>
      <c r="HH14" s="42">
        <v>37157.800000000003</v>
      </c>
      <c r="HI14" s="42">
        <v>40018.699999999997</v>
      </c>
      <c r="HJ14" s="42">
        <v>48307.9</v>
      </c>
      <c r="HK14" s="42">
        <v>57309.9</v>
      </c>
      <c r="HL14" s="42">
        <v>68544.5</v>
      </c>
      <c r="HM14" s="42">
        <v>89831.4</v>
      </c>
      <c r="HN14" s="42">
        <v>102197.3</v>
      </c>
      <c r="HO14" s="42">
        <v>129590.8</v>
      </c>
      <c r="HP14" s="42">
        <v>307312</v>
      </c>
      <c r="HQ14" s="42">
        <v>175945.9</v>
      </c>
      <c r="HR14" s="42">
        <v>30884.1</v>
      </c>
      <c r="HS14" s="42">
        <v>72092.3</v>
      </c>
      <c r="HT14" s="42">
        <v>28389.7</v>
      </c>
      <c r="HU14" s="42">
        <v>150450.9</v>
      </c>
      <c r="HV14" s="42">
        <v>169831.5</v>
      </c>
      <c r="HW14" s="42">
        <v>175945.9</v>
      </c>
      <c r="HX14" s="42">
        <v>191706.1</v>
      </c>
      <c r="HY14" s="42">
        <v>198500.2</v>
      </c>
      <c r="HZ14" s="42">
        <v>206830</v>
      </c>
      <c r="IA14" s="42">
        <v>217972.7</v>
      </c>
      <c r="IB14" s="42">
        <v>222563.1</v>
      </c>
      <c r="IC14" s="42">
        <v>278922.3</v>
      </c>
      <c r="ID14" s="42">
        <v>283922</v>
      </c>
      <c r="IE14" s="42">
        <v>289312.5</v>
      </c>
      <c r="IF14" s="42">
        <v>307312</v>
      </c>
      <c r="IG14" s="42">
        <v>211409.5</v>
      </c>
      <c r="IH14" s="42">
        <v>70016.800000000003</v>
      </c>
      <c r="II14" s="42">
        <v>26530.5</v>
      </c>
      <c r="IJ14" s="42">
        <v>41395.599999999999</v>
      </c>
      <c r="IK14" s="42">
        <v>73466.600000000006</v>
      </c>
      <c r="IL14" s="42">
        <v>1328.5</v>
      </c>
      <c r="IM14" s="42">
        <v>6104.9</v>
      </c>
      <c r="IN14" s="42">
        <v>70016.800000000003</v>
      </c>
      <c r="IO14" s="42">
        <v>79592.7</v>
      </c>
      <c r="IP14" s="42">
        <v>91135.5</v>
      </c>
      <c r="IQ14" s="42">
        <v>96547.3</v>
      </c>
      <c r="IR14" s="42">
        <v>98835.7</v>
      </c>
      <c r="IS14" s="42">
        <v>99231.1</v>
      </c>
      <c r="IT14" s="42">
        <v>137942.9</v>
      </c>
      <c r="IU14" s="33">
        <v>155235.4</v>
      </c>
      <c r="IV14" s="42">
        <v>182541.3</v>
      </c>
      <c r="IW14" s="42">
        <v>211409.5</v>
      </c>
      <c r="IX14" s="42">
        <v>242609</v>
      </c>
      <c r="IY14" s="42">
        <v>66921.8</v>
      </c>
      <c r="IZ14" s="42">
        <v>21552.9</v>
      </c>
      <c r="JA14" s="42">
        <v>120180.9</v>
      </c>
      <c r="JB14" s="42">
        <v>33953.4</v>
      </c>
      <c r="JC14" s="42">
        <v>18608</v>
      </c>
      <c r="JD14" s="42">
        <v>22939.1</v>
      </c>
      <c r="JE14" s="42">
        <v>66921.8</v>
      </c>
      <c r="JF14" s="42">
        <v>69060.100000000006</v>
      </c>
      <c r="JG14" s="42">
        <v>74829</v>
      </c>
      <c r="JH14" s="42">
        <v>88474.7</v>
      </c>
      <c r="JI14" s="42">
        <v>113020.3</v>
      </c>
      <c r="JJ14" s="42">
        <v>180498.3</v>
      </c>
      <c r="JK14" s="42">
        <v>208655.6</v>
      </c>
      <c r="JL14" s="42">
        <v>711127.8</v>
      </c>
      <c r="JM14" s="42">
        <v>716208.5</v>
      </c>
      <c r="JN14" s="42">
        <v>242609</v>
      </c>
      <c r="JO14" s="42">
        <v>825899</v>
      </c>
      <c r="JP14" s="42">
        <v>246594.6</v>
      </c>
      <c r="JQ14" s="42">
        <v>102382.39999999999</v>
      </c>
      <c r="JR14" s="42">
        <v>183394.9</v>
      </c>
      <c r="JS14" s="42">
        <v>293527.09999999998</v>
      </c>
      <c r="JT14" s="42">
        <v>541.1</v>
      </c>
      <c r="JU14" s="42">
        <v>249913.7</v>
      </c>
      <c r="JV14" s="42">
        <v>246594.6</v>
      </c>
      <c r="JW14" s="42">
        <v>264813.2</v>
      </c>
      <c r="JX14" s="42">
        <v>264468.8</v>
      </c>
      <c r="JY14" s="42">
        <v>348977</v>
      </c>
      <c r="JZ14" s="42">
        <v>402103.8</v>
      </c>
      <c r="KA14" s="42">
        <v>474118.5</v>
      </c>
      <c r="KB14" s="42">
        <v>532371.9</v>
      </c>
      <c r="KC14" s="42">
        <v>533674.9</v>
      </c>
      <c r="KD14" s="42">
        <v>675040.5</v>
      </c>
      <c r="KE14" s="42">
        <v>825899</v>
      </c>
    </row>
    <row r="15" spans="1:291" s="14" customFormat="1" ht="15" customHeight="1" x14ac:dyDescent="0.2">
      <c r="A15" s="39" t="s">
        <v>41</v>
      </c>
      <c r="B15" s="10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  <c r="BF15" s="42"/>
      <c r="BG15" s="42"/>
      <c r="BH15" s="42"/>
      <c r="BI15" s="42"/>
      <c r="BJ15" s="42"/>
      <c r="BK15" s="42"/>
      <c r="BL15" s="42"/>
      <c r="BM15" s="42"/>
      <c r="BN15" s="42"/>
      <c r="BO15" s="42"/>
      <c r="BP15" s="42"/>
      <c r="BQ15" s="42"/>
      <c r="BR15" s="42"/>
      <c r="BS15" s="42"/>
      <c r="BT15" s="42"/>
      <c r="BU15" s="42"/>
      <c r="BV15" s="42"/>
      <c r="BW15" s="42"/>
      <c r="BX15" s="42"/>
      <c r="BY15" s="42"/>
      <c r="BZ15" s="42"/>
      <c r="CA15" s="42"/>
      <c r="CB15" s="42"/>
      <c r="CC15" s="42"/>
      <c r="CD15" s="42"/>
      <c r="CE15" s="42"/>
      <c r="CF15" s="42"/>
      <c r="CG15" s="42"/>
      <c r="CH15" s="42"/>
      <c r="CI15" s="42"/>
      <c r="CJ15" s="42"/>
      <c r="CK15" s="42"/>
      <c r="CL15" s="42"/>
      <c r="CM15" s="42"/>
      <c r="CN15" s="42"/>
      <c r="CO15" s="42"/>
      <c r="CP15" s="42"/>
      <c r="CQ15" s="42"/>
      <c r="CR15" s="42"/>
      <c r="CS15" s="42"/>
      <c r="CT15" s="42"/>
      <c r="CU15" s="42"/>
      <c r="CV15" s="42"/>
      <c r="CW15" s="42"/>
      <c r="CX15" s="42"/>
      <c r="CY15" s="42"/>
      <c r="CZ15" s="42"/>
      <c r="DA15" s="42"/>
      <c r="DB15" s="42"/>
      <c r="DC15" s="42"/>
      <c r="DD15" s="42"/>
      <c r="DE15" s="42"/>
      <c r="DF15" s="42"/>
      <c r="DG15" s="42"/>
      <c r="DH15" s="42"/>
      <c r="DI15" s="42"/>
      <c r="DJ15" s="42"/>
      <c r="DK15" s="42"/>
      <c r="DL15" s="42"/>
      <c r="DM15" s="42"/>
      <c r="DN15" s="42"/>
      <c r="DO15" s="42"/>
      <c r="DP15" s="42"/>
      <c r="DQ15" s="42"/>
      <c r="DR15" s="42"/>
      <c r="DS15" s="42"/>
      <c r="DT15" s="42"/>
      <c r="DU15" s="42"/>
      <c r="DV15" s="42"/>
      <c r="DW15" s="42"/>
      <c r="DX15" s="42"/>
      <c r="DY15" s="42"/>
      <c r="DZ15" s="42"/>
      <c r="EA15" s="42"/>
      <c r="EB15" s="42"/>
      <c r="EC15" s="42"/>
      <c r="ED15" s="42"/>
      <c r="EE15" s="42"/>
      <c r="EF15" s="42"/>
      <c r="EG15" s="42"/>
      <c r="EH15" s="42"/>
      <c r="EI15" s="42"/>
      <c r="EJ15" s="42"/>
      <c r="EK15" s="42"/>
      <c r="EL15" s="42"/>
      <c r="EM15" s="42"/>
      <c r="EN15" s="42"/>
      <c r="EO15" s="42"/>
      <c r="EP15" s="42"/>
      <c r="EQ15" s="42"/>
      <c r="ER15" s="42"/>
      <c r="ES15" s="42"/>
      <c r="ET15" s="42"/>
      <c r="EU15" s="42"/>
      <c r="EV15" s="42"/>
      <c r="EW15" s="42"/>
      <c r="EX15" s="42"/>
      <c r="EY15" s="42"/>
      <c r="EZ15" s="42"/>
      <c r="FA15" s="42"/>
      <c r="FB15" s="42"/>
      <c r="FC15" s="42"/>
      <c r="FD15" s="42"/>
      <c r="FE15" s="42"/>
      <c r="FF15" s="42"/>
      <c r="FG15" s="42"/>
      <c r="FH15" s="42"/>
      <c r="FI15" s="42"/>
      <c r="FJ15" s="42"/>
      <c r="FK15" s="42"/>
      <c r="FL15" s="42"/>
      <c r="FM15" s="42"/>
      <c r="FN15" s="42"/>
      <c r="FO15" s="42"/>
      <c r="FP15" s="42"/>
      <c r="FQ15" s="42"/>
      <c r="FR15" s="42"/>
      <c r="FS15" s="42"/>
      <c r="FT15" s="42"/>
      <c r="FU15" s="42"/>
      <c r="FV15" s="42"/>
      <c r="FW15" s="42"/>
      <c r="FX15" s="42"/>
      <c r="FY15" s="42"/>
      <c r="FZ15" s="42"/>
      <c r="GA15" s="42"/>
      <c r="GB15" s="42"/>
      <c r="GC15" s="42"/>
      <c r="GD15" s="42"/>
      <c r="GE15" s="42"/>
      <c r="GF15" s="42"/>
      <c r="GG15" s="42"/>
      <c r="GH15" s="42">
        <v>191946.9</v>
      </c>
      <c r="GI15" s="42"/>
      <c r="GJ15" s="42"/>
      <c r="GK15" s="42"/>
      <c r="GL15" s="42">
        <v>191946.9</v>
      </c>
      <c r="GM15" s="42"/>
      <c r="GN15" s="42"/>
      <c r="GO15" s="42"/>
      <c r="GP15" s="42"/>
      <c r="GQ15" s="42"/>
      <c r="GR15" s="42"/>
      <c r="GS15" s="42"/>
      <c r="GT15" s="42"/>
      <c r="GU15" s="42"/>
      <c r="GV15" s="42"/>
      <c r="GW15" s="42"/>
      <c r="GX15" s="42">
        <v>191946.9</v>
      </c>
      <c r="GY15" s="42">
        <v>42109.3</v>
      </c>
      <c r="GZ15" s="42">
        <v>87034.3</v>
      </c>
      <c r="HA15" s="42">
        <v>-89925</v>
      </c>
      <c r="HB15" s="42">
        <v>-14000</v>
      </c>
      <c r="HC15" s="42">
        <v>59000</v>
      </c>
      <c r="HD15" s="42">
        <v>66521</v>
      </c>
      <c r="HE15" s="42">
        <v>46401.1</v>
      </c>
      <c r="HF15" s="42">
        <v>87034.3</v>
      </c>
      <c r="HG15" s="42">
        <v>-3890.7</v>
      </c>
      <c r="HH15" s="42">
        <v>-890.69999999999709</v>
      </c>
      <c r="HI15" s="42">
        <v>-2890.7</v>
      </c>
      <c r="HJ15" s="42">
        <v>-2890.7</v>
      </c>
      <c r="HK15" s="42">
        <v>-16890.7</v>
      </c>
      <c r="HL15" s="42">
        <v>-16890.7</v>
      </c>
      <c r="HM15" s="42">
        <v>-51890.7</v>
      </c>
      <c r="HN15" s="42">
        <v>-57890.7</v>
      </c>
      <c r="HO15" s="42">
        <v>42109.3</v>
      </c>
      <c r="HP15" s="42">
        <v>-144294.5</v>
      </c>
      <c r="HQ15" s="42">
        <v>166215</v>
      </c>
      <c r="HR15" s="42">
        <v>-195809.9</v>
      </c>
      <c r="HS15" s="42">
        <v>41800</v>
      </c>
      <c r="HT15" s="42">
        <v>-156499.6</v>
      </c>
      <c r="HU15" s="42">
        <v>159221.1</v>
      </c>
      <c r="HV15" s="42">
        <v>166221.1</v>
      </c>
      <c r="HW15" s="42">
        <v>166215</v>
      </c>
      <c r="HX15" s="42">
        <v>-33594.9</v>
      </c>
      <c r="HY15" s="42">
        <v>-41594.9</v>
      </c>
      <c r="HZ15" s="42">
        <v>-29594.9</v>
      </c>
      <c r="IA15" s="42">
        <v>-1594.8999999999942</v>
      </c>
      <c r="IB15" s="42">
        <v>9205.1000000000058</v>
      </c>
      <c r="IC15" s="42">
        <v>12205.1</v>
      </c>
      <c r="ID15" s="42">
        <v>12205.1</v>
      </c>
      <c r="IE15" s="42">
        <v>-7794.8999999999942</v>
      </c>
      <c r="IF15" s="42">
        <v>-144294.5</v>
      </c>
      <c r="IG15" s="42">
        <v>20329.7</v>
      </c>
      <c r="IH15" s="42">
        <v>63380.4</v>
      </c>
      <c r="II15" s="42">
        <v>0</v>
      </c>
      <c r="IJ15" s="42">
        <v>-5000</v>
      </c>
      <c r="IK15" s="42">
        <v>-38050.699999999997</v>
      </c>
      <c r="IL15" s="42">
        <v>297591.2</v>
      </c>
      <c r="IM15" s="42">
        <v>297589.5</v>
      </c>
      <c r="IN15" s="42">
        <v>63380.4</v>
      </c>
      <c r="IO15" s="42">
        <v>63380.4</v>
      </c>
      <c r="IP15" s="42">
        <v>63380.4</v>
      </c>
      <c r="IQ15" s="42">
        <v>63380.4</v>
      </c>
      <c r="IR15" s="42">
        <v>43480.4</v>
      </c>
      <c r="IS15" s="42">
        <v>48480.4</v>
      </c>
      <c r="IT15" s="42">
        <v>58380.4</v>
      </c>
      <c r="IU15" s="33">
        <f>IU16+IU17</f>
        <v>58106.799999999988</v>
      </c>
      <c r="IV15" s="42">
        <v>20329.7</v>
      </c>
      <c r="IW15" s="42">
        <v>20329.7</v>
      </c>
      <c r="IX15" s="42">
        <v>-26742.1</v>
      </c>
      <c r="IY15" s="42">
        <v>354683.7</v>
      </c>
      <c r="IZ15" s="42">
        <v>-381726.6</v>
      </c>
      <c r="JA15" s="42">
        <v>0</v>
      </c>
      <c r="JB15" s="42">
        <v>300.80000000001746</v>
      </c>
      <c r="JC15" s="42">
        <v>354697.5</v>
      </c>
      <c r="JD15" s="42">
        <v>354683.7</v>
      </c>
      <c r="JE15" s="42">
        <v>354683.7</v>
      </c>
      <c r="JF15" s="42">
        <v>354681.7</v>
      </c>
      <c r="JG15" s="42">
        <v>-27044.5</v>
      </c>
      <c r="JH15" s="42">
        <v>-27042.9</v>
      </c>
      <c r="JI15" s="42">
        <v>-27042.9</v>
      </c>
      <c r="JJ15" s="42">
        <v>-27042.9</v>
      </c>
      <c r="JK15" s="42">
        <v>-27042.9</v>
      </c>
      <c r="JL15" s="42">
        <v>-23031.9</v>
      </c>
      <c r="JM15" s="42">
        <v>-27042.9</v>
      </c>
      <c r="JN15" s="42">
        <v>-26742.1</v>
      </c>
      <c r="JO15" s="42">
        <v>429189.5</v>
      </c>
      <c r="JP15" s="42">
        <v>425392</v>
      </c>
      <c r="JQ15" s="42">
        <v>1.0999999999767169</v>
      </c>
      <c r="JR15" s="42">
        <v>0</v>
      </c>
      <c r="JS15" s="42">
        <v>3796.4000000000233</v>
      </c>
      <c r="JT15" s="42">
        <v>438154.5</v>
      </c>
      <c r="JU15" s="42">
        <v>427670</v>
      </c>
      <c r="JV15" s="42">
        <v>425392</v>
      </c>
      <c r="JW15" s="42">
        <v>425392.9</v>
      </c>
      <c r="JX15" s="42">
        <v>425393.1</v>
      </c>
      <c r="JY15" s="42">
        <v>425393.1</v>
      </c>
      <c r="JZ15" s="42">
        <v>425393.1</v>
      </c>
      <c r="KA15" s="42">
        <v>425393.1</v>
      </c>
      <c r="KB15" s="42">
        <v>425393.1</v>
      </c>
      <c r="KC15" s="42">
        <v>425393.1</v>
      </c>
      <c r="KD15" s="42">
        <v>425393.1</v>
      </c>
      <c r="KE15" s="42">
        <v>429189.5</v>
      </c>
    </row>
    <row r="16" spans="1:291" s="14" customFormat="1" ht="15" customHeight="1" x14ac:dyDescent="0.2">
      <c r="A16" s="40" t="s">
        <v>64</v>
      </c>
      <c r="B16" s="10"/>
      <c r="C16" s="42"/>
      <c r="D16" s="42"/>
      <c r="E16" s="42"/>
      <c r="F16" s="42"/>
      <c r="G16" s="42"/>
      <c r="H16" s="42"/>
      <c r="I16" s="42"/>
      <c r="J16" s="42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2"/>
      <c r="AP16" s="42"/>
      <c r="AQ16" s="42"/>
      <c r="AR16" s="42"/>
      <c r="AS16" s="42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  <c r="BF16" s="42"/>
      <c r="BG16" s="42"/>
      <c r="BH16" s="42"/>
      <c r="BI16" s="42"/>
      <c r="BJ16" s="42"/>
      <c r="BK16" s="42"/>
      <c r="BL16" s="42"/>
      <c r="BM16" s="42"/>
      <c r="BN16" s="42"/>
      <c r="BO16" s="42"/>
      <c r="BP16" s="42"/>
      <c r="BQ16" s="42"/>
      <c r="BR16" s="42"/>
      <c r="BS16" s="42"/>
      <c r="BT16" s="42"/>
      <c r="BU16" s="42"/>
      <c r="BV16" s="42"/>
      <c r="BW16" s="42"/>
      <c r="BX16" s="42"/>
      <c r="BY16" s="42"/>
      <c r="BZ16" s="42"/>
      <c r="CA16" s="42"/>
      <c r="CB16" s="42"/>
      <c r="CC16" s="42"/>
      <c r="CD16" s="42"/>
      <c r="CE16" s="42"/>
      <c r="CF16" s="42"/>
      <c r="CG16" s="42"/>
      <c r="CH16" s="42"/>
      <c r="CI16" s="42"/>
      <c r="CJ16" s="42"/>
      <c r="CK16" s="42"/>
      <c r="CL16" s="42"/>
      <c r="CM16" s="42"/>
      <c r="CN16" s="42"/>
      <c r="CO16" s="42"/>
      <c r="CP16" s="42"/>
      <c r="CQ16" s="42"/>
      <c r="CR16" s="42"/>
      <c r="CS16" s="42"/>
      <c r="CT16" s="42"/>
      <c r="CU16" s="42"/>
      <c r="CV16" s="42"/>
      <c r="CW16" s="42"/>
      <c r="CX16" s="42"/>
      <c r="CY16" s="42"/>
      <c r="CZ16" s="42"/>
      <c r="DA16" s="42"/>
      <c r="DB16" s="42"/>
      <c r="DC16" s="42"/>
      <c r="DD16" s="42"/>
      <c r="DE16" s="42"/>
      <c r="DF16" s="42"/>
      <c r="DG16" s="42"/>
      <c r="DH16" s="42"/>
      <c r="DI16" s="42"/>
      <c r="DJ16" s="42"/>
      <c r="DK16" s="42"/>
      <c r="DL16" s="42"/>
      <c r="DM16" s="42"/>
      <c r="DN16" s="42"/>
      <c r="DO16" s="42"/>
      <c r="DP16" s="42"/>
      <c r="DQ16" s="42"/>
      <c r="DR16" s="42"/>
      <c r="DS16" s="42"/>
      <c r="DT16" s="42"/>
      <c r="DU16" s="42"/>
      <c r="DV16" s="42"/>
      <c r="DW16" s="42"/>
      <c r="DX16" s="42"/>
      <c r="DY16" s="42"/>
      <c r="DZ16" s="42"/>
      <c r="EA16" s="42"/>
      <c r="EB16" s="42"/>
      <c r="EC16" s="42"/>
      <c r="ED16" s="42"/>
      <c r="EE16" s="42"/>
      <c r="EF16" s="42"/>
      <c r="EG16" s="42"/>
      <c r="EH16" s="42"/>
      <c r="EI16" s="42"/>
      <c r="EJ16" s="42"/>
      <c r="EK16" s="42"/>
      <c r="EL16" s="42"/>
      <c r="EM16" s="42"/>
      <c r="EN16" s="42"/>
      <c r="EO16" s="42"/>
      <c r="EP16" s="42"/>
      <c r="EQ16" s="42"/>
      <c r="ER16" s="42"/>
      <c r="ES16" s="42"/>
      <c r="ET16" s="42"/>
      <c r="EU16" s="42"/>
      <c r="EV16" s="42"/>
      <c r="EW16" s="42"/>
      <c r="EX16" s="42"/>
      <c r="EY16" s="42"/>
      <c r="EZ16" s="42"/>
      <c r="FA16" s="42"/>
      <c r="FB16" s="42"/>
      <c r="FC16" s="42"/>
      <c r="FD16" s="42"/>
      <c r="FE16" s="42"/>
      <c r="FF16" s="42"/>
      <c r="FG16" s="42"/>
      <c r="FH16" s="42"/>
      <c r="FI16" s="42"/>
      <c r="FJ16" s="42"/>
      <c r="FK16" s="42"/>
      <c r="FL16" s="42"/>
      <c r="FM16" s="42"/>
      <c r="FN16" s="42"/>
      <c r="FO16" s="42"/>
      <c r="FP16" s="42"/>
      <c r="FQ16" s="42"/>
      <c r="FR16" s="42"/>
      <c r="FS16" s="42"/>
      <c r="FT16" s="42"/>
      <c r="FU16" s="42"/>
      <c r="FV16" s="42"/>
      <c r="FW16" s="42"/>
      <c r="FX16" s="42"/>
      <c r="FY16" s="42"/>
      <c r="FZ16" s="42"/>
      <c r="GA16" s="42"/>
      <c r="GB16" s="42"/>
      <c r="GC16" s="42"/>
      <c r="GD16" s="42"/>
      <c r="GE16" s="42"/>
      <c r="GF16" s="42"/>
      <c r="GG16" s="42"/>
      <c r="GH16" s="42">
        <v>118639.1</v>
      </c>
      <c r="GI16" s="42"/>
      <c r="GJ16" s="42"/>
      <c r="GK16" s="42"/>
      <c r="GL16" s="42">
        <v>118639.1</v>
      </c>
      <c r="GM16" s="42"/>
      <c r="GN16" s="42"/>
      <c r="GO16" s="42"/>
      <c r="GP16" s="42"/>
      <c r="GQ16" s="42"/>
      <c r="GR16" s="42"/>
      <c r="GS16" s="42"/>
      <c r="GT16" s="42"/>
      <c r="GU16" s="42"/>
      <c r="GV16" s="42"/>
      <c r="GW16" s="42"/>
      <c r="GX16" s="42">
        <v>118639.1</v>
      </c>
      <c r="GY16" s="42">
        <v>-86565.3</v>
      </c>
      <c r="GZ16" s="42">
        <v>21763.9</v>
      </c>
      <c r="HA16" s="42">
        <v>-108329.2</v>
      </c>
      <c r="HB16" s="42">
        <v>0</v>
      </c>
      <c r="HC16" s="42">
        <v>0</v>
      </c>
      <c r="HD16" s="42">
        <v>23246</v>
      </c>
      <c r="HE16" s="42">
        <v>21763.9</v>
      </c>
      <c r="HF16" s="42">
        <v>21763.9</v>
      </c>
      <c r="HG16" s="42">
        <v>-86565.3</v>
      </c>
      <c r="HH16" s="42">
        <v>-86565.3</v>
      </c>
      <c r="HI16" s="42">
        <v>-86565.3</v>
      </c>
      <c r="HJ16" s="42">
        <v>-86565.3</v>
      </c>
      <c r="HK16" s="42">
        <v>-86565.3</v>
      </c>
      <c r="HL16" s="42">
        <v>-86565.3</v>
      </c>
      <c r="HM16" s="42">
        <v>-86565.3</v>
      </c>
      <c r="HN16" s="42">
        <v>-86565.3</v>
      </c>
      <c r="HO16" s="42">
        <v>-86565.3</v>
      </c>
      <c r="HP16" s="42">
        <v>-111011</v>
      </c>
      <c r="HQ16" s="42">
        <v>67798.899999999994</v>
      </c>
      <c r="HR16" s="42">
        <v>-178809.9</v>
      </c>
      <c r="HS16" s="42">
        <v>0</v>
      </c>
      <c r="HT16" s="42">
        <v>0</v>
      </c>
      <c r="HU16" s="42">
        <v>67788.2</v>
      </c>
      <c r="HV16" s="42">
        <v>67788.2</v>
      </c>
      <c r="HW16" s="42">
        <v>67798.899999999994</v>
      </c>
      <c r="HX16" s="42">
        <v>-111011</v>
      </c>
      <c r="HY16" s="42">
        <v>-111011</v>
      </c>
      <c r="HZ16" s="42">
        <v>-111011</v>
      </c>
      <c r="IA16" s="42">
        <v>-111011</v>
      </c>
      <c r="IB16" s="42">
        <v>-111011</v>
      </c>
      <c r="IC16" s="42">
        <v>-111011</v>
      </c>
      <c r="ID16" s="42">
        <v>-111011</v>
      </c>
      <c r="IE16" s="42">
        <v>-111011</v>
      </c>
      <c r="IF16" s="42">
        <v>-111011</v>
      </c>
      <c r="IG16" s="42">
        <v>-175449.7</v>
      </c>
      <c r="IH16" s="42">
        <v>-137399</v>
      </c>
      <c r="II16" s="42">
        <v>0</v>
      </c>
      <c r="IJ16" s="42">
        <v>0</v>
      </c>
      <c r="IK16" s="42">
        <v>-38050.699999999997</v>
      </c>
      <c r="IL16" s="42">
        <v>101803.2</v>
      </c>
      <c r="IM16" s="42">
        <v>101801.5</v>
      </c>
      <c r="IN16" s="42">
        <v>-137399</v>
      </c>
      <c r="IO16" s="42">
        <v>-137399</v>
      </c>
      <c r="IP16" s="42">
        <v>-137399</v>
      </c>
      <c r="IQ16" s="42">
        <v>-137399</v>
      </c>
      <c r="IR16" s="42">
        <v>-137399</v>
      </c>
      <c r="IS16" s="42">
        <v>-137399</v>
      </c>
      <c r="IT16" s="42">
        <v>-137399</v>
      </c>
      <c r="IU16" s="33">
        <v>-137672.6</v>
      </c>
      <c r="IV16" s="42">
        <v>-175449.7</v>
      </c>
      <c r="IW16" s="42">
        <v>-175449.7</v>
      </c>
      <c r="IX16" s="42">
        <v>-280079.8</v>
      </c>
      <c r="IY16" s="42">
        <v>101646</v>
      </c>
      <c r="IZ16" s="42">
        <v>-381725.8</v>
      </c>
      <c r="JA16" s="42">
        <v>0</v>
      </c>
      <c r="JB16" s="42">
        <v>0</v>
      </c>
      <c r="JC16" s="42">
        <v>101646</v>
      </c>
      <c r="JD16" s="42">
        <v>101646</v>
      </c>
      <c r="JE16" s="42">
        <v>101646</v>
      </c>
      <c r="JF16" s="42">
        <v>101646</v>
      </c>
      <c r="JG16" s="42">
        <v>-280079.8</v>
      </c>
      <c r="JH16" s="42">
        <v>-280079.8</v>
      </c>
      <c r="JI16" s="42">
        <v>-280079.8</v>
      </c>
      <c r="JJ16" s="42">
        <v>-280079.8</v>
      </c>
      <c r="JK16" s="42">
        <v>-280079.8</v>
      </c>
      <c r="JL16" s="42">
        <v>-276068.8</v>
      </c>
      <c r="JM16" s="42">
        <v>-280079.8</v>
      </c>
      <c r="JN16" s="42">
        <v>-280079.8</v>
      </c>
      <c r="JO16" s="42">
        <v>123397.9</v>
      </c>
      <c r="JP16" s="42">
        <v>119601.3</v>
      </c>
      <c r="JQ16" s="42">
        <v>0.19999999999708962</v>
      </c>
      <c r="JR16" s="42">
        <v>0</v>
      </c>
      <c r="JS16" s="42">
        <v>3796.3999999999942</v>
      </c>
      <c r="JT16" s="42">
        <v>132363.6</v>
      </c>
      <c r="JU16" s="42">
        <v>121879.1</v>
      </c>
      <c r="JV16" s="42">
        <v>119601.3</v>
      </c>
      <c r="JW16" s="42">
        <v>119601.3</v>
      </c>
      <c r="JX16" s="42">
        <v>119601.5</v>
      </c>
      <c r="JY16" s="42">
        <v>119601.5</v>
      </c>
      <c r="JZ16" s="42">
        <v>119601.5</v>
      </c>
      <c r="KA16" s="42">
        <v>119601.5</v>
      </c>
      <c r="KB16" s="42">
        <v>119601.5</v>
      </c>
      <c r="KC16" s="42">
        <v>119601.5</v>
      </c>
      <c r="KD16" s="42">
        <v>119601.5</v>
      </c>
      <c r="KE16" s="42">
        <v>123397.9</v>
      </c>
    </row>
    <row r="17" spans="1:291" s="14" customFormat="1" ht="15" customHeight="1" x14ac:dyDescent="0.2">
      <c r="A17" s="40" t="s">
        <v>65</v>
      </c>
      <c r="B17" s="10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2"/>
      <c r="AP17" s="42"/>
      <c r="AQ17" s="42"/>
      <c r="AR17" s="42"/>
      <c r="AS17" s="42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  <c r="BF17" s="42"/>
      <c r="BG17" s="42"/>
      <c r="BH17" s="42"/>
      <c r="BI17" s="42"/>
      <c r="BJ17" s="42"/>
      <c r="BK17" s="42"/>
      <c r="BL17" s="42"/>
      <c r="BM17" s="42"/>
      <c r="BN17" s="42"/>
      <c r="BO17" s="42"/>
      <c r="BP17" s="42"/>
      <c r="BQ17" s="42"/>
      <c r="BR17" s="42"/>
      <c r="BS17" s="42"/>
      <c r="BT17" s="42"/>
      <c r="BU17" s="42"/>
      <c r="BV17" s="42"/>
      <c r="BW17" s="42"/>
      <c r="BX17" s="42"/>
      <c r="BY17" s="42"/>
      <c r="BZ17" s="42"/>
      <c r="CA17" s="42"/>
      <c r="CB17" s="42"/>
      <c r="CC17" s="42"/>
      <c r="CD17" s="42"/>
      <c r="CE17" s="42"/>
      <c r="CF17" s="42"/>
      <c r="CG17" s="42"/>
      <c r="CH17" s="42"/>
      <c r="CI17" s="42"/>
      <c r="CJ17" s="42"/>
      <c r="CK17" s="42"/>
      <c r="CL17" s="42"/>
      <c r="CM17" s="42"/>
      <c r="CN17" s="42"/>
      <c r="CO17" s="42"/>
      <c r="CP17" s="42"/>
      <c r="CQ17" s="42"/>
      <c r="CR17" s="42"/>
      <c r="CS17" s="42"/>
      <c r="CT17" s="42"/>
      <c r="CU17" s="42"/>
      <c r="CV17" s="42"/>
      <c r="CW17" s="42"/>
      <c r="CX17" s="42"/>
      <c r="CY17" s="42"/>
      <c r="CZ17" s="42"/>
      <c r="DA17" s="42"/>
      <c r="DB17" s="42"/>
      <c r="DC17" s="42"/>
      <c r="DD17" s="42"/>
      <c r="DE17" s="42"/>
      <c r="DF17" s="42"/>
      <c r="DG17" s="42"/>
      <c r="DH17" s="42"/>
      <c r="DI17" s="42"/>
      <c r="DJ17" s="42"/>
      <c r="DK17" s="42"/>
      <c r="DL17" s="42"/>
      <c r="DM17" s="42"/>
      <c r="DN17" s="42"/>
      <c r="DO17" s="42"/>
      <c r="DP17" s="42"/>
      <c r="DQ17" s="42"/>
      <c r="DR17" s="42"/>
      <c r="DS17" s="42"/>
      <c r="DT17" s="42"/>
      <c r="DU17" s="42"/>
      <c r="DV17" s="42"/>
      <c r="DW17" s="42"/>
      <c r="DX17" s="42"/>
      <c r="DY17" s="42"/>
      <c r="DZ17" s="42"/>
      <c r="EA17" s="42"/>
      <c r="EB17" s="42"/>
      <c r="EC17" s="42"/>
      <c r="ED17" s="42"/>
      <c r="EE17" s="42"/>
      <c r="EF17" s="42"/>
      <c r="EG17" s="42"/>
      <c r="EH17" s="42"/>
      <c r="EI17" s="42"/>
      <c r="EJ17" s="42"/>
      <c r="EK17" s="42"/>
      <c r="EL17" s="42"/>
      <c r="EM17" s="42"/>
      <c r="EN17" s="42"/>
      <c r="EO17" s="42"/>
      <c r="EP17" s="42"/>
      <c r="EQ17" s="42"/>
      <c r="ER17" s="42"/>
      <c r="ES17" s="42"/>
      <c r="ET17" s="42"/>
      <c r="EU17" s="42"/>
      <c r="EV17" s="42"/>
      <c r="EW17" s="42"/>
      <c r="EX17" s="42"/>
      <c r="EY17" s="42"/>
      <c r="EZ17" s="42"/>
      <c r="FA17" s="42"/>
      <c r="FB17" s="42"/>
      <c r="FC17" s="42"/>
      <c r="FD17" s="42"/>
      <c r="FE17" s="42"/>
      <c r="FF17" s="42"/>
      <c r="FG17" s="42"/>
      <c r="FH17" s="42"/>
      <c r="FI17" s="42"/>
      <c r="FJ17" s="42"/>
      <c r="FK17" s="42"/>
      <c r="FL17" s="42"/>
      <c r="FM17" s="42"/>
      <c r="FN17" s="42"/>
      <c r="FO17" s="42"/>
      <c r="FP17" s="42"/>
      <c r="FQ17" s="42"/>
      <c r="FR17" s="42"/>
      <c r="FS17" s="42"/>
      <c r="FT17" s="42"/>
      <c r="FU17" s="42"/>
      <c r="FV17" s="42"/>
      <c r="FW17" s="42"/>
      <c r="FX17" s="42"/>
      <c r="FY17" s="42"/>
      <c r="FZ17" s="42"/>
      <c r="GA17" s="42"/>
      <c r="GB17" s="42"/>
      <c r="GC17" s="42"/>
      <c r="GD17" s="42"/>
      <c r="GE17" s="42"/>
      <c r="GF17" s="42"/>
      <c r="GG17" s="42"/>
      <c r="GH17" s="42">
        <v>73307.8</v>
      </c>
      <c r="GI17" s="42"/>
      <c r="GJ17" s="42"/>
      <c r="GK17" s="42"/>
      <c r="GL17" s="42">
        <v>73307.8</v>
      </c>
      <c r="GM17" s="42"/>
      <c r="GN17" s="42"/>
      <c r="GO17" s="42"/>
      <c r="GP17" s="42"/>
      <c r="GQ17" s="42"/>
      <c r="GR17" s="42"/>
      <c r="GS17" s="42"/>
      <c r="GT17" s="42"/>
      <c r="GU17" s="42"/>
      <c r="GV17" s="42"/>
      <c r="GW17" s="42"/>
      <c r="GX17" s="42">
        <v>73307.8</v>
      </c>
      <c r="GY17" s="42">
        <v>128674.6</v>
      </c>
      <c r="GZ17" s="42">
        <v>65270.400000000001</v>
      </c>
      <c r="HA17" s="42">
        <v>18404.2</v>
      </c>
      <c r="HB17" s="42">
        <v>-14000</v>
      </c>
      <c r="HC17" s="42">
        <v>59000</v>
      </c>
      <c r="HD17" s="42">
        <v>43275</v>
      </c>
      <c r="HE17" s="42">
        <v>24637.200000000001</v>
      </c>
      <c r="HF17" s="42">
        <v>65270.400000000001</v>
      </c>
      <c r="HG17" s="42">
        <v>82674.600000000006</v>
      </c>
      <c r="HH17" s="42">
        <v>85674.6</v>
      </c>
      <c r="HI17" s="42">
        <v>83674.600000000006</v>
      </c>
      <c r="HJ17" s="42">
        <v>83674.600000000006</v>
      </c>
      <c r="HK17" s="42">
        <v>69674.600000000006</v>
      </c>
      <c r="HL17" s="42">
        <v>69674.600000000006</v>
      </c>
      <c r="HM17" s="42">
        <v>34674.6</v>
      </c>
      <c r="HN17" s="42">
        <v>28674.6</v>
      </c>
      <c r="HO17" s="42">
        <v>128674.6</v>
      </c>
      <c r="HP17" s="42">
        <v>-33283.5</v>
      </c>
      <c r="HQ17" s="42">
        <v>98416.1</v>
      </c>
      <c r="HR17" s="42">
        <v>-17000</v>
      </c>
      <c r="HS17" s="42">
        <v>41800</v>
      </c>
      <c r="HT17" s="42">
        <v>-156499.6</v>
      </c>
      <c r="HU17" s="42">
        <v>91432.9</v>
      </c>
      <c r="HV17" s="42">
        <v>98432.9</v>
      </c>
      <c r="HW17" s="42">
        <v>98416.1</v>
      </c>
      <c r="HX17" s="42">
        <v>77416.100000000006</v>
      </c>
      <c r="HY17" s="42">
        <v>69416.100000000006</v>
      </c>
      <c r="HZ17" s="42">
        <v>81416.100000000006</v>
      </c>
      <c r="IA17" s="42">
        <v>109416.1</v>
      </c>
      <c r="IB17" s="42">
        <v>120216.1</v>
      </c>
      <c r="IC17" s="42">
        <v>123216.1</v>
      </c>
      <c r="ID17" s="42">
        <v>123216.1</v>
      </c>
      <c r="IE17" s="42">
        <v>103216.1</v>
      </c>
      <c r="IF17" s="42">
        <v>-33283.5</v>
      </c>
      <c r="IG17" s="42">
        <v>195779.4</v>
      </c>
      <c r="IH17" s="42">
        <v>200779.4</v>
      </c>
      <c r="II17" s="42">
        <v>0</v>
      </c>
      <c r="IJ17" s="42">
        <v>-5000</v>
      </c>
      <c r="IK17" s="42">
        <v>0</v>
      </c>
      <c r="IL17" s="42">
        <v>195788</v>
      </c>
      <c r="IM17" s="42">
        <v>195788</v>
      </c>
      <c r="IN17" s="42">
        <v>200779.4</v>
      </c>
      <c r="IO17" s="42">
        <v>200779.4</v>
      </c>
      <c r="IP17" s="42">
        <v>200779.4</v>
      </c>
      <c r="IQ17" s="42">
        <v>200779.4</v>
      </c>
      <c r="IR17" s="42">
        <v>180879.4</v>
      </c>
      <c r="IS17" s="42">
        <v>185879.4</v>
      </c>
      <c r="IT17" s="42">
        <v>195779.4</v>
      </c>
      <c r="IU17" s="33">
        <v>195779.4</v>
      </c>
      <c r="IV17" s="42">
        <v>195779.4</v>
      </c>
      <c r="IW17" s="42">
        <v>195779.4</v>
      </c>
      <c r="IX17" s="42">
        <v>253337.7</v>
      </c>
      <c r="IY17" s="42">
        <v>253037.7</v>
      </c>
      <c r="IZ17" s="42">
        <v>-0.8000000000174623</v>
      </c>
      <c r="JA17" s="42">
        <v>0</v>
      </c>
      <c r="JB17" s="42">
        <v>300.80000000001746</v>
      </c>
      <c r="JC17" s="42">
        <v>253051.5</v>
      </c>
      <c r="JD17" s="42">
        <v>253037.7</v>
      </c>
      <c r="JE17" s="42">
        <v>253037.7</v>
      </c>
      <c r="JF17" s="42">
        <v>253035.7</v>
      </c>
      <c r="JG17" s="42">
        <v>253035.3</v>
      </c>
      <c r="JH17" s="42">
        <v>253036.9</v>
      </c>
      <c r="JI17" s="42">
        <v>253036.9</v>
      </c>
      <c r="JJ17" s="42">
        <v>253036.9</v>
      </c>
      <c r="JK17" s="42">
        <v>253036.9</v>
      </c>
      <c r="JL17" s="42">
        <v>253036.9</v>
      </c>
      <c r="JM17" s="42">
        <v>253036.9</v>
      </c>
      <c r="JN17" s="42">
        <v>253337.7</v>
      </c>
      <c r="JO17" s="42">
        <v>305791.59999999998</v>
      </c>
      <c r="JP17" s="42">
        <v>305790.7</v>
      </c>
      <c r="JQ17" s="42">
        <v>0.8999999999650754</v>
      </c>
      <c r="JR17" s="42">
        <v>0</v>
      </c>
      <c r="JS17" s="42">
        <v>0</v>
      </c>
      <c r="JT17" s="42">
        <v>305790.90000000002</v>
      </c>
      <c r="JU17" s="42">
        <v>305790.90000000002</v>
      </c>
      <c r="JV17" s="42">
        <v>305790.7</v>
      </c>
      <c r="JW17" s="42">
        <v>305791.59999999998</v>
      </c>
      <c r="JX17" s="42">
        <v>305791.59999999998</v>
      </c>
      <c r="JY17" s="42">
        <v>305791.59999999998</v>
      </c>
      <c r="JZ17" s="42">
        <v>305791.59999999998</v>
      </c>
      <c r="KA17" s="42">
        <v>305791.59999999998</v>
      </c>
      <c r="KB17" s="42">
        <v>305791.59999999998</v>
      </c>
      <c r="KC17" s="42">
        <v>305791.59999999998</v>
      </c>
      <c r="KD17" s="42">
        <v>305791.59999999998</v>
      </c>
      <c r="KE17" s="42">
        <v>305791.59999999998</v>
      </c>
    </row>
    <row r="18" spans="1:291" s="14" customFormat="1" ht="15" customHeight="1" thickBot="1" x14ac:dyDescent="0.25">
      <c r="A18" s="18" t="s">
        <v>33</v>
      </c>
      <c r="B18" s="18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>
        <v>4660</v>
      </c>
      <c r="AL18" s="46"/>
      <c r="AM18" s="46"/>
      <c r="AN18" s="46"/>
      <c r="AO18" s="46">
        <v>4660</v>
      </c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>
        <v>4660</v>
      </c>
      <c r="BB18" s="46">
        <v>80039</v>
      </c>
      <c r="BC18" s="46"/>
      <c r="BD18" s="46"/>
      <c r="BE18" s="46"/>
      <c r="BF18" s="46">
        <v>80039</v>
      </c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>
        <v>80039</v>
      </c>
      <c r="BS18" s="46">
        <v>515134</v>
      </c>
      <c r="BT18" s="46"/>
      <c r="BU18" s="46"/>
      <c r="BV18" s="46"/>
      <c r="BW18" s="46">
        <v>515134</v>
      </c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>
        <v>515134</v>
      </c>
      <c r="CJ18" s="46">
        <v>851076</v>
      </c>
      <c r="CK18" s="46">
        <v>135125</v>
      </c>
      <c r="CL18" s="46">
        <v>288749.09999999998</v>
      </c>
      <c r="CM18" s="46">
        <v>-41444.699999999997</v>
      </c>
      <c r="CN18" s="46">
        <v>468646.6</v>
      </c>
      <c r="CO18" s="46" t="s">
        <v>39</v>
      </c>
      <c r="CP18" s="46" t="s">
        <v>39</v>
      </c>
      <c r="CQ18" s="46">
        <v>135125</v>
      </c>
      <c r="CR18" s="46">
        <v>307124.90000000002</v>
      </c>
      <c r="CS18" s="46">
        <v>347124.9</v>
      </c>
      <c r="CT18" s="46">
        <v>423874.1</v>
      </c>
      <c r="CU18" s="46">
        <v>470309</v>
      </c>
      <c r="CV18" s="46">
        <v>308998.5</v>
      </c>
      <c r="CW18" s="46">
        <v>382429.4</v>
      </c>
      <c r="CX18" s="46">
        <v>552009.4</v>
      </c>
      <c r="CY18" s="46">
        <v>666899.4</v>
      </c>
      <c r="CZ18" s="46">
        <v>851076</v>
      </c>
      <c r="DA18" s="46">
        <v>664492</v>
      </c>
      <c r="DB18" s="46">
        <v>71943.399999999994</v>
      </c>
      <c r="DC18" s="46">
        <v>72292.5</v>
      </c>
      <c r="DD18" s="46">
        <v>269984.40000000002</v>
      </c>
      <c r="DE18" s="46">
        <v>250271.7</v>
      </c>
      <c r="DF18" s="46">
        <v>95963.4</v>
      </c>
      <c r="DG18" s="46">
        <v>71943.399999999994</v>
      </c>
      <c r="DH18" s="46">
        <v>71943.399999999994</v>
      </c>
      <c r="DI18" s="46">
        <v>65359.199999999997</v>
      </c>
      <c r="DJ18" s="46">
        <v>139899.20000000001</v>
      </c>
      <c r="DK18" s="46">
        <v>144235.9</v>
      </c>
      <c r="DL18" s="46">
        <v>277235.90000000002</v>
      </c>
      <c r="DM18" s="46">
        <v>398235.9</v>
      </c>
      <c r="DN18" s="46">
        <v>414220.3</v>
      </c>
      <c r="DO18" s="46">
        <v>639720.4</v>
      </c>
      <c r="DP18" s="46">
        <v>665212.5</v>
      </c>
      <c r="DQ18" s="46">
        <v>664492</v>
      </c>
      <c r="DR18" s="46">
        <v>1317512</v>
      </c>
      <c r="DS18" s="46">
        <v>-23651</v>
      </c>
      <c r="DT18" s="46">
        <v>335315.5</v>
      </c>
      <c r="DU18" s="46">
        <v>248181.5</v>
      </c>
      <c r="DV18" s="46">
        <v>757666</v>
      </c>
      <c r="DW18" s="46">
        <v>-23651</v>
      </c>
      <c r="DX18" s="46">
        <v>-23651</v>
      </c>
      <c r="DY18" s="46">
        <v>-23651</v>
      </c>
      <c r="DZ18" s="46">
        <v>-22908.9</v>
      </c>
      <c r="EA18" s="46">
        <v>-22908.9</v>
      </c>
      <c r="EB18" s="46">
        <v>311664.5</v>
      </c>
      <c r="EC18" s="46">
        <v>513964.5</v>
      </c>
      <c r="ED18" s="46">
        <v>581964.5</v>
      </c>
      <c r="EE18" s="46">
        <v>559846</v>
      </c>
      <c r="EF18" s="46">
        <v>559846</v>
      </c>
      <c r="EG18" s="46">
        <v>686678.5</v>
      </c>
      <c r="EH18" s="46">
        <v>1317512</v>
      </c>
      <c r="EI18" s="46">
        <v>966949</v>
      </c>
      <c r="EJ18" s="46">
        <v>-1722.2</v>
      </c>
      <c r="EK18" s="46">
        <v>102181.4</v>
      </c>
      <c r="EL18" s="46">
        <v>310461.8</v>
      </c>
      <c r="EM18" s="46">
        <v>556028</v>
      </c>
      <c r="EN18" s="46">
        <v>-23143.9</v>
      </c>
      <c r="EO18" s="46">
        <v>408.2</v>
      </c>
      <c r="EP18" s="46">
        <v>-1722.2</v>
      </c>
      <c r="EQ18" s="46">
        <v>157225.70000000001</v>
      </c>
      <c r="ER18" s="46">
        <v>168271</v>
      </c>
      <c r="ES18" s="46">
        <v>100459.2</v>
      </c>
      <c r="ET18" s="46">
        <v>487046.40000000002</v>
      </c>
      <c r="EU18" s="46">
        <v>351388.1</v>
      </c>
      <c r="EV18" s="46">
        <v>410921</v>
      </c>
      <c r="EW18" s="46">
        <v>454998.6</v>
      </c>
      <c r="EX18" s="46">
        <v>448810.2</v>
      </c>
      <c r="EY18" s="46">
        <v>966949</v>
      </c>
      <c r="EZ18" s="46">
        <v>1550904</v>
      </c>
      <c r="FA18" s="46">
        <v>-8353.2000000000007</v>
      </c>
      <c r="FB18" s="46">
        <v>268607.09999999998</v>
      </c>
      <c r="FC18" s="46">
        <v>1001750.4</v>
      </c>
      <c r="FD18" s="46">
        <v>288899.7</v>
      </c>
      <c r="FE18" s="46">
        <v>-8353.2000000000007</v>
      </c>
      <c r="FF18" s="46">
        <v>-8353.2000000000007</v>
      </c>
      <c r="FG18" s="46">
        <v>-8353.2000000000007</v>
      </c>
      <c r="FH18" s="46">
        <v>-8658.2000000000007</v>
      </c>
      <c r="FI18" s="46">
        <v>-9208.2999999999993</v>
      </c>
      <c r="FJ18" s="46">
        <v>260253.9</v>
      </c>
      <c r="FK18" s="46">
        <v>965520.8</v>
      </c>
      <c r="FL18" s="46">
        <v>1198744.1000000001</v>
      </c>
      <c r="FM18" s="46">
        <v>1262004.3</v>
      </c>
      <c r="FN18" s="46">
        <v>1331427.5</v>
      </c>
      <c r="FO18" s="46">
        <v>1331427.5</v>
      </c>
      <c r="FP18" s="46">
        <v>1550904</v>
      </c>
      <c r="FQ18" s="46">
        <v>1579031</v>
      </c>
      <c r="FR18" s="46">
        <v>318342.3</v>
      </c>
      <c r="FS18" s="46">
        <v>511357.3</v>
      </c>
      <c r="FT18" s="46">
        <v>296155.3</v>
      </c>
      <c r="FU18" s="46">
        <v>453176.1</v>
      </c>
      <c r="FV18" s="46">
        <v>186847</v>
      </c>
      <c r="FW18" s="46">
        <v>205653.4</v>
      </c>
      <c r="FX18" s="46">
        <v>318342.3</v>
      </c>
      <c r="FY18" s="46">
        <v>476917</v>
      </c>
      <c r="FZ18" s="46">
        <v>706043.5</v>
      </c>
      <c r="GA18" s="46">
        <v>829699.6</v>
      </c>
      <c r="GB18" s="46">
        <v>937698.5</v>
      </c>
      <c r="GC18" s="46">
        <v>1043674</v>
      </c>
      <c r="GD18" s="46">
        <v>1125854.8999999999</v>
      </c>
      <c r="GE18" s="46">
        <v>1465188.4</v>
      </c>
      <c r="GF18" s="46">
        <v>1609890.9</v>
      </c>
      <c r="GG18" s="46">
        <v>1579031</v>
      </c>
      <c r="GH18" s="46">
        <v>-184916.9</v>
      </c>
      <c r="GI18" s="46">
        <v>74861</v>
      </c>
      <c r="GJ18" s="46">
        <v>-598673.6</v>
      </c>
      <c r="GK18" s="46">
        <v>-40115.5</v>
      </c>
      <c r="GL18" s="46">
        <v>379011.2</v>
      </c>
      <c r="GM18" s="46"/>
      <c r="GN18" s="46">
        <v>21568.1</v>
      </c>
      <c r="GO18" s="46">
        <v>74861</v>
      </c>
      <c r="GP18" s="46">
        <v>72546.899999999994</v>
      </c>
      <c r="GQ18" s="46">
        <v>58763.3</v>
      </c>
      <c r="GR18" s="46">
        <v>-523812.6</v>
      </c>
      <c r="GS18" s="46">
        <v>-523698.1</v>
      </c>
      <c r="GT18" s="46">
        <v>-531305.4</v>
      </c>
      <c r="GU18" s="46">
        <v>-563928.1</v>
      </c>
      <c r="GV18" s="46">
        <v>-467931.7</v>
      </c>
      <c r="GW18" s="46">
        <v>-388153.7</v>
      </c>
      <c r="GX18" s="46">
        <v>-184916.9</v>
      </c>
      <c r="GY18" s="46">
        <v>815029.5</v>
      </c>
      <c r="GZ18" s="46">
        <v>35062.699999999997</v>
      </c>
      <c r="HA18" s="46">
        <v>380996.3</v>
      </c>
      <c r="HB18" s="46">
        <v>131107.70000000001</v>
      </c>
      <c r="HC18" s="46">
        <v>267862.8</v>
      </c>
      <c r="HD18" s="46" t="s">
        <v>39</v>
      </c>
      <c r="HE18" s="46" t="s">
        <v>39</v>
      </c>
      <c r="HF18" s="46">
        <v>35062.699999999997</v>
      </c>
      <c r="HG18" s="46">
        <v>127442.1</v>
      </c>
      <c r="HH18" s="46">
        <v>287727</v>
      </c>
      <c r="HI18" s="46">
        <v>416059</v>
      </c>
      <c r="HJ18" s="46">
        <v>528820.19999999995</v>
      </c>
      <c r="HK18" s="46">
        <v>538499</v>
      </c>
      <c r="HL18" s="46">
        <v>547166.69999999995</v>
      </c>
      <c r="HM18" s="46">
        <v>547166.69999999995</v>
      </c>
      <c r="HN18" s="46">
        <v>620593.5</v>
      </c>
      <c r="HO18" s="46">
        <v>815029.5</v>
      </c>
      <c r="HP18" s="46">
        <v>777781.4</v>
      </c>
      <c r="HQ18" s="46">
        <v>14883.6</v>
      </c>
      <c r="HR18" s="46">
        <v>209657.5</v>
      </c>
      <c r="HS18" s="46">
        <v>147445.79999999999</v>
      </c>
      <c r="HT18" s="46">
        <v>405794.5</v>
      </c>
      <c r="HU18" s="46">
        <v>40192.199999999997</v>
      </c>
      <c r="HV18" s="46">
        <v>30598.6</v>
      </c>
      <c r="HW18" s="46">
        <v>14883.6</v>
      </c>
      <c r="HX18" s="46">
        <v>55710</v>
      </c>
      <c r="HY18" s="46">
        <v>216852.7</v>
      </c>
      <c r="HZ18" s="46">
        <v>224541.1</v>
      </c>
      <c r="IA18" s="46">
        <v>347806.7</v>
      </c>
      <c r="IB18" s="46">
        <v>369580.79999999999</v>
      </c>
      <c r="IC18" s="46">
        <v>371986.9</v>
      </c>
      <c r="ID18" s="46">
        <v>346704.1</v>
      </c>
      <c r="IE18" s="46">
        <v>346704.1</v>
      </c>
      <c r="IF18" s="46">
        <v>777781.4</v>
      </c>
      <c r="IG18" s="46">
        <v>295992.40000000002</v>
      </c>
      <c r="IH18" s="46">
        <v>-23590.799999999999</v>
      </c>
      <c r="II18" s="46">
        <v>-90449.3</v>
      </c>
      <c r="IJ18" s="46">
        <v>-29280.2</v>
      </c>
      <c r="IK18" s="46">
        <v>439312.7</v>
      </c>
      <c r="IL18" s="46"/>
      <c r="IM18" s="46">
        <v>-9048.1</v>
      </c>
      <c r="IN18" s="46">
        <v>-23590.799999999999</v>
      </c>
      <c r="IO18" s="46">
        <v>-79837.100000000006</v>
      </c>
      <c r="IP18" s="46">
        <v>-79837.100000000006</v>
      </c>
      <c r="IQ18" s="46">
        <v>-114040.1</v>
      </c>
      <c r="IR18" s="46">
        <v>-105527.6</v>
      </c>
      <c r="IS18" s="46">
        <v>-114217.1</v>
      </c>
      <c r="IT18" s="46">
        <v>-143320.29999999999</v>
      </c>
      <c r="IU18" s="36">
        <v>-203311.4</v>
      </c>
      <c r="IV18" s="46">
        <v>-143311.5</v>
      </c>
      <c r="IW18" s="46">
        <v>295992.40000000002</v>
      </c>
      <c r="IX18" s="46">
        <v>236154.1</v>
      </c>
      <c r="IY18" s="46">
        <v>-36920.300000000003</v>
      </c>
      <c r="IZ18" s="46">
        <v>175588.9</v>
      </c>
      <c r="JA18" s="46">
        <v>-44150.1</v>
      </c>
      <c r="JB18" s="46">
        <v>141635.6</v>
      </c>
      <c r="JC18" s="46" t="s">
        <v>39</v>
      </c>
      <c r="JD18" s="46">
        <v>-8531.5</v>
      </c>
      <c r="JE18" s="46">
        <v>-36920.300000000003</v>
      </c>
      <c r="JF18" s="46">
        <v>76125.5</v>
      </c>
      <c r="JG18" s="46">
        <v>174940.9</v>
      </c>
      <c r="JH18" s="46">
        <v>138668.6</v>
      </c>
      <c r="JI18" s="46">
        <v>138668.6</v>
      </c>
      <c r="JJ18" s="46">
        <v>108441.9</v>
      </c>
      <c r="JK18" s="46">
        <v>94518.5</v>
      </c>
      <c r="JL18" s="46">
        <v>13425</v>
      </c>
      <c r="JM18" s="46">
        <v>-4354.8999999999996</v>
      </c>
      <c r="JN18" s="46">
        <v>236154.1</v>
      </c>
      <c r="JO18" s="46">
        <v>-24902.5</v>
      </c>
      <c r="JP18" s="46">
        <v>-62384</v>
      </c>
      <c r="JQ18" s="46">
        <v>-34678.1</v>
      </c>
      <c r="JR18" s="46">
        <v>-27215.1</v>
      </c>
      <c r="JS18" s="46">
        <v>99374.7</v>
      </c>
      <c r="JT18" s="46"/>
      <c r="JU18" s="46">
        <v>-30947.1</v>
      </c>
      <c r="JV18" s="46">
        <v>-62384</v>
      </c>
      <c r="JW18" s="46">
        <v>-158802.5</v>
      </c>
      <c r="JX18" s="46">
        <v>-176523.2</v>
      </c>
      <c r="JY18" s="46">
        <v>-97062.1</v>
      </c>
      <c r="JZ18" s="46">
        <v>-72584</v>
      </c>
      <c r="KA18" s="46">
        <v>-102097.5</v>
      </c>
      <c r="KB18" s="46">
        <v>-124277.2</v>
      </c>
      <c r="KC18" s="46">
        <v>-262219.59999999998</v>
      </c>
      <c r="KD18" s="46">
        <v>-283822.8</v>
      </c>
      <c r="KE18" s="46">
        <v>-24902.5</v>
      </c>
    </row>
    <row r="19" spans="1:291" ht="15" customHeight="1" x14ac:dyDescent="0.2">
      <c r="A19" s="10" t="s">
        <v>42</v>
      </c>
    </row>
    <row r="20" spans="1:291" ht="15" customHeight="1" x14ac:dyDescent="0.2">
      <c r="A20" s="10" t="s">
        <v>34</v>
      </c>
    </row>
    <row r="22" spans="1:291" ht="26.25" customHeight="1" x14ac:dyDescent="0.2">
      <c r="A22" s="56" t="s">
        <v>78</v>
      </c>
    </row>
  </sheetData>
  <phoneticPr fontId="0" type="noConversion"/>
  <pageMargins left="0.98425196850393704" right="0.98425196850393704" top="0.98425196850393704" bottom="0.98425196850393704" header="0.51181102362204722" footer="0.51181102362204722"/>
  <pageSetup paperSize="9" orientation="portrait" horizontalDpi="120" verticalDpi="144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E59"/>
  <sheetViews>
    <sheetView tabSelected="1" zoomScaleNormal="100" workbookViewId="0">
      <pane xSplit="2" ySplit="4" topLeftCell="LM5" activePane="bottomRight" state="frozen"/>
      <selection pane="topRight" activeCell="C1" sqref="C1"/>
      <selection pane="bottomLeft" activeCell="A8" sqref="A8"/>
      <selection pane="bottomRight" activeCell="LX6" sqref="LX6"/>
    </sheetView>
  </sheetViews>
  <sheetFormatPr defaultColWidth="9.28515625" defaultRowHeight="12.95" customHeight="1" x14ac:dyDescent="0.2"/>
  <cols>
    <col min="1" max="1" width="5.5703125" style="22" customWidth="1"/>
    <col min="2" max="2" width="39.7109375" style="21" customWidth="1"/>
    <col min="3" max="3" width="9.28515625" style="21" customWidth="1"/>
    <col min="4" max="241" width="10.7109375" style="22" customWidth="1"/>
    <col min="242" max="242" width="10.5703125" style="22" customWidth="1"/>
    <col min="243" max="243" width="10.28515625" style="22" customWidth="1"/>
    <col min="244" max="244" width="9.28515625" style="22" customWidth="1"/>
    <col min="245" max="245" width="11.28515625" style="22" customWidth="1"/>
    <col min="246" max="246" width="10.7109375" style="22" customWidth="1"/>
    <col min="247" max="247" width="11.140625" style="22" customWidth="1"/>
    <col min="248" max="248" width="10.140625" style="22" customWidth="1"/>
    <col min="249" max="249" width="10.5703125" style="22" customWidth="1"/>
    <col min="250" max="250" width="11" style="22" customWidth="1"/>
    <col min="251" max="251" width="10.140625" style="22" customWidth="1"/>
    <col min="252" max="252" width="11.28515625" style="22" customWidth="1"/>
    <col min="253" max="257" width="9.28515625" style="22"/>
    <col min="258" max="258" width="11.7109375" style="22" customWidth="1"/>
    <col min="259" max="259" width="10.7109375" style="22" customWidth="1"/>
    <col min="260" max="261" width="10.5703125" style="22" customWidth="1"/>
    <col min="262" max="262" width="9.28515625" style="22"/>
    <col min="263" max="263" width="12.140625" style="22" customWidth="1"/>
    <col min="264" max="264" width="10.7109375" style="22" customWidth="1"/>
    <col min="265" max="265" width="10.85546875" style="22" customWidth="1"/>
    <col min="266" max="266" width="10.7109375" style="22" customWidth="1"/>
    <col min="267" max="268" width="9.28515625" style="22"/>
    <col min="269" max="269" width="11.7109375" style="22" customWidth="1"/>
    <col min="270" max="270" width="10.5703125" style="22" customWidth="1"/>
    <col min="271" max="271" width="10.28515625" style="22" customWidth="1"/>
    <col min="272" max="272" width="10.5703125" style="22" customWidth="1"/>
    <col min="273" max="274" width="10.42578125" style="22" customWidth="1"/>
    <col min="275" max="275" width="11.5703125" style="22" customWidth="1"/>
    <col min="276" max="309" width="10.28515625" style="22" customWidth="1"/>
    <col min="310" max="311" width="11.42578125" style="22" customWidth="1"/>
    <col min="312" max="313" width="10.85546875" style="22" customWidth="1"/>
    <col min="314" max="314" width="11.140625" style="22" customWidth="1"/>
    <col min="315" max="315" width="10.42578125" style="22" customWidth="1"/>
    <col min="316" max="316" width="11.140625" style="22" customWidth="1"/>
    <col min="317" max="317" width="11.5703125" style="22" customWidth="1"/>
    <col min="318" max="319" width="10.7109375" style="22" customWidth="1"/>
    <col min="320" max="321" width="11.140625" style="22" customWidth="1"/>
    <col min="322" max="323" width="11.85546875" style="22" customWidth="1"/>
    <col min="324" max="324" width="11.5703125" style="22" customWidth="1"/>
    <col min="325" max="325" width="11.140625" style="22" customWidth="1"/>
    <col min="326" max="326" width="11.42578125" style="22" customWidth="1"/>
    <col min="327" max="327" width="9.28515625" style="22"/>
    <col min="328" max="328" width="11.28515625" style="22" customWidth="1"/>
    <col min="329" max="331" width="9.28515625" style="22"/>
    <col min="332" max="343" width="11.7109375" style="22" customWidth="1"/>
    <col min="344" max="16384" width="9.28515625" style="22"/>
  </cols>
  <sheetData>
    <row r="1" spans="1:343" s="1" customFormat="1" ht="18" customHeight="1" x14ac:dyDescent="0.25">
      <c r="A1" s="1" t="s">
        <v>59</v>
      </c>
    </row>
    <row r="2" spans="1:343" s="2" customFormat="1" ht="18" customHeight="1" x14ac:dyDescent="0.2">
      <c r="A2" s="2" t="s">
        <v>1</v>
      </c>
    </row>
    <row r="3" spans="1:343" s="2" customFormat="1" ht="14.25" customHeight="1" thickBot="1" x14ac:dyDescent="0.25">
      <c r="A3" s="57"/>
      <c r="B3" s="57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  <c r="CA3" s="20"/>
      <c r="CB3" s="20"/>
      <c r="CC3" s="20"/>
      <c r="CD3" s="20"/>
      <c r="CE3" s="20"/>
      <c r="CF3" s="20"/>
      <c r="CG3" s="20"/>
      <c r="CH3" s="20"/>
      <c r="CI3" s="20"/>
      <c r="CJ3" s="20"/>
      <c r="CK3" s="20"/>
      <c r="CL3" s="20"/>
      <c r="CM3" s="20"/>
      <c r="CN3" s="20"/>
      <c r="CO3" s="20"/>
      <c r="CP3" s="20"/>
      <c r="CQ3" s="20"/>
      <c r="CR3" s="20"/>
      <c r="CS3" s="20"/>
      <c r="CT3" s="20"/>
      <c r="CU3" s="20"/>
      <c r="CV3" s="20"/>
      <c r="CW3" s="20"/>
      <c r="CX3" s="20"/>
      <c r="CY3" s="20"/>
      <c r="CZ3" s="20"/>
      <c r="DA3" s="20"/>
      <c r="DB3" s="20"/>
      <c r="DC3" s="20"/>
      <c r="DD3" s="20"/>
      <c r="DE3" s="20"/>
      <c r="DF3" s="20"/>
      <c r="DG3" s="20"/>
      <c r="DH3" s="20"/>
      <c r="DI3" s="20"/>
      <c r="DJ3" s="20"/>
      <c r="DK3" s="20"/>
      <c r="DL3" s="20"/>
      <c r="DM3" s="20"/>
      <c r="DN3" s="20"/>
      <c r="DO3" s="20"/>
      <c r="DP3" s="20"/>
      <c r="DQ3" s="20"/>
      <c r="DR3" s="20"/>
      <c r="DS3" s="20"/>
      <c r="DT3" s="20"/>
      <c r="DU3" s="20"/>
      <c r="DV3" s="20"/>
      <c r="DW3" s="20"/>
      <c r="DX3" s="20"/>
      <c r="DY3" s="20"/>
      <c r="DZ3" s="20"/>
      <c r="EA3" s="20"/>
      <c r="EB3" s="20"/>
      <c r="EC3" s="20"/>
      <c r="ED3" s="20"/>
      <c r="EE3" s="20"/>
      <c r="EF3" s="20"/>
      <c r="EG3" s="20"/>
      <c r="EH3" s="20"/>
      <c r="EI3" s="20"/>
      <c r="EJ3" s="20"/>
      <c r="EK3" s="20"/>
      <c r="EL3" s="20"/>
      <c r="EM3" s="20"/>
      <c r="EN3" s="20"/>
      <c r="EO3" s="20"/>
      <c r="EP3" s="20"/>
      <c r="EQ3" s="20"/>
      <c r="ER3" s="20"/>
      <c r="ES3" s="20"/>
      <c r="ET3" s="20"/>
      <c r="EU3" s="20"/>
      <c r="EV3" s="20"/>
      <c r="EW3" s="20"/>
      <c r="EX3" s="20"/>
      <c r="EY3" s="20"/>
      <c r="EZ3" s="20"/>
      <c r="FA3" s="20"/>
      <c r="FB3" s="20"/>
      <c r="FC3" s="20"/>
      <c r="FD3" s="20"/>
      <c r="FE3" s="20"/>
      <c r="FF3" s="20"/>
      <c r="FG3" s="20"/>
      <c r="FH3" s="20"/>
      <c r="FI3" s="20"/>
      <c r="FJ3" s="20"/>
      <c r="FK3" s="20"/>
      <c r="FL3" s="20"/>
      <c r="FM3" s="20"/>
      <c r="FN3" s="20"/>
      <c r="FO3" s="20"/>
      <c r="FP3" s="20"/>
      <c r="FQ3" s="20"/>
      <c r="FR3" s="20"/>
      <c r="FS3" s="20"/>
      <c r="FT3" s="20"/>
      <c r="FU3" s="20"/>
      <c r="FV3" s="20"/>
      <c r="FW3" s="20"/>
      <c r="FX3" s="20"/>
      <c r="FY3" s="20"/>
      <c r="FZ3" s="20"/>
      <c r="GA3" s="20"/>
      <c r="GB3" s="20"/>
      <c r="GC3" s="20"/>
      <c r="GD3" s="20"/>
      <c r="GE3" s="20"/>
      <c r="GF3" s="20"/>
      <c r="GG3" s="20"/>
      <c r="GH3" s="20"/>
      <c r="GI3" s="20"/>
      <c r="GJ3" s="20"/>
      <c r="GK3" s="20"/>
      <c r="GL3" s="2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  <c r="GY3" s="20"/>
      <c r="KX3" s="20"/>
      <c r="KY3" s="20"/>
      <c r="KZ3" s="20"/>
      <c r="LA3" s="20"/>
      <c r="LB3" s="20"/>
      <c r="LC3" s="20"/>
      <c r="LD3" s="20"/>
      <c r="LE3" s="20"/>
      <c r="LF3" s="20"/>
      <c r="LG3" s="20"/>
      <c r="LH3" s="20"/>
      <c r="LI3" s="20"/>
      <c r="LJ3" s="20"/>
      <c r="LK3" s="20"/>
      <c r="LL3" s="20"/>
      <c r="LM3" s="20"/>
      <c r="LN3" s="20"/>
      <c r="LO3" s="20"/>
      <c r="LP3" s="20"/>
      <c r="LQ3" s="20"/>
      <c r="LR3" s="20"/>
      <c r="LS3" s="20"/>
      <c r="LT3" s="20"/>
      <c r="LU3" s="20"/>
      <c r="LV3" s="20"/>
      <c r="LW3" s="20"/>
      <c r="LX3" s="20"/>
      <c r="LY3" s="20"/>
      <c r="LZ3" s="20"/>
      <c r="MA3" s="20"/>
      <c r="MB3" s="20"/>
      <c r="MC3" s="20"/>
      <c r="MD3" s="20"/>
      <c r="ME3" s="20"/>
    </row>
    <row r="4" spans="1:343" s="17" customFormat="1" ht="18" customHeight="1" thickBot="1" x14ac:dyDescent="0.25">
      <c r="A4" s="9"/>
      <c r="B4" s="7" t="s">
        <v>56</v>
      </c>
      <c r="C4" s="9"/>
      <c r="D4" s="47">
        <v>2007</v>
      </c>
      <c r="E4" s="47" t="s">
        <v>13</v>
      </c>
      <c r="F4" s="47" t="s">
        <v>14</v>
      </c>
      <c r="G4" s="47" t="s">
        <v>15</v>
      </c>
      <c r="H4" s="47" t="s">
        <v>16</v>
      </c>
      <c r="I4" s="47" t="s">
        <v>17</v>
      </c>
      <c r="J4" s="47" t="s">
        <v>45</v>
      </c>
      <c r="K4" s="47" t="s">
        <v>46</v>
      </c>
      <c r="L4" s="47" t="s">
        <v>47</v>
      </c>
      <c r="M4" s="47" t="s">
        <v>48</v>
      </c>
      <c r="N4" s="47" t="s">
        <v>49</v>
      </c>
      <c r="O4" s="47" t="s">
        <v>50</v>
      </c>
      <c r="P4" s="47" t="s">
        <v>51</v>
      </c>
      <c r="Q4" s="47" t="s">
        <v>52</v>
      </c>
      <c r="R4" s="47" t="s">
        <v>53</v>
      </c>
      <c r="S4" s="47" t="s">
        <v>54</v>
      </c>
      <c r="T4" s="47" t="s">
        <v>55</v>
      </c>
      <c r="U4" s="47">
        <v>2008</v>
      </c>
      <c r="V4" s="47" t="s">
        <v>13</v>
      </c>
      <c r="W4" s="47" t="s">
        <v>14</v>
      </c>
      <c r="X4" s="47" t="s">
        <v>15</v>
      </c>
      <c r="Y4" s="47" t="s">
        <v>16</v>
      </c>
      <c r="Z4" s="47" t="s">
        <v>17</v>
      </c>
      <c r="AA4" s="47" t="s">
        <v>45</v>
      </c>
      <c r="AB4" s="47" t="s">
        <v>46</v>
      </c>
      <c r="AC4" s="47" t="s">
        <v>47</v>
      </c>
      <c r="AD4" s="47" t="s">
        <v>48</v>
      </c>
      <c r="AE4" s="47" t="s">
        <v>49</v>
      </c>
      <c r="AF4" s="47" t="s">
        <v>50</v>
      </c>
      <c r="AG4" s="47" t="s">
        <v>51</v>
      </c>
      <c r="AH4" s="47" t="s">
        <v>52</v>
      </c>
      <c r="AI4" s="47" t="s">
        <v>53</v>
      </c>
      <c r="AJ4" s="47" t="s">
        <v>54</v>
      </c>
      <c r="AK4" s="47" t="s">
        <v>55</v>
      </c>
      <c r="AL4" s="47">
        <v>2009</v>
      </c>
      <c r="AM4" s="47" t="s">
        <v>13</v>
      </c>
      <c r="AN4" s="47" t="s">
        <v>14</v>
      </c>
      <c r="AO4" s="47" t="s">
        <v>15</v>
      </c>
      <c r="AP4" s="47" t="s">
        <v>16</v>
      </c>
      <c r="AQ4" s="47" t="s">
        <v>17</v>
      </c>
      <c r="AR4" s="47" t="s">
        <v>45</v>
      </c>
      <c r="AS4" s="47" t="s">
        <v>46</v>
      </c>
      <c r="AT4" s="47" t="s">
        <v>47</v>
      </c>
      <c r="AU4" s="47" t="s">
        <v>48</v>
      </c>
      <c r="AV4" s="47" t="s">
        <v>49</v>
      </c>
      <c r="AW4" s="47" t="s">
        <v>50</v>
      </c>
      <c r="AX4" s="47" t="s">
        <v>51</v>
      </c>
      <c r="AY4" s="47" t="s">
        <v>52</v>
      </c>
      <c r="AZ4" s="47" t="s">
        <v>53</v>
      </c>
      <c r="BA4" s="47" t="s">
        <v>54</v>
      </c>
      <c r="BB4" s="47" t="s">
        <v>55</v>
      </c>
      <c r="BC4" s="47">
        <v>2010</v>
      </c>
      <c r="BD4" s="47" t="s">
        <v>13</v>
      </c>
      <c r="BE4" s="47" t="s">
        <v>14</v>
      </c>
      <c r="BF4" s="47" t="s">
        <v>15</v>
      </c>
      <c r="BG4" s="47" t="s">
        <v>16</v>
      </c>
      <c r="BH4" s="47" t="s">
        <v>17</v>
      </c>
      <c r="BI4" s="47" t="s">
        <v>45</v>
      </c>
      <c r="BJ4" s="47" t="s">
        <v>46</v>
      </c>
      <c r="BK4" s="47" t="s">
        <v>47</v>
      </c>
      <c r="BL4" s="47" t="s">
        <v>48</v>
      </c>
      <c r="BM4" s="47" t="s">
        <v>49</v>
      </c>
      <c r="BN4" s="47" t="s">
        <v>50</v>
      </c>
      <c r="BO4" s="47" t="s">
        <v>51</v>
      </c>
      <c r="BP4" s="47" t="s">
        <v>52</v>
      </c>
      <c r="BQ4" s="47" t="s">
        <v>53</v>
      </c>
      <c r="BR4" s="47" t="s">
        <v>54</v>
      </c>
      <c r="BS4" s="47" t="s">
        <v>55</v>
      </c>
      <c r="BT4" s="47">
        <v>2011</v>
      </c>
      <c r="BU4" s="47" t="s">
        <v>13</v>
      </c>
      <c r="BV4" s="47" t="s">
        <v>14</v>
      </c>
      <c r="BW4" s="47" t="s">
        <v>15</v>
      </c>
      <c r="BX4" s="47" t="s">
        <v>16</v>
      </c>
      <c r="BY4" s="47" t="s">
        <v>17</v>
      </c>
      <c r="BZ4" s="47" t="s">
        <v>45</v>
      </c>
      <c r="CA4" s="47" t="s">
        <v>46</v>
      </c>
      <c r="CB4" s="47" t="s">
        <v>47</v>
      </c>
      <c r="CC4" s="47" t="s">
        <v>48</v>
      </c>
      <c r="CD4" s="47" t="s">
        <v>49</v>
      </c>
      <c r="CE4" s="47" t="s">
        <v>50</v>
      </c>
      <c r="CF4" s="47" t="s">
        <v>51</v>
      </c>
      <c r="CG4" s="47" t="s">
        <v>52</v>
      </c>
      <c r="CH4" s="47" t="s">
        <v>53</v>
      </c>
      <c r="CI4" s="47" t="s">
        <v>54</v>
      </c>
      <c r="CJ4" s="47" t="s">
        <v>55</v>
      </c>
      <c r="CK4" s="47">
        <v>2012</v>
      </c>
      <c r="CL4" s="47" t="s">
        <v>13</v>
      </c>
      <c r="CM4" s="47" t="s">
        <v>14</v>
      </c>
      <c r="CN4" s="47" t="s">
        <v>15</v>
      </c>
      <c r="CO4" s="47" t="s">
        <v>16</v>
      </c>
      <c r="CP4" s="47" t="s">
        <v>17</v>
      </c>
      <c r="CQ4" s="47" t="s">
        <v>45</v>
      </c>
      <c r="CR4" s="47" t="s">
        <v>46</v>
      </c>
      <c r="CS4" s="47" t="s">
        <v>47</v>
      </c>
      <c r="CT4" s="47" t="s">
        <v>48</v>
      </c>
      <c r="CU4" s="47" t="s">
        <v>49</v>
      </c>
      <c r="CV4" s="47" t="s">
        <v>50</v>
      </c>
      <c r="CW4" s="47" t="s">
        <v>51</v>
      </c>
      <c r="CX4" s="47" t="s">
        <v>52</v>
      </c>
      <c r="CY4" s="47" t="s">
        <v>53</v>
      </c>
      <c r="CZ4" s="47" t="s">
        <v>54</v>
      </c>
      <c r="DA4" s="47" t="s">
        <v>55</v>
      </c>
      <c r="DB4" s="47">
        <v>2013</v>
      </c>
      <c r="DC4" s="47" t="s">
        <v>13</v>
      </c>
      <c r="DD4" s="47" t="s">
        <v>14</v>
      </c>
      <c r="DE4" s="47" t="s">
        <v>15</v>
      </c>
      <c r="DF4" s="47" t="s">
        <v>16</v>
      </c>
      <c r="DG4" s="47" t="s">
        <v>17</v>
      </c>
      <c r="DH4" s="47" t="s">
        <v>45</v>
      </c>
      <c r="DI4" s="47" t="s">
        <v>46</v>
      </c>
      <c r="DJ4" s="47" t="s">
        <v>47</v>
      </c>
      <c r="DK4" s="47" t="s">
        <v>48</v>
      </c>
      <c r="DL4" s="47" t="s">
        <v>49</v>
      </c>
      <c r="DM4" s="47" t="s">
        <v>50</v>
      </c>
      <c r="DN4" s="47" t="s">
        <v>51</v>
      </c>
      <c r="DO4" s="47" t="s">
        <v>52</v>
      </c>
      <c r="DP4" s="47" t="s">
        <v>53</v>
      </c>
      <c r="DQ4" s="47" t="s">
        <v>54</v>
      </c>
      <c r="DR4" s="47" t="s">
        <v>55</v>
      </c>
      <c r="DS4" s="47">
        <v>2014</v>
      </c>
      <c r="DT4" s="47" t="s">
        <v>13</v>
      </c>
      <c r="DU4" s="47" t="s">
        <v>14</v>
      </c>
      <c r="DV4" s="47" t="s">
        <v>15</v>
      </c>
      <c r="DW4" s="47" t="s">
        <v>16</v>
      </c>
      <c r="DX4" s="47" t="s">
        <v>17</v>
      </c>
      <c r="DY4" s="47" t="s">
        <v>45</v>
      </c>
      <c r="DZ4" s="47" t="s">
        <v>46</v>
      </c>
      <c r="EA4" s="47" t="s">
        <v>47</v>
      </c>
      <c r="EB4" s="47" t="s">
        <v>48</v>
      </c>
      <c r="EC4" s="47" t="s">
        <v>49</v>
      </c>
      <c r="ED4" s="47" t="s">
        <v>50</v>
      </c>
      <c r="EE4" s="47" t="s">
        <v>51</v>
      </c>
      <c r="EF4" s="47" t="s">
        <v>52</v>
      </c>
      <c r="EG4" s="47" t="s">
        <v>53</v>
      </c>
      <c r="EH4" s="47" t="s">
        <v>54</v>
      </c>
      <c r="EI4" s="47" t="s">
        <v>55</v>
      </c>
      <c r="EJ4" s="47">
        <v>2015</v>
      </c>
      <c r="EK4" s="47" t="s">
        <v>13</v>
      </c>
      <c r="EL4" s="47" t="s">
        <v>14</v>
      </c>
      <c r="EM4" s="47" t="s">
        <v>15</v>
      </c>
      <c r="EN4" s="47" t="s">
        <v>16</v>
      </c>
      <c r="EO4" s="47" t="s">
        <v>17</v>
      </c>
      <c r="EP4" s="47" t="s">
        <v>45</v>
      </c>
      <c r="EQ4" s="47" t="s">
        <v>46</v>
      </c>
      <c r="ER4" s="47" t="s">
        <v>47</v>
      </c>
      <c r="ES4" s="47" t="s">
        <v>48</v>
      </c>
      <c r="ET4" s="47" t="s">
        <v>49</v>
      </c>
      <c r="EU4" s="47" t="s">
        <v>50</v>
      </c>
      <c r="EV4" s="47" t="s">
        <v>51</v>
      </c>
      <c r="EW4" s="47" t="s">
        <v>52</v>
      </c>
      <c r="EX4" s="47" t="s">
        <v>53</v>
      </c>
      <c r="EY4" s="47" t="s">
        <v>54</v>
      </c>
      <c r="EZ4" s="47" t="s">
        <v>55</v>
      </c>
      <c r="FA4" s="47">
        <v>2016</v>
      </c>
      <c r="FB4" s="47" t="s">
        <v>13</v>
      </c>
      <c r="FC4" s="47" t="s">
        <v>14</v>
      </c>
      <c r="FD4" s="47" t="s">
        <v>15</v>
      </c>
      <c r="FE4" s="47" t="s">
        <v>16</v>
      </c>
      <c r="FF4" s="47" t="s">
        <v>17</v>
      </c>
      <c r="FG4" s="47" t="s">
        <v>45</v>
      </c>
      <c r="FH4" s="47" t="s">
        <v>46</v>
      </c>
      <c r="FI4" s="47" t="s">
        <v>47</v>
      </c>
      <c r="FJ4" s="47" t="s">
        <v>48</v>
      </c>
      <c r="FK4" s="47" t="s">
        <v>49</v>
      </c>
      <c r="FL4" s="47" t="s">
        <v>50</v>
      </c>
      <c r="FM4" s="47" t="s">
        <v>51</v>
      </c>
      <c r="FN4" s="47" t="s">
        <v>52</v>
      </c>
      <c r="FO4" s="47" t="s">
        <v>53</v>
      </c>
      <c r="FP4" s="47" t="s">
        <v>54</v>
      </c>
      <c r="FQ4" s="47" t="s">
        <v>55</v>
      </c>
      <c r="FR4" s="47">
        <v>2017</v>
      </c>
      <c r="FS4" s="47" t="s">
        <v>13</v>
      </c>
      <c r="FT4" s="47" t="s">
        <v>14</v>
      </c>
      <c r="FU4" s="47" t="s">
        <v>15</v>
      </c>
      <c r="FV4" s="47" t="s">
        <v>16</v>
      </c>
      <c r="FW4" s="47" t="s">
        <v>17</v>
      </c>
      <c r="FX4" s="47" t="s">
        <v>45</v>
      </c>
      <c r="FY4" s="47" t="s">
        <v>46</v>
      </c>
      <c r="FZ4" s="47" t="s">
        <v>47</v>
      </c>
      <c r="GA4" s="47" t="s">
        <v>48</v>
      </c>
      <c r="GB4" s="47" t="s">
        <v>49</v>
      </c>
      <c r="GC4" s="47" t="s">
        <v>50</v>
      </c>
      <c r="GD4" s="47" t="s">
        <v>51</v>
      </c>
      <c r="GE4" s="47" t="s">
        <v>52</v>
      </c>
      <c r="GF4" s="47" t="s">
        <v>53</v>
      </c>
      <c r="GG4" s="47" t="s">
        <v>54</v>
      </c>
      <c r="GH4" s="47" t="s">
        <v>55</v>
      </c>
      <c r="GI4" s="37">
        <v>2018</v>
      </c>
      <c r="GJ4" s="37" t="s">
        <v>13</v>
      </c>
      <c r="GK4" s="37" t="s">
        <v>14</v>
      </c>
      <c r="GL4" s="37" t="s">
        <v>15</v>
      </c>
      <c r="GM4" s="37" t="s">
        <v>16</v>
      </c>
      <c r="GN4" s="37" t="s">
        <v>17</v>
      </c>
      <c r="GO4" s="37" t="s">
        <v>45</v>
      </c>
      <c r="GP4" s="37" t="s">
        <v>46</v>
      </c>
      <c r="GQ4" s="37" t="s">
        <v>47</v>
      </c>
      <c r="GR4" s="37" t="s">
        <v>48</v>
      </c>
      <c r="GS4" s="37" t="s">
        <v>49</v>
      </c>
      <c r="GT4" s="37" t="s">
        <v>50</v>
      </c>
      <c r="GU4" s="37" t="s">
        <v>51</v>
      </c>
      <c r="GV4" s="37" t="s">
        <v>52</v>
      </c>
      <c r="GW4" s="37" t="s">
        <v>53</v>
      </c>
      <c r="GX4" s="37" t="s">
        <v>54</v>
      </c>
      <c r="GY4" s="37" t="s">
        <v>55</v>
      </c>
      <c r="GZ4" s="37">
        <v>2019</v>
      </c>
      <c r="HA4" s="37" t="s">
        <v>13</v>
      </c>
      <c r="HB4" s="37" t="s">
        <v>14</v>
      </c>
      <c r="HC4" s="37" t="s">
        <v>15</v>
      </c>
      <c r="HD4" s="37" t="s">
        <v>16</v>
      </c>
      <c r="HE4" s="37" t="s">
        <v>17</v>
      </c>
      <c r="HF4" s="37" t="s">
        <v>45</v>
      </c>
      <c r="HG4" s="37" t="s">
        <v>46</v>
      </c>
      <c r="HH4" s="37" t="s">
        <v>47</v>
      </c>
      <c r="HI4" s="37" t="s">
        <v>48</v>
      </c>
      <c r="HJ4" s="37" t="s">
        <v>49</v>
      </c>
      <c r="HK4" s="37" t="s">
        <v>50</v>
      </c>
      <c r="HL4" s="37" t="s">
        <v>51</v>
      </c>
      <c r="HM4" s="37" t="s">
        <v>52</v>
      </c>
      <c r="HN4" s="37" t="s">
        <v>53</v>
      </c>
      <c r="HO4" s="37" t="s">
        <v>54</v>
      </c>
      <c r="HP4" s="37" t="s">
        <v>55</v>
      </c>
      <c r="HQ4" s="37">
        <v>2020</v>
      </c>
      <c r="HR4" s="37" t="s">
        <v>13</v>
      </c>
      <c r="HS4" s="37" t="s">
        <v>14</v>
      </c>
      <c r="HT4" s="37" t="s">
        <v>15</v>
      </c>
      <c r="HU4" s="37" t="s">
        <v>16</v>
      </c>
      <c r="HV4" s="37" t="s">
        <v>17</v>
      </c>
      <c r="HW4" s="37" t="s">
        <v>45</v>
      </c>
      <c r="HX4" s="37" t="s">
        <v>46</v>
      </c>
      <c r="HY4" s="37" t="s">
        <v>47</v>
      </c>
      <c r="HZ4" s="37" t="s">
        <v>48</v>
      </c>
      <c r="IA4" s="37" t="s">
        <v>49</v>
      </c>
      <c r="IB4" s="37" t="s">
        <v>50</v>
      </c>
      <c r="IC4" s="37" t="s">
        <v>51</v>
      </c>
      <c r="ID4" s="37" t="s">
        <v>52</v>
      </c>
      <c r="IE4" s="37" t="s">
        <v>53</v>
      </c>
      <c r="IF4" s="37" t="s">
        <v>54</v>
      </c>
      <c r="IG4" s="37" t="s">
        <v>55</v>
      </c>
      <c r="IH4" s="37">
        <v>2021</v>
      </c>
      <c r="II4" s="37" t="s">
        <v>13</v>
      </c>
      <c r="IJ4" s="37" t="s">
        <v>14</v>
      </c>
      <c r="IK4" s="37" t="s">
        <v>15</v>
      </c>
      <c r="IL4" s="37" t="s">
        <v>16</v>
      </c>
      <c r="IM4" s="37" t="s">
        <v>17</v>
      </c>
      <c r="IN4" s="37" t="s">
        <v>45</v>
      </c>
      <c r="IO4" s="37" t="s">
        <v>46</v>
      </c>
      <c r="IP4" s="37" t="s">
        <v>47</v>
      </c>
      <c r="IQ4" s="37" t="s">
        <v>48</v>
      </c>
      <c r="IR4" s="37" t="s">
        <v>49</v>
      </c>
      <c r="IS4" s="37" t="s">
        <v>50</v>
      </c>
      <c r="IT4" s="37" t="s">
        <v>51</v>
      </c>
      <c r="IU4" s="37" t="s">
        <v>52</v>
      </c>
      <c r="IV4" s="37" t="s">
        <v>53</v>
      </c>
      <c r="IW4" s="37" t="s">
        <v>54</v>
      </c>
      <c r="IX4" s="37" t="s">
        <v>55</v>
      </c>
      <c r="IY4" s="37">
        <v>2022</v>
      </c>
      <c r="IZ4" s="37" t="s">
        <v>13</v>
      </c>
      <c r="JA4" s="37" t="s">
        <v>14</v>
      </c>
      <c r="JB4" s="37" t="s">
        <v>15</v>
      </c>
      <c r="JC4" s="37" t="s">
        <v>16</v>
      </c>
      <c r="JD4" s="37" t="s">
        <v>17</v>
      </c>
      <c r="JE4" s="37" t="s">
        <v>45</v>
      </c>
      <c r="JF4" s="37" t="s">
        <v>46</v>
      </c>
      <c r="JG4" s="37" t="s">
        <v>47</v>
      </c>
      <c r="JH4" s="37" t="s">
        <v>48</v>
      </c>
      <c r="JI4" s="37" t="s">
        <v>49</v>
      </c>
      <c r="JJ4" s="37" t="s">
        <v>50</v>
      </c>
      <c r="JK4" s="37" t="s">
        <v>51</v>
      </c>
      <c r="JL4" s="37" t="s">
        <v>52</v>
      </c>
      <c r="JM4" s="37" t="s">
        <v>53</v>
      </c>
      <c r="JN4" s="37" t="s">
        <v>54</v>
      </c>
      <c r="JO4" s="37" t="s">
        <v>55</v>
      </c>
      <c r="JP4" s="37">
        <v>2023</v>
      </c>
      <c r="JQ4" s="37" t="s">
        <v>13</v>
      </c>
      <c r="JR4" s="37" t="s">
        <v>14</v>
      </c>
      <c r="JS4" s="37" t="s">
        <v>15</v>
      </c>
      <c r="JT4" s="37" t="s">
        <v>16</v>
      </c>
      <c r="JU4" s="37" t="s">
        <v>17</v>
      </c>
      <c r="JV4" s="37" t="s">
        <v>45</v>
      </c>
      <c r="JW4" s="37" t="s">
        <v>46</v>
      </c>
      <c r="JX4" s="37" t="s">
        <v>47</v>
      </c>
      <c r="JY4" s="37" t="s">
        <v>48</v>
      </c>
      <c r="JZ4" s="37" t="s">
        <v>49</v>
      </c>
      <c r="KA4" s="37" t="s">
        <v>50</v>
      </c>
      <c r="KB4" s="37" t="s">
        <v>51</v>
      </c>
      <c r="KC4" s="37" t="s">
        <v>52</v>
      </c>
      <c r="KD4" s="37" t="s">
        <v>53</v>
      </c>
      <c r="KE4" s="37" t="s">
        <v>54</v>
      </c>
      <c r="KF4" s="37" t="s">
        <v>55</v>
      </c>
      <c r="KG4" s="37">
        <v>2024</v>
      </c>
      <c r="KH4" s="37" t="s">
        <v>13</v>
      </c>
      <c r="KI4" s="37" t="s">
        <v>14</v>
      </c>
      <c r="KJ4" s="37" t="s">
        <v>15</v>
      </c>
      <c r="KK4" s="37" t="s">
        <v>16</v>
      </c>
      <c r="KL4" s="37" t="s">
        <v>17</v>
      </c>
      <c r="KM4" s="37" t="s">
        <v>45</v>
      </c>
      <c r="KN4" s="37" t="s">
        <v>46</v>
      </c>
      <c r="KO4" s="37" t="s">
        <v>47</v>
      </c>
      <c r="KP4" s="37" t="s">
        <v>48</v>
      </c>
      <c r="KQ4" s="37" t="s">
        <v>49</v>
      </c>
      <c r="KR4" s="37" t="s">
        <v>50</v>
      </c>
      <c r="KS4" s="37" t="s">
        <v>51</v>
      </c>
      <c r="KT4" s="37" t="s">
        <v>52</v>
      </c>
      <c r="KU4" s="37" t="s">
        <v>53</v>
      </c>
      <c r="KV4" s="37" t="s">
        <v>54</v>
      </c>
      <c r="KW4" s="37" t="s">
        <v>55</v>
      </c>
      <c r="KX4" s="9">
        <v>2025</v>
      </c>
      <c r="KY4" s="9" t="s">
        <v>13</v>
      </c>
      <c r="KZ4" s="9" t="s">
        <v>14</v>
      </c>
      <c r="LA4" s="9" t="s">
        <v>15</v>
      </c>
      <c r="LB4" s="9" t="s">
        <v>16</v>
      </c>
      <c r="LC4" s="9" t="s">
        <v>17</v>
      </c>
      <c r="LD4" s="9" t="s">
        <v>45</v>
      </c>
      <c r="LE4" s="9" t="s">
        <v>46</v>
      </c>
      <c r="LF4" s="9" t="s">
        <v>47</v>
      </c>
      <c r="LG4" s="9" t="s">
        <v>48</v>
      </c>
      <c r="LH4" s="9" t="s">
        <v>49</v>
      </c>
      <c r="LI4" s="9" t="s">
        <v>50</v>
      </c>
      <c r="LJ4" s="9" t="s">
        <v>51</v>
      </c>
      <c r="LK4" s="9" t="s">
        <v>52</v>
      </c>
      <c r="LL4" s="9" t="s">
        <v>53</v>
      </c>
      <c r="LM4" s="37" t="s">
        <v>54</v>
      </c>
      <c r="LN4" s="37" t="s">
        <v>55</v>
      </c>
      <c r="LO4" s="9">
        <v>2026</v>
      </c>
      <c r="LP4" s="9" t="s">
        <v>13</v>
      </c>
      <c r="LQ4" s="9" t="s">
        <v>14</v>
      </c>
      <c r="LR4" s="9" t="s">
        <v>15</v>
      </c>
      <c r="LS4" s="9" t="s">
        <v>16</v>
      </c>
      <c r="LT4" s="9" t="s">
        <v>17</v>
      </c>
      <c r="LU4" s="9" t="s">
        <v>45</v>
      </c>
      <c r="LV4" s="9" t="s">
        <v>46</v>
      </c>
      <c r="LW4" s="9" t="s">
        <v>47</v>
      </c>
      <c r="LX4" s="9" t="s">
        <v>48</v>
      </c>
      <c r="LY4" s="9" t="s">
        <v>49</v>
      </c>
      <c r="LZ4" s="9" t="s">
        <v>50</v>
      </c>
      <c r="MA4" s="9" t="s">
        <v>51</v>
      </c>
      <c r="MB4" s="9" t="s">
        <v>52</v>
      </c>
      <c r="MC4" s="9" t="s">
        <v>53</v>
      </c>
      <c r="MD4" s="9" t="s">
        <v>54</v>
      </c>
      <c r="ME4" s="9" t="s">
        <v>55</v>
      </c>
    </row>
    <row r="6" spans="1:343" s="32" customFormat="1" ht="14.1" customHeight="1" x14ac:dyDescent="0.2">
      <c r="A6" s="24"/>
      <c r="B6" s="23" t="s">
        <v>29</v>
      </c>
      <c r="C6" s="23"/>
      <c r="D6" s="34">
        <v>129085</v>
      </c>
      <c r="E6" s="34">
        <v>1016915.4</v>
      </c>
      <c r="F6" s="34">
        <v>56278.999999999884</v>
      </c>
      <c r="G6" s="34">
        <v>1418984.8</v>
      </c>
      <c r="H6" s="34">
        <v>-2363094.2000000002</v>
      </c>
      <c r="I6" s="34">
        <v>1188233.5</v>
      </c>
      <c r="J6" s="34">
        <v>1000581.6</v>
      </c>
      <c r="K6" s="34">
        <v>1016915.4</v>
      </c>
      <c r="L6" s="34">
        <v>1070569.8999999999</v>
      </c>
      <c r="M6" s="34">
        <v>990427</v>
      </c>
      <c r="N6" s="34">
        <v>1073194.3999999999</v>
      </c>
      <c r="O6" s="34">
        <v>1070677.6000000001</v>
      </c>
      <c r="P6" s="34">
        <v>1385062.1</v>
      </c>
      <c r="Q6" s="34">
        <v>2492179.2000000002</v>
      </c>
      <c r="R6" s="34">
        <v>2510177.2000000002</v>
      </c>
      <c r="S6" s="34">
        <v>2589309.7999999998</v>
      </c>
      <c r="T6" s="34">
        <v>129085</v>
      </c>
      <c r="U6" s="34">
        <v>1565606.3</v>
      </c>
      <c r="V6" s="34">
        <v>2060332.6</v>
      </c>
      <c r="W6" s="34">
        <v>-565327.4</v>
      </c>
      <c r="X6" s="34">
        <v>422517.6</v>
      </c>
      <c r="Y6" s="43">
        <v>-351916.5</v>
      </c>
      <c r="Z6" s="34">
        <v>1822960.3</v>
      </c>
      <c r="AA6" s="34">
        <v>2408295.7000000002</v>
      </c>
      <c r="AB6" s="34">
        <v>2060332.6</v>
      </c>
      <c r="AC6" s="34">
        <v>1948754.7</v>
      </c>
      <c r="AD6" s="34">
        <v>1874387.4</v>
      </c>
      <c r="AE6" s="34">
        <v>1495005.2</v>
      </c>
      <c r="AF6" s="34">
        <v>1095122.5</v>
      </c>
      <c r="AG6" s="34">
        <v>1881233.6</v>
      </c>
      <c r="AH6" s="34">
        <v>1917522.8</v>
      </c>
      <c r="AI6" s="34">
        <v>1709486.3</v>
      </c>
      <c r="AJ6" s="34">
        <v>2620515.2000000002</v>
      </c>
      <c r="AK6" s="34">
        <v>1565606.3</v>
      </c>
      <c r="AL6" s="34">
        <v>-2958773.5</v>
      </c>
      <c r="AM6" s="34">
        <v>-352131.2</v>
      </c>
      <c r="AN6" s="34">
        <v>906943.9</v>
      </c>
      <c r="AO6" s="34">
        <v>-1762655.6</v>
      </c>
      <c r="AP6" s="34">
        <v>-1750930.5999999996</v>
      </c>
      <c r="AQ6" s="34">
        <v>430757.2</v>
      </c>
      <c r="AR6" s="34">
        <v>-147949.20000000001</v>
      </c>
      <c r="AS6" s="34">
        <v>-352131.2</v>
      </c>
      <c r="AT6" s="34">
        <v>132486.1</v>
      </c>
      <c r="AU6" s="34">
        <v>135319.70000000001</v>
      </c>
      <c r="AV6" s="34">
        <v>554812.69999999995</v>
      </c>
      <c r="AW6" s="34">
        <v>-871413.9</v>
      </c>
      <c r="AX6" s="34">
        <v>-904304.3</v>
      </c>
      <c r="AY6" s="34">
        <v>-1207842.8999999999</v>
      </c>
      <c r="AZ6" s="34">
        <v>-987065.5</v>
      </c>
      <c r="BA6" s="34">
        <v>-906908.6</v>
      </c>
      <c r="BB6" s="34">
        <v>-2958773.5</v>
      </c>
      <c r="BC6" s="34">
        <v>-10767978.699999999</v>
      </c>
      <c r="BD6" s="34">
        <v>1090969.8</v>
      </c>
      <c r="BE6" s="34">
        <v>-2354975.2000000002</v>
      </c>
      <c r="BF6" s="34">
        <v>-4117962.1</v>
      </c>
      <c r="BG6" s="34">
        <v>-5386011.1999999993</v>
      </c>
      <c r="BH6" s="34">
        <v>2197873.4</v>
      </c>
      <c r="BI6" s="34">
        <v>851909.3</v>
      </c>
      <c r="BJ6" s="34">
        <v>1090969.8</v>
      </c>
      <c r="BK6" s="34">
        <v>1055011.8999999999</v>
      </c>
      <c r="BL6" s="34">
        <v>1642730.8</v>
      </c>
      <c r="BM6" s="34">
        <v>-1264005.3999999999</v>
      </c>
      <c r="BN6" s="34">
        <v>-1910865.5</v>
      </c>
      <c r="BO6" s="34">
        <v>-4523922.8</v>
      </c>
      <c r="BP6" s="34">
        <v>-5381967.5</v>
      </c>
      <c r="BQ6" s="34">
        <v>-5921808.0999999996</v>
      </c>
      <c r="BR6" s="34">
        <v>-6872969.5</v>
      </c>
      <c r="BS6" s="34">
        <v>-10767978.699999999</v>
      </c>
      <c r="BT6" s="34">
        <v>-13663711.1</v>
      </c>
      <c r="BU6" s="34">
        <v>1510616.4</v>
      </c>
      <c r="BV6" s="34">
        <v>-1757748.6</v>
      </c>
      <c r="BW6" s="34">
        <v>-4551837.0999999996</v>
      </c>
      <c r="BX6" s="34">
        <v>-8864741.8000000007</v>
      </c>
      <c r="BY6" s="34">
        <v>1593906.6</v>
      </c>
      <c r="BZ6" s="34">
        <v>2363326.2999999998</v>
      </c>
      <c r="CA6" s="34">
        <v>1510616.4</v>
      </c>
      <c r="CB6" s="34">
        <v>1737122.8</v>
      </c>
      <c r="CC6" s="34">
        <v>3817329.9</v>
      </c>
      <c r="CD6" s="34">
        <v>-247132.2</v>
      </c>
      <c r="CE6" s="34">
        <v>-1716511.9</v>
      </c>
      <c r="CF6" s="34">
        <v>-2428380.5</v>
      </c>
      <c r="CG6" s="34">
        <v>-4798969.3</v>
      </c>
      <c r="CH6" s="34">
        <v>-6251600.7000000002</v>
      </c>
      <c r="CI6" s="34">
        <v>-8082916.5</v>
      </c>
      <c r="CJ6" s="34">
        <v>-13663711.1</v>
      </c>
      <c r="CK6" s="34">
        <v>-20232313.399999999</v>
      </c>
      <c r="CL6" s="34">
        <v>-946659.5</v>
      </c>
      <c r="CM6" s="34">
        <v>-2962219.7</v>
      </c>
      <c r="CN6" s="34">
        <v>-7683580.6000000006</v>
      </c>
      <c r="CO6" s="34">
        <v>-8639853.5999999978</v>
      </c>
      <c r="CP6" s="34">
        <v>1327265</v>
      </c>
      <c r="CQ6" s="34">
        <v>701092.9</v>
      </c>
      <c r="CR6" s="34">
        <v>-946659.5</v>
      </c>
      <c r="CS6" s="34">
        <v>93869.4</v>
      </c>
      <c r="CT6" s="34">
        <v>-2362667.1</v>
      </c>
      <c r="CU6" s="34">
        <v>-3908879.2</v>
      </c>
      <c r="CV6" s="34">
        <v>-5536255.2999999998</v>
      </c>
      <c r="CW6" s="34">
        <v>-8933230.5999999996</v>
      </c>
      <c r="CX6" s="34">
        <v>-11592459.800000001</v>
      </c>
      <c r="CY6" s="34">
        <v>-12452035</v>
      </c>
      <c r="CZ6" s="34">
        <v>-12300260.300000001</v>
      </c>
      <c r="DA6" s="34">
        <v>-20232313.399999999</v>
      </c>
      <c r="DB6" s="34">
        <v>-2330482.2780000009</v>
      </c>
      <c r="DC6" s="34">
        <v>3057579.3</v>
      </c>
      <c r="DD6" s="34">
        <v>-4418004.8</v>
      </c>
      <c r="DE6" s="34">
        <v>1349987.6</v>
      </c>
      <c r="DF6" s="34">
        <v>-2320044.378000001</v>
      </c>
      <c r="DG6" s="34">
        <v>3955692.4</v>
      </c>
      <c r="DH6" s="34">
        <v>4341521.2</v>
      </c>
      <c r="DI6" s="34">
        <v>3057579.3</v>
      </c>
      <c r="DJ6" s="34">
        <v>3380945.2</v>
      </c>
      <c r="DK6" s="34">
        <v>3485122.7</v>
      </c>
      <c r="DL6" s="34">
        <v>-1360425.5</v>
      </c>
      <c r="DM6" s="34">
        <v>-3073522.5</v>
      </c>
      <c r="DN6" s="34">
        <v>-5363374.8</v>
      </c>
      <c r="DO6" s="34">
        <v>-10437.9</v>
      </c>
      <c r="DP6" s="34">
        <v>-1230112.3999999999</v>
      </c>
      <c r="DQ6" s="34">
        <v>1207613.6000000001</v>
      </c>
      <c r="DR6" s="34">
        <v>-2330482.2780000009</v>
      </c>
      <c r="DS6" s="34">
        <v>-1875543.1</v>
      </c>
      <c r="DT6" s="34">
        <v>1989491.2</v>
      </c>
      <c r="DU6" s="34">
        <v>-4306883.3</v>
      </c>
      <c r="DV6" s="34">
        <v>3749672.1</v>
      </c>
      <c r="DW6" s="34">
        <v>-3307823.1</v>
      </c>
      <c r="DX6" s="34">
        <v>2259783.1</v>
      </c>
      <c r="DY6" s="34">
        <v>1143553</v>
      </c>
      <c r="DZ6" s="34">
        <v>1989491.2</v>
      </c>
      <c r="EA6" s="34">
        <v>-496581.6</v>
      </c>
      <c r="EB6" s="34">
        <v>-268194.59999999998</v>
      </c>
      <c r="EC6" s="34">
        <v>-2317392.1</v>
      </c>
      <c r="ED6" s="34">
        <v>1035151</v>
      </c>
      <c r="EE6" s="34">
        <v>1402657.4</v>
      </c>
      <c r="EF6" s="34">
        <v>1432280</v>
      </c>
      <c r="EG6" s="34">
        <v>171984.4</v>
      </c>
      <c r="EH6" s="34">
        <v>4100088.2</v>
      </c>
      <c r="EI6" s="34">
        <v>-1875543.1</v>
      </c>
      <c r="EJ6" s="34">
        <v>-6149321.2999999998</v>
      </c>
      <c r="EK6" s="34">
        <v>517623.2</v>
      </c>
      <c r="EL6" s="34">
        <v>4143423.5</v>
      </c>
      <c r="EM6" s="34">
        <v>-1435322.5</v>
      </c>
      <c r="EN6" s="34">
        <v>-9375045.5</v>
      </c>
      <c r="EO6" s="34">
        <v>1612242.8</v>
      </c>
      <c r="EP6" s="34">
        <v>1241521.7</v>
      </c>
      <c r="EQ6" s="34">
        <v>517623.2</v>
      </c>
      <c r="ER6" s="34">
        <v>2422705.9</v>
      </c>
      <c r="ES6" s="34">
        <v>2774245.6</v>
      </c>
      <c r="ET6" s="34">
        <v>4661046.7</v>
      </c>
      <c r="EU6" s="34">
        <v>2887856.9</v>
      </c>
      <c r="EV6" s="34">
        <v>4210492</v>
      </c>
      <c r="EW6" s="34">
        <v>3225724.2</v>
      </c>
      <c r="EX6" s="34">
        <v>3540397.6</v>
      </c>
      <c r="EY6" s="34">
        <v>-526599</v>
      </c>
      <c r="EZ6" s="34">
        <v>-6149321.2999999998</v>
      </c>
      <c r="FA6" s="34">
        <v>-20888912.399999999</v>
      </c>
      <c r="FB6" s="34">
        <v>2711539.3</v>
      </c>
      <c r="FC6" s="34">
        <v>-15092118.199999999</v>
      </c>
      <c r="FD6" s="34">
        <v>-4370359.0999999996</v>
      </c>
      <c r="FE6" s="34">
        <v>-4137974.4000000004</v>
      </c>
      <c r="FF6" s="34">
        <v>166835.20000000001</v>
      </c>
      <c r="FG6" s="34">
        <v>1878406.9</v>
      </c>
      <c r="FH6" s="34">
        <v>2711539.3</v>
      </c>
      <c r="FI6" s="34">
        <v>-5846326.5</v>
      </c>
      <c r="FJ6" s="34">
        <v>-7464865.0999999996</v>
      </c>
      <c r="FK6" s="34">
        <v>-12380578.9</v>
      </c>
      <c r="FL6" s="34">
        <v>-13671775.5</v>
      </c>
      <c r="FM6" s="34">
        <v>-14786308.199999999</v>
      </c>
      <c r="FN6" s="34">
        <v>-16750938</v>
      </c>
      <c r="FO6" s="34">
        <v>-16625788</v>
      </c>
      <c r="FP6" s="34">
        <v>-16533482.4</v>
      </c>
      <c r="FQ6" s="34">
        <v>-20888912.399999999</v>
      </c>
      <c r="FR6" s="34">
        <v>-16476160.199999999</v>
      </c>
      <c r="FS6" s="34">
        <v>-813829.2</v>
      </c>
      <c r="FT6" s="34">
        <v>-3159339</v>
      </c>
      <c r="FU6" s="34">
        <v>-2512398.7999999998</v>
      </c>
      <c r="FV6" s="34">
        <v>-9990593.1999999993</v>
      </c>
      <c r="FW6" s="34">
        <v>2304438.2999999998</v>
      </c>
      <c r="FX6" s="34">
        <v>-1072570.3</v>
      </c>
      <c r="FY6" s="34">
        <v>-813829.2</v>
      </c>
      <c r="FZ6" s="34">
        <v>-4248860.8</v>
      </c>
      <c r="GA6" s="34">
        <v>-3405148.2</v>
      </c>
      <c r="GB6" s="34">
        <v>-3973168.2</v>
      </c>
      <c r="GC6" s="34">
        <v>-5573860.7000000002</v>
      </c>
      <c r="GD6" s="34">
        <v>-8204409.5</v>
      </c>
      <c r="GE6" s="34">
        <v>-6485567</v>
      </c>
      <c r="GF6" s="34">
        <v>-9013649.8000000007</v>
      </c>
      <c r="GG6" s="34">
        <v>-10249892.199999999</v>
      </c>
      <c r="GH6" s="34">
        <v>-16476160.199999999</v>
      </c>
      <c r="GI6" s="34">
        <v>-6188900.7999999998</v>
      </c>
      <c r="GJ6" s="34">
        <v>1050152.8</v>
      </c>
      <c r="GK6" s="34">
        <v>-1407640.3</v>
      </c>
      <c r="GL6" s="34">
        <v>280954.5</v>
      </c>
      <c r="GM6" s="34">
        <v>-6112367.7999999998</v>
      </c>
      <c r="GN6" s="34">
        <v>3361239.4</v>
      </c>
      <c r="GO6" s="34">
        <v>3119857.5</v>
      </c>
      <c r="GP6" s="34">
        <v>1050152.8</v>
      </c>
      <c r="GQ6" s="34">
        <v>1601366.9</v>
      </c>
      <c r="GR6" s="34">
        <v>1544850.3</v>
      </c>
      <c r="GS6" s="34">
        <v>-357487.5</v>
      </c>
      <c r="GT6" s="34">
        <v>-1971488.5</v>
      </c>
      <c r="GU6" s="34">
        <v>-1259889.1000000001</v>
      </c>
      <c r="GV6" s="34">
        <v>-76533</v>
      </c>
      <c r="GW6" s="34">
        <v>-2548533.2999999998</v>
      </c>
      <c r="GX6" s="34">
        <v>-4667251.8</v>
      </c>
      <c r="GY6" s="34">
        <v>-6188900.7999999998</v>
      </c>
      <c r="GZ6" s="34">
        <v>-431709.2</v>
      </c>
      <c r="HA6" s="34">
        <v>2649609.7999999998</v>
      </c>
      <c r="HB6" s="34">
        <v>-2309275.0999999996</v>
      </c>
      <c r="HC6" s="34">
        <v>-2339001.1</v>
      </c>
      <c r="HD6" s="34">
        <v>1566957.2</v>
      </c>
      <c r="HE6" s="34">
        <v>2131447.9</v>
      </c>
      <c r="HF6" s="34">
        <v>1135633.8999999999</v>
      </c>
      <c r="HG6" s="34">
        <v>2649609.7999999998</v>
      </c>
      <c r="HH6" s="34">
        <v>3429828.9</v>
      </c>
      <c r="HI6" s="34">
        <v>1815661.9</v>
      </c>
      <c r="HJ6" s="34">
        <v>340334.7</v>
      </c>
      <c r="HK6" s="34">
        <v>-130247.1</v>
      </c>
      <c r="HL6" s="34">
        <v>-395563</v>
      </c>
      <c r="HM6" s="34">
        <v>-1998666.4</v>
      </c>
      <c r="HN6" s="34">
        <v>-3029992.8</v>
      </c>
      <c r="HO6" s="34">
        <v>955635.3</v>
      </c>
      <c r="HP6" s="34">
        <v>-431709.2</v>
      </c>
      <c r="HQ6" s="32">
        <v>-19734036.600000001</v>
      </c>
      <c r="HR6" s="32">
        <v>-5567718.2999999998</v>
      </c>
      <c r="HS6" s="32">
        <v>-10992998.600000001</v>
      </c>
      <c r="HT6" s="32">
        <v>1003492.4000000004</v>
      </c>
      <c r="HU6" s="32">
        <v>-4176812.1000000015</v>
      </c>
      <c r="HV6" s="32">
        <v>-2054641.8</v>
      </c>
      <c r="HW6" s="32">
        <v>-2515592.2999999998</v>
      </c>
      <c r="HX6" s="32">
        <v>-5567718.2999999998</v>
      </c>
      <c r="HY6" s="32">
        <v>-10540890.6</v>
      </c>
      <c r="HZ6" s="32">
        <v>-13487687.4</v>
      </c>
      <c r="IA6" s="32">
        <v>-16560716.9</v>
      </c>
      <c r="IB6" s="32">
        <v>-14051167.5</v>
      </c>
      <c r="IC6" s="32">
        <v>-14156295.1</v>
      </c>
      <c r="ID6" s="32">
        <v>-15557224.5</v>
      </c>
      <c r="IE6" s="32">
        <v>-15971536.1</v>
      </c>
      <c r="IF6" s="32">
        <v>-16210809.800000001</v>
      </c>
      <c r="IG6" s="32">
        <v>-19734036.600000001</v>
      </c>
      <c r="IH6" s="32">
        <v>-1763640.7</v>
      </c>
      <c r="II6" s="32">
        <v>-3243247.2</v>
      </c>
      <c r="IJ6" s="32">
        <v>4616846.7</v>
      </c>
      <c r="IK6" s="32">
        <v>2282712.7000000002</v>
      </c>
      <c r="IL6" s="32">
        <v>-5419952.9000000004</v>
      </c>
      <c r="IM6" s="32">
        <v>-639574.5</v>
      </c>
      <c r="IN6" s="32">
        <v>-918458.2</v>
      </c>
      <c r="IO6" s="32">
        <v>-3243247.2</v>
      </c>
      <c r="IP6" s="32">
        <v>1350660.5</v>
      </c>
      <c r="IQ6" s="32">
        <v>3277387.5</v>
      </c>
      <c r="IR6" s="32">
        <v>1373599.5</v>
      </c>
      <c r="IS6" s="32">
        <v>1711588.6</v>
      </c>
      <c r="IT6" s="32">
        <v>4482401.0999999996</v>
      </c>
      <c r="IU6" s="32">
        <v>3656312.2</v>
      </c>
      <c r="IV6" s="32">
        <v>3700257.7</v>
      </c>
      <c r="IW6" s="32">
        <v>2317522.7999999998</v>
      </c>
      <c r="IX6" s="32">
        <v>-1763640.7</v>
      </c>
      <c r="IY6" s="32">
        <v>-10400686.5</v>
      </c>
      <c r="IZ6" s="32">
        <v>6797954.2000000002</v>
      </c>
      <c r="JA6" s="32">
        <v>-2148363.4000000004</v>
      </c>
      <c r="JB6" s="32">
        <f>JL6-JI6</f>
        <v>2474512.4000000004</v>
      </c>
      <c r="JC6" s="32">
        <v>-17524789.699999999</v>
      </c>
      <c r="JD6" s="32">
        <v>1456516.8</v>
      </c>
      <c r="JE6" s="32">
        <v>8255018.7999999998</v>
      </c>
      <c r="JF6" s="32">
        <v>6797954.2000000002</v>
      </c>
      <c r="JG6" s="32">
        <v>5168696.2</v>
      </c>
      <c r="JH6" s="32">
        <v>6477995.2999999998</v>
      </c>
      <c r="JI6" s="32">
        <v>4649590.8</v>
      </c>
      <c r="JJ6" s="32">
        <v>2772196.8</v>
      </c>
      <c r="JK6" s="32">
        <v>5997786.5</v>
      </c>
      <c r="JL6" s="32">
        <v>7124103.2000000002</v>
      </c>
      <c r="JM6" s="32">
        <v>4802525.3</v>
      </c>
      <c r="JN6" s="32">
        <v>467077.5</v>
      </c>
      <c r="JO6" s="32">
        <v>-10400686.5</v>
      </c>
      <c r="JP6" s="32">
        <v>12685087.6</v>
      </c>
      <c r="JQ6" s="32">
        <v>117377.2</v>
      </c>
      <c r="JR6" s="32">
        <v>5272829.0999999996</v>
      </c>
      <c r="JS6" s="32">
        <v>17676846.800000001</v>
      </c>
      <c r="JT6" s="32">
        <v>-10381965.500000002</v>
      </c>
      <c r="JU6" s="32">
        <v>5258004.9000000004</v>
      </c>
      <c r="JV6" s="32">
        <v>4875461</v>
      </c>
      <c r="JW6" s="32">
        <v>117377.2</v>
      </c>
      <c r="JX6" s="32">
        <v>-1137753.1000000001</v>
      </c>
      <c r="JY6" s="32">
        <v>6750524</v>
      </c>
      <c r="JZ6" s="32">
        <v>5390206.2999999998</v>
      </c>
      <c r="KA6" s="32">
        <v>6888333.4000000004</v>
      </c>
      <c r="KB6" s="32">
        <v>22396723.899999999</v>
      </c>
      <c r="KC6" s="32">
        <v>23067053.100000001</v>
      </c>
      <c r="KD6" s="32">
        <v>24351258.5</v>
      </c>
      <c r="KE6" s="32">
        <v>28245028.199999999</v>
      </c>
      <c r="KF6" s="32">
        <v>12685087.6</v>
      </c>
      <c r="KG6" s="32">
        <v>37650774.799999997</v>
      </c>
      <c r="KH6" s="32">
        <v>9169466.8000000007</v>
      </c>
      <c r="KI6" s="32">
        <v>29701916.400000002</v>
      </c>
      <c r="KJ6" s="32">
        <v>8954489.6999999955</v>
      </c>
      <c r="KK6" s="32">
        <v>-10175098.100000001</v>
      </c>
      <c r="KL6" s="32">
        <v>8944614.6999999993</v>
      </c>
      <c r="KM6" s="32">
        <v>9655881.5</v>
      </c>
      <c r="KN6" s="32">
        <v>9169466.8000000007</v>
      </c>
      <c r="KO6" s="32">
        <v>12977753.5</v>
      </c>
      <c r="KP6" s="32">
        <v>24925025.899999999</v>
      </c>
      <c r="KQ6" s="32">
        <v>38871383.200000003</v>
      </c>
      <c r="KR6" s="32">
        <v>37321730.600000001</v>
      </c>
      <c r="KS6" s="32">
        <v>49311498.100000001</v>
      </c>
      <c r="KT6" s="32">
        <v>47825872.899999999</v>
      </c>
      <c r="KU6" s="32">
        <v>45488685</v>
      </c>
      <c r="KV6" s="32">
        <v>55680049</v>
      </c>
      <c r="KW6" s="32">
        <v>37650774.799999997</v>
      </c>
      <c r="KX6" s="32">
        <v>52472418.600000001</v>
      </c>
      <c r="KY6" s="32">
        <v>53036430.799999997</v>
      </c>
      <c r="KZ6" s="32">
        <v>7328237.5</v>
      </c>
      <c r="LA6" s="32">
        <v>33042358.900000006</v>
      </c>
      <c r="LB6" s="32">
        <v>-40934608.600000001</v>
      </c>
      <c r="LC6" s="32">
        <v>7482481.9000000004</v>
      </c>
      <c r="LD6" s="32">
        <v>48959978.899999999</v>
      </c>
      <c r="LE6" s="32">
        <v>53036430.799999997</v>
      </c>
      <c r="LF6" s="32">
        <v>57390204.899999999</v>
      </c>
      <c r="LG6" s="32">
        <v>71255174</v>
      </c>
      <c r="LH6" s="32">
        <v>60364668.299999997</v>
      </c>
      <c r="LI6" s="32">
        <v>71598139</v>
      </c>
      <c r="LJ6" s="32">
        <v>95500324.599999994</v>
      </c>
      <c r="LK6" s="32">
        <v>93407027.200000003</v>
      </c>
      <c r="LL6" s="32">
        <v>100294082.09999999</v>
      </c>
      <c r="LM6" s="32">
        <v>102110924.5</v>
      </c>
      <c r="LN6" s="32">
        <v>52472418.600000001</v>
      </c>
      <c r="LP6" s="32">
        <v>85867841.799999997</v>
      </c>
      <c r="LT6" s="32">
        <v>24108724.699999999</v>
      </c>
      <c r="LU6" s="32">
        <v>72875790</v>
      </c>
      <c r="LV6" s="32">
        <v>85867841.799999997</v>
      </c>
      <c r="LW6" s="32">
        <v>72357117</v>
      </c>
      <c r="LX6" s="32">
        <v>101462112.7</v>
      </c>
    </row>
    <row r="7" spans="1:343" s="33" customFormat="1" ht="14.1" customHeight="1" x14ac:dyDescent="0.2">
      <c r="A7" s="22"/>
      <c r="B7" s="21" t="s">
        <v>30</v>
      </c>
      <c r="C7" s="21"/>
      <c r="Y7" s="45"/>
      <c r="AP7" s="34"/>
      <c r="JB7" s="32"/>
      <c r="JC7" s="32"/>
    </row>
    <row r="8" spans="1:343" s="34" customFormat="1" ht="14.1" customHeight="1" x14ac:dyDescent="0.2">
      <c r="A8" s="26"/>
      <c r="B8" s="25" t="s">
        <v>31</v>
      </c>
      <c r="C8" s="25"/>
      <c r="D8" s="34">
        <v>825589.8</v>
      </c>
      <c r="E8" s="34">
        <v>532710.40000000002</v>
      </c>
      <c r="F8" s="34">
        <v>452260.4</v>
      </c>
      <c r="G8" s="34">
        <v>110921</v>
      </c>
      <c r="H8" s="34">
        <v>-389283.5</v>
      </c>
      <c r="I8" s="34">
        <v>580152.9</v>
      </c>
      <c r="J8" s="34">
        <v>654862.4</v>
      </c>
      <c r="K8" s="34">
        <v>532710.40000000002</v>
      </c>
      <c r="L8" s="34">
        <v>319937.2</v>
      </c>
      <c r="M8" s="34">
        <v>951548.7</v>
      </c>
      <c r="N8" s="34">
        <v>1103952.3999999999</v>
      </c>
      <c r="O8" s="34">
        <v>1243963.1000000001</v>
      </c>
      <c r="P8" s="34">
        <v>990180.6</v>
      </c>
      <c r="Q8" s="34">
        <v>1214873.3999999999</v>
      </c>
      <c r="R8" s="34">
        <v>1131469.8</v>
      </c>
      <c r="S8" s="34">
        <v>1243970.3999999999</v>
      </c>
      <c r="T8" s="34">
        <v>825589.9</v>
      </c>
      <c r="U8" s="34">
        <v>159691.50000000012</v>
      </c>
      <c r="V8" s="34">
        <v>-398182</v>
      </c>
      <c r="W8" s="34">
        <v>254425.8</v>
      </c>
      <c r="X8" s="34">
        <v>605828.4</v>
      </c>
      <c r="Y8" s="43">
        <v>-302380.6999999999</v>
      </c>
      <c r="Z8" s="34">
        <v>42849.19999999991</v>
      </c>
      <c r="AA8" s="34">
        <v>-238963</v>
      </c>
      <c r="AB8" s="34">
        <v>-398182</v>
      </c>
      <c r="AC8" s="34">
        <v>-701573.5</v>
      </c>
      <c r="AD8" s="34">
        <v>-539482</v>
      </c>
      <c r="AE8" s="34">
        <v>-143756.20000000001</v>
      </c>
      <c r="AF8" s="34">
        <v>80478.8</v>
      </c>
      <c r="AG8" s="34">
        <v>322655.7</v>
      </c>
      <c r="AH8" s="34">
        <v>462072.2</v>
      </c>
      <c r="AI8" s="34">
        <v>873473.8</v>
      </c>
      <c r="AJ8" s="34">
        <v>382573.1</v>
      </c>
      <c r="AK8" s="34">
        <v>159691.50000000012</v>
      </c>
      <c r="AL8" s="34">
        <v>4367085.7999999989</v>
      </c>
      <c r="AM8" s="34">
        <v>2107664.6</v>
      </c>
      <c r="AN8" s="34">
        <v>-27840.299999999814</v>
      </c>
      <c r="AO8" s="34">
        <v>1808740.7</v>
      </c>
      <c r="AP8" s="34">
        <v>478520.79999999865</v>
      </c>
      <c r="AQ8" s="34">
        <f>AQ9+AQ29</f>
        <v>601524</v>
      </c>
      <c r="AR8" s="34">
        <f>AR9+AR29</f>
        <v>455188.40000000008</v>
      </c>
      <c r="AS8" s="34">
        <v>2107664.6</v>
      </c>
      <c r="AT8" s="34">
        <v>1834703.6</v>
      </c>
      <c r="AU8" s="34">
        <f>AU9+AU28</f>
        <v>1862487.8</v>
      </c>
      <c r="AV8" s="34">
        <v>2079824.3</v>
      </c>
      <c r="AW8" s="34">
        <v>2412202.2000000002</v>
      </c>
      <c r="AX8" s="34">
        <v>2580212.9</v>
      </c>
      <c r="AY8" s="34">
        <v>3888565</v>
      </c>
      <c r="AZ8" s="34">
        <v>3399767.4</v>
      </c>
      <c r="BA8" s="34">
        <v>3640611.5</v>
      </c>
      <c r="BB8" s="34">
        <v>4367085.7999999989</v>
      </c>
      <c r="BC8" s="34">
        <v>13064097</v>
      </c>
      <c r="BD8" s="34">
        <v>2625674.7999999998</v>
      </c>
      <c r="BE8" s="34">
        <v>562439.59999999916</v>
      </c>
      <c r="BF8" s="34">
        <v>6627778.6000000006</v>
      </c>
      <c r="BG8" s="34">
        <v>3248204</v>
      </c>
      <c r="BH8" s="34">
        <v>1173969</v>
      </c>
      <c r="BI8" s="34">
        <v>2560417.6</v>
      </c>
      <c r="BJ8" s="34">
        <v>2625674.7999999998</v>
      </c>
      <c r="BK8" s="34">
        <v>2400499.9</v>
      </c>
      <c r="BL8" s="34">
        <v>2492107.7999999998</v>
      </c>
      <c r="BM8" s="34">
        <v>3188114.4</v>
      </c>
      <c r="BN8" s="34">
        <v>3243433.3</v>
      </c>
      <c r="BO8" s="34">
        <v>7913972.9000000004</v>
      </c>
      <c r="BP8" s="34">
        <v>9815893</v>
      </c>
      <c r="BQ8" s="34">
        <v>9768841.3000000007</v>
      </c>
      <c r="BR8" s="34">
        <v>12238591.800000001</v>
      </c>
      <c r="BS8" s="34">
        <v>13064097</v>
      </c>
      <c r="BT8" s="34">
        <v>18384194.100000001</v>
      </c>
      <c r="BU8" s="34">
        <v>2414968.2000000002</v>
      </c>
      <c r="BV8" s="34">
        <v>3655833.8</v>
      </c>
      <c r="BW8" s="34">
        <v>6098610.3000000007</v>
      </c>
      <c r="BX8" s="34">
        <v>6214781.8000000007</v>
      </c>
      <c r="BY8" s="34">
        <v>2426549.2999999998</v>
      </c>
      <c r="BZ8" s="34">
        <v>2366304.1</v>
      </c>
      <c r="CA8" s="34">
        <v>2414968.2000000002</v>
      </c>
      <c r="CB8" s="34">
        <v>2677165.6</v>
      </c>
      <c r="CC8" s="34">
        <v>2405767.9</v>
      </c>
      <c r="CD8" s="34">
        <v>6070802</v>
      </c>
      <c r="CE8" s="34">
        <v>8021657</v>
      </c>
      <c r="CF8" s="34">
        <v>9583012.8000000007</v>
      </c>
      <c r="CG8" s="34">
        <v>12169412.300000001</v>
      </c>
      <c r="CH8" s="34">
        <v>12728179.699999999</v>
      </c>
      <c r="CI8" s="34">
        <v>15161345.9</v>
      </c>
      <c r="CJ8" s="34">
        <v>18384194.100000001</v>
      </c>
      <c r="CK8" s="34">
        <v>22215924.800000001</v>
      </c>
      <c r="CL8" s="34">
        <v>5370012.6000000006</v>
      </c>
      <c r="CM8" s="34">
        <v>4422051.5999999996</v>
      </c>
      <c r="CN8" s="34">
        <v>6678612.8000000007</v>
      </c>
      <c r="CO8" s="34">
        <v>5745247.8000000007</v>
      </c>
      <c r="CP8" s="34">
        <v>5413794.7000000002</v>
      </c>
      <c r="CQ8" s="34">
        <v>5245627.3</v>
      </c>
      <c r="CR8" s="34">
        <v>5370012.6000000006</v>
      </c>
      <c r="CS8" s="34">
        <v>5247688</v>
      </c>
      <c r="CT8" s="34">
        <v>9767359.1000000015</v>
      </c>
      <c r="CU8" s="34">
        <v>9792064.1999999993</v>
      </c>
      <c r="CV8" s="34">
        <v>10548982.700000001</v>
      </c>
      <c r="CW8" s="34">
        <v>13974915</v>
      </c>
      <c r="CX8" s="34">
        <v>16470677</v>
      </c>
      <c r="CY8" s="34">
        <v>16929692.699999999</v>
      </c>
      <c r="CZ8" s="34">
        <v>17649420.5</v>
      </c>
      <c r="DA8" s="34">
        <v>22215924.800000001</v>
      </c>
      <c r="DB8" s="34">
        <v>7856068.4000000022</v>
      </c>
      <c r="DC8" s="34">
        <v>2222452.5</v>
      </c>
      <c r="DD8" s="34">
        <v>6260336</v>
      </c>
      <c r="DE8" s="34">
        <v>-1225125.8999999999</v>
      </c>
      <c r="DF8" s="34">
        <v>598405.80000000261</v>
      </c>
      <c r="DG8" s="34">
        <v>2213992.7000000002</v>
      </c>
      <c r="DH8" s="34">
        <v>2441944.5</v>
      </c>
      <c r="DI8" s="34">
        <v>2222452.5</v>
      </c>
      <c r="DJ8" s="34">
        <v>2074819.6</v>
      </c>
      <c r="DK8" s="34">
        <v>4188675.9</v>
      </c>
      <c r="DL8" s="34">
        <v>8482788.5</v>
      </c>
      <c r="DM8" s="34">
        <v>9911631.1999999993</v>
      </c>
      <c r="DN8" s="34">
        <v>12531432.199999999</v>
      </c>
      <c r="DO8" s="34">
        <v>7257662.5999999996</v>
      </c>
      <c r="DP8" s="34">
        <v>8289698.7999999998</v>
      </c>
      <c r="DQ8" s="34">
        <v>8026599.2000000002</v>
      </c>
      <c r="DR8" s="34">
        <v>7856068.4000000022</v>
      </c>
      <c r="DS8" s="34">
        <v>12095457.999999998</v>
      </c>
      <c r="DT8" s="34">
        <v>6189628.8999999994</v>
      </c>
      <c r="DU8" s="34">
        <v>3646569.4</v>
      </c>
      <c r="DV8" s="34">
        <v>2244127.7999999998</v>
      </c>
      <c r="DW8" s="34">
        <v>15131.899999996647</v>
      </c>
      <c r="DX8" s="34">
        <v>5931609.0999999996</v>
      </c>
      <c r="DY8" s="34">
        <v>5933012.2000000002</v>
      </c>
      <c r="DZ8" s="34">
        <v>6189628.8999999994</v>
      </c>
      <c r="EA8" s="34">
        <v>9246947.6999999993</v>
      </c>
      <c r="EB8" s="34">
        <v>10142497.899999999</v>
      </c>
      <c r="EC8" s="34">
        <v>9836198.2999999989</v>
      </c>
      <c r="ED8" s="34">
        <v>13272921.9</v>
      </c>
      <c r="EE8" s="34">
        <v>11735921.099999998</v>
      </c>
      <c r="EF8" s="34">
        <v>12080326.100000001</v>
      </c>
      <c r="EG8" s="34">
        <v>12586032.099999998</v>
      </c>
      <c r="EH8" s="34">
        <v>10640252.100000001</v>
      </c>
      <c r="EI8" s="34">
        <v>12095457.999999998</v>
      </c>
      <c r="EJ8" s="34">
        <v>19397606.5</v>
      </c>
      <c r="EK8" s="34">
        <v>10410391.300000001</v>
      </c>
      <c r="EL8" s="34">
        <v>-334224.80000000075</v>
      </c>
      <c r="EM8" s="34">
        <v>1189475.1999999993</v>
      </c>
      <c r="EN8" s="34">
        <v>8131964.8000000007</v>
      </c>
      <c r="EO8" s="34">
        <f>EO9+EO28</f>
        <v>10671631.4</v>
      </c>
      <c r="EP8" s="34">
        <v>10721882.299999999</v>
      </c>
      <c r="EQ8" s="34">
        <v>10410391.300000001</v>
      </c>
      <c r="ER8" s="34">
        <v>10261633.800000001</v>
      </c>
      <c r="ES8" s="34">
        <v>10182000.699999999</v>
      </c>
      <c r="ET8" s="34">
        <v>10076166.5</v>
      </c>
      <c r="EU8" s="34">
        <v>10319793.600000001</v>
      </c>
      <c r="EV8" s="34">
        <v>12531109</v>
      </c>
      <c r="EW8" s="34">
        <v>11265641.699999999</v>
      </c>
      <c r="EX8" s="34">
        <v>13322803.100000001</v>
      </c>
      <c r="EY8" s="34">
        <v>18751707.899999999</v>
      </c>
      <c r="EZ8" s="34">
        <v>19397606.5</v>
      </c>
      <c r="FA8" s="34">
        <v>26871837.899999999</v>
      </c>
      <c r="FB8" s="34">
        <v>14175065.9</v>
      </c>
      <c r="FC8" s="34">
        <v>6368525.2999999989</v>
      </c>
      <c r="FD8" s="34">
        <v>4765638.700000003</v>
      </c>
      <c r="FE8" s="34">
        <v>1562607.9999999963</v>
      </c>
      <c r="FF8" s="34">
        <v>15389580.200000001</v>
      </c>
      <c r="FG8" s="34">
        <v>15110988.800000001</v>
      </c>
      <c r="FH8" s="34">
        <v>14175065.9</v>
      </c>
      <c r="FI8" s="34">
        <v>17545432.800000001</v>
      </c>
      <c r="FJ8" s="34">
        <v>20326517.400000002</v>
      </c>
      <c r="FK8" s="34">
        <v>20543591.199999999</v>
      </c>
      <c r="FL8" s="34">
        <v>26339454.699999999</v>
      </c>
      <c r="FM8" s="34">
        <v>26269669.800000001</v>
      </c>
      <c r="FN8" s="34">
        <v>25309229.900000002</v>
      </c>
      <c r="FO8" s="34">
        <v>24238173.600000001</v>
      </c>
      <c r="FP8" s="34">
        <v>25062617.5</v>
      </c>
      <c r="FQ8" s="34">
        <v>26871837.899999999</v>
      </c>
      <c r="FR8" s="34">
        <v>22806790.699999999</v>
      </c>
      <c r="FS8" s="34">
        <v>9928768.4000000004</v>
      </c>
      <c r="FT8" s="34">
        <v>1798236.7999999989</v>
      </c>
      <c r="FU8" s="34">
        <v>1487759.8000000007</v>
      </c>
      <c r="FV8" s="34">
        <v>9592025.6999999993</v>
      </c>
      <c r="FW8" s="34">
        <v>6597547.2999999989</v>
      </c>
      <c r="FX8" s="34">
        <v>10627238.800000001</v>
      </c>
      <c r="FY8" s="34">
        <v>9928768.4000000004</v>
      </c>
      <c r="FZ8" s="34">
        <v>12021040.300000001</v>
      </c>
      <c r="GA8" s="34">
        <v>12190783.4</v>
      </c>
      <c r="GB8" s="34">
        <v>11727005.199999999</v>
      </c>
      <c r="GC8" s="34">
        <v>12483181.5</v>
      </c>
      <c r="GD8" s="34">
        <v>13321286.399999999</v>
      </c>
      <c r="GE8" s="34">
        <v>13214765</v>
      </c>
      <c r="GF8" s="34">
        <v>13528481.300000001</v>
      </c>
      <c r="GG8" s="34">
        <v>18303766.399999999</v>
      </c>
      <c r="GH8" s="34">
        <v>22806790.699999999</v>
      </c>
      <c r="GI8" s="34">
        <v>13169689</v>
      </c>
      <c r="GJ8" s="34">
        <v>8587984.5999999996</v>
      </c>
      <c r="GK8" s="34">
        <v>2415183.1000000015</v>
      </c>
      <c r="GL8" s="34">
        <v>-1723060.1999999993</v>
      </c>
      <c r="GM8" s="34">
        <v>4075831.299999997</v>
      </c>
      <c r="GN8" s="34">
        <v>7537876.7000000002</v>
      </c>
      <c r="GO8" s="34">
        <v>8740192.0999999996</v>
      </c>
      <c r="GP8" s="34">
        <v>8587984.5999999996</v>
      </c>
      <c r="GQ8" s="34">
        <v>10347694.900000002</v>
      </c>
      <c r="GR8" s="34">
        <v>10770267.5</v>
      </c>
      <c r="GS8" s="34">
        <v>11003167.700000001</v>
      </c>
      <c r="GT8" s="34">
        <v>10817484.800000001</v>
      </c>
      <c r="GU8" s="34">
        <v>10063732.700000001</v>
      </c>
      <c r="GV8" s="34">
        <v>9280107.5000000019</v>
      </c>
      <c r="GW8" s="34">
        <v>10971292.199999999</v>
      </c>
      <c r="GX8" s="34">
        <v>12653162.6</v>
      </c>
      <c r="GY8" s="34">
        <v>13169689</v>
      </c>
      <c r="GZ8" s="34">
        <v>11189387.4</v>
      </c>
      <c r="HA8" s="34">
        <v>6538952.0000000009</v>
      </c>
      <c r="HB8" s="34">
        <v>129043.29999999981</v>
      </c>
      <c r="HC8" s="34">
        <v>3086118.7000000011</v>
      </c>
      <c r="HD8" s="34">
        <v>1435273.3999999985</v>
      </c>
      <c r="HE8" s="34">
        <v>7050598.5000000009</v>
      </c>
      <c r="HF8" s="34">
        <v>7285344.1000000006</v>
      </c>
      <c r="HG8" s="34">
        <v>6538952.0000000009</v>
      </c>
      <c r="HH8" s="34">
        <v>6497680.6000000015</v>
      </c>
      <c r="HI8" s="34">
        <v>7023571.6000000006</v>
      </c>
      <c r="HJ8" s="34">
        <v>6667995.3000000007</v>
      </c>
      <c r="HK8" s="34">
        <v>6319254.9000000004</v>
      </c>
      <c r="HL8" s="34">
        <v>7281312.1000000015</v>
      </c>
      <c r="HM8" s="34">
        <v>9754114.0000000019</v>
      </c>
      <c r="HN8" s="34">
        <v>10208250.1</v>
      </c>
      <c r="HO8" s="34">
        <v>8910406.5</v>
      </c>
      <c r="HP8" s="34">
        <v>11189387.4</v>
      </c>
      <c r="HQ8" s="34">
        <v>29150714.5</v>
      </c>
      <c r="HR8" s="34">
        <v>9284477.1999999993</v>
      </c>
      <c r="HS8" s="34">
        <v>18655838.099999998</v>
      </c>
      <c r="HT8" s="34">
        <v>-1561946.799999997</v>
      </c>
      <c r="HU8" s="34">
        <v>2772346</v>
      </c>
      <c r="HV8" s="34">
        <v>11963184.499999998</v>
      </c>
      <c r="HW8" s="34">
        <v>11671943.200000001</v>
      </c>
      <c r="HX8" s="34">
        <v>9284477.1999999993</v>
      </c>
      <c r="HY8" s="34">
        <v>7068811.0000000009</v>
      </c>
      <c r="HZ8" s="34">
        <v>25595140.699999999</v>
      </c>
      <c r="IA8" s="34">
        <v>27940315.299999997</v>
      </c>
      <c r="IB8" s="34">
        <v>25545689.899999999</v>
      </c>
      <c r="IC8" s="34">
        <v>25529144.800000001</v>
      </c>
      <c r="ID8" s="34">
        <v>26378368.5</v>
      </c>
      <c r="IE8" s="34">
        <v>27793653.199999999</v>
      </c>
      <c r="IF8" s="34">
        <v>29562895.299999997</v>
      </c>
      <c r="IG8" s="34">
        <v>29150714.5</v>
      </c>
      <c r="IH8" s="34">
        <v>17810383.699999999</v>
      </c>
      <c r="II8" s="34">
        <v>13128459.800000001</v>
      </c>
      <c r="IJ8" s="34">
        <v>-610833.29999999888</v>
      </c>
      <c r="IK8" s="34">
        <v>-4475189.6999999993</v>
      </c>
      <c r="IL8" s="34">
        <v>9767946.8999999966</v>
      </c>
      <c r="IM8" s="34">
        <v>13014252.399999999</v>
      </c>
      <c r="IN8" s="34">
        <v>12539453.4</v>
      </c>
      <c r="IO8" s="34">
        <v>13128459.800000001</v>
      </c>
      <c r="IP8" s="34">
        <v>12459745.000000004</v>
      </c>
      <c r="IQ8" s="34">
        <v>12393847.000000002</v>
      </c>
      <c r="IR8" s="34">
        <v>12517626.560000001</v>
      </c>
      <c r="IS8" s="34">
        <v>7494775.2000000002</v>
      </c>
      <c r="IT8" s="34">
        <v>6379450.8000000026</v>
      </c>
      <c r="IU8" s="34">
        <v>8042436.8000000026</v>
      </c>
      <c r="IV8" s="34">
        <v>5760038.8000000007</v>
      </c>
      <c r="IW8" s="34">
        <v>7794632.4000000004</v>
      </c>
      <c r="IX8" s="34">
        <v>17810383.699999999</v>
      </c>
      <c r="IY8" s="34">
        <v>33298609</v>
      </c>
      <c r="IZ8" s="34">
        <v>14310497.899999999</v>
      </c>
      <c r="JA8" s="34">
        <v>-2731876.299999997</v>
      </c>
      <c r="JB8" s="32">
        <f t="shared" ref="JB8:JB28" si="0">JL8-JI8</f>
        <v>-329412.30000000075</v>
      </c>
      <c r="JC8" s="32">
        <v>22049399.699999999</v>
      </c>
      <c r="JD8" s="34">
        <v>15444462.6</v>
      </c>
      <c r="JE8" s="34">
        <v>15107957.999999998</v>
      </c>
      <c r="JF8" s="34">
        <v>14310497.899999999</v>
      </c>
      <c r="JG8" s="34">
        <v>6481968.3999999994</v>
      </c>
      <c r="JH8" s="34">
        <v>4352094.7000000011</v>
      </c>
      <c r="JI8" s="34">
        <v>11578621.600000001</v>
      </c>
      <c r="JJ8" s="34">
        <v>12126951.099999998</v>
      </c>
      <c r="JK8" s="34">
        <v>10939056.5</v>
      </c>
      <c r="JL8" s="34">
        <v>11249209.300000001</v>
      </c>
      <c r="JM8" s="34">
        <v>11582643.699999999</v>
      </c>
      <c r="JN8" s="34">
        <v>16373581.499999998</v>
      </c>
      <c r="JO8" s="34">
        <v>33298608.899999999</v>
      </c>
      <c r="JP8" s="34">
        <v>14659326.499999996</v>
      </c>
      <c r="JQ8" s="34">
        <v>15185925.9</v>
      </c>
      <c r="JR8" s="34">
        <v>-8767080.200000003</v>
      </c>
      <c r="JS8" s="34">
        <v>-2949872.7999999942</v>
      </c>
      <c r="JT8" s="34">
        <v>11190353.599999992</v>
      </c>
      <c r="JU8" s="34">
        <v>24254433.800000001</v>
      </c>
      <c r="JV8" s="34">
        <v>21733654.900000002</v>
      </c>
      <c r="JW8" s="34">
        <v>15185925.9</v>
      </c>
      <c r="JX8" s="34">
        <v>12057549.699999997</v>
      </c>
      <c r="JY8" s="34">
        <v>9466279.4999999963</v>
      </c>
      <c r="JZ8" s="34">
        <v>6418845.6999999983</v>
      </c>
      <c r="KA8" s="34">
        <v>5258479.8999999985</v>
      </c>
      <c r="KB8" s="34">
        <v>205240.49999999395</v>
      </c>
      <c r="KC8" s="34">
        <v>3468972.9000000041</v>
      </c>
      <c r="KD8" s="34">
        <v>9957689.2999999989</v>
      </c>
      <c r="KE8" s="34">
        <v>5751836.799999998</v>
      </c>
      <c r="KF8" s="34">
        <v>14659326.499999996</v>
      </c>
      <c r="KG8" s="34">
        <v>-9069828.2999999989</v>
      </c>
      <c r="KH8" s="34">
        <v>14308504.300000001</v>
      </c>
      <c r="KI8" s="34">
        <v>-17971119.300000012</v>
      </c>
      <c r="KJ8" s="34">
        <v>1170637.000000014</v>
      </c>
      <c r="KK8" s="34">
        <v>-6577850.3000000007</v>
      </c>
      <c r="KL8" s="34">
        <v>27093711.400000002</v>
      </c>
      <c r="KM8" s="34">
        <v>24931278.300000001</v>
      </c>
      <c r="KN8" s="34">
        <v>14308504.300000001</v>
      </c>
      <c r="KO8" s="34">
        <v>7436897.5999999959</v>
      </c>
      <c r="KP8" s="34">
        <v>-2737181.1000000089</v>
      </c>
      <c r="KQ8" s="34">
        <v>-3662615.0000000121</v>
      </c>
      <c r="KR8" s="34">
        <v>-643289.49999999534</v>
      </c>
      <c r="KS8" s="34">
        <v>-1146655.5000000019</v>
      </c>
      <c r="KT8" s="34">
        <v>-2491977.9999999981</v>
      </c>
      <c r="KU8" s="34">
        <v>-8948544.8999999985</v>
      </c>
      <c r="KV8" s="34">
        <v>-4366840.7999999989</v>
      </c>
      <c r="KW8" s="34">
        <v>-9069828.2999999989</v>
      </c>
      <c r="KX8" s="34">
        <v>-3056931.9999999925</v>
      </c>
      <c r="KY8" s="34">
        <v>-15366885.699999999</v>
      </c>
      <c r="KZ8" s="34">
        <v>49545464.200000003</v>
      </c>
      <c r="LA8" s="34">
        <v>-58215903.700000003</v>
      </c>
      <c r="LB8" s="34">
        <v>20980393.199999996</v>
      </c>
      <c r="LC8" s="34">
        <v>27082856.100000001</v>
      </c>
      <c r="LD8" s="34">
        <v>-11402563.399999999</v>
      </c>
      <c r="LE8" s="34">
        <v>-15366885.699999999</v>
      </c>
      <c r="LF8" s="34">
        <v>-23265872.299999997</v>
      </c>
      <c r="LG8" s="34">
        <v>-24019144.399999999</v>
      </c>
      <c r="LH8" s="34">
        <v>34178578.5</v>
      </c>
      <c r="LI8" s="34">
        <v>26922689.799999997</v>
      </c>
      <c r="LJ8" s="34">
        <v>30688416</v>
      </c>
      <c r="LK8" s="34">
        <v>-24037325.200000003</v>
      </c>
      <c r="LL8" s="34">
        <v>-22834591.299999997</v>
      </c>
      <c r="LM8" s="34">
        <v>-28446253.299999982</v>
      </c>
      <c r="LN8" s="34">
        <v>-3056931.9999999925</v>
      </c>
      <c r="LP8" s="34">
        <v>1566631.3999999911</v>
      </c>
      <c r="LT8" s="34">
        <v>45015025.500000007</v>
      </c>
      <c r="LU8" s="34">
        <v>42562883.399999999</v>
      </c>
      <c r="LV8" s="34">
        <v>1566631.3999999911</v>
      </c>
      <c r="LW8" s="34">
        <v>-6326975.3000000119</v>
      </c>
      <c r="LX8" s="34">
        <v>-5503883.4999999832</v>
      </c>
    </row>
    <row r="9" spans="1:343" s="35" customFormat="1" ht="14.1" customHeight="1" x14ac:dyDescent="0.2">
      <c r="A9" s="24">
        <v>1</v>
      </c>
      <c r="B9" s="27" t="s">
        <v>57</v>
      </c>
      <c r="C9" s="27"/>
      <c r="D9" s="33">
        <v>1309090.3</v>
      </c>
      <c r="E9" s="33">
        <v>606416.6</v>
      </c>
      <c r="F9" s="33">
        <v>465763.3</v>
      </c>
      <c r="G9" s="33">
        <v>280062.2</v>
      </c>
      <c r="H9" s="33">
        <v>-162133.29999999999</v>
      </c>
      <c r="I9" s="33">
        <v>624452.30000000005</v>
      </c>
      <c r="J9" s="33">
        <v>720243.6</v>
      </c>
      <c r="K9" s="33">
        <v>606416.6</v>
      </c>
      <c r="L9" s="33">
        <v>487668.2</v>
      </c>
      <c r="M9" s="33">
        <v>992333.8</v>
      </c>
      <c r="N9" s="33">
        <v>1191161.5</v>
      </c>
      <c r="O9" s="33">
        <v>1375454.2</v>
      </c>
      <c r="P9" s="33">
        <v>1238089.3</v>
      </c>
      <c r="Q9" s="33">
        <v>1471223.7</v>
      </c>
      <c r="R9" s="33">
        <v>1517323.3</v>
      </c>
      <c r="S9" s="33">
        <v>1682698.2</v>
      </c>
      <c r="T9" s="33">
        <v>1309090.3999999999</v>
      </c>
      <c r="U9" s="33">
        <v>885679.10000000009</v>
      </c>
      <c r="V9" s="33">
        <v>-221620</v>
      </c>
      <c r="W9" s="33">
        <v>177720.8</v>
      </c>
      <c r="X9" s="33">
        <v>820774.2</v>
      </c>
      <c r="Y9" s="45">
        <v>108804.10000000009</v>
      </c>
      <c r="Z9" s="33">
        <v>86974.899999999907</v>
      </c>
      <c r="AA9" s="33">
        <v>-70869.3</v>
      </c>
      <c r="AB9" s="33">
        <v>-221620</v>
      </c>
      <c r="AC9" s="33">
        <v>-355042.7</v>
      </c>
      <c r="AD9" s="33">
        <v>-148762.5</v>
      </c>
      <c r="AE9" s="33">
        <v>-43899.20000000007</v>
      </c>
      <c r="AF9" s="33">
        <v>211127.4</v>
      </c>
      <c r="AG9" s="33">
        <v>495632.4</v>
      </c>
      <c r="AH9" s="33">
        <v>776875</v>
      </c>
      <c r="AI9" s="33">
        <v>1370671.3</v>
      </c>
      <c r="AJ9" s="33">
        <v>1012526.7</v>
      </c>
      <c r="AK9" s="33">
        <v>885679.10000000009</v>
      </c>
      <c r="AL9" s="33">
        <v>-10732577.4</v>
      </c>
      <c r="AM9" s="33">
        <v>1779354.9</v>
      </c>
      <c r="AN9" s="33">
        <v>221308.3</v>
      </c>
      <c r="AO9" s="33">
        <v>-12233330.300000001</v>
      </c>
      <c r="AP9" s="45">
        <v>-499910.30000000075</v>
      </c>
      <c r="AQ9" s="33">
        <f>AQ10+AQ15+AQ18</f>
        <v>601524</v>
      </c>
      <c r="AR9" s="33">
        <f>AR10+AR15+AR18</f>
        <v>455188.40000000008</v>
      </c>
      <c r="AS9" s="33">
        <v>1779354.9</v>
      </c>
      <c r="AT9" s="33">
        <v>1724569.4</v>
      </c>
      <c r="AU9" s="33">
        <f>AU10+AU15+AU17+AU18</f>
        <v>1776577.4000000001</v>
      </c>
      <c r="AV9" s="33">
        <v>2000663.2</v>
      </c>
      <c r="AW9" s="33">
        <v>2266710.7999999998</v>
      </c>
      <c r="AX9" s="33">
        <v>2342468.7999999998</v>
      </c>
      <c r="AY9" s="33">
        <v>-10232667.1</v>
      </c>
      <c r="AZ9" s="33">
        <v>-10513721.9</v>
      </c>
      <c r="BA9" s="33">
        <v>-11332103</v>
      </c>
      <c r="BB9" s="33">
        <v>-10732577.4</v>
      </c>
      <c r="BC9" s="33">
        <v>6424527.5</v>
      </c>
      <c r="BD9" s="33">
        <v>1444347.9</v>
      </c>
      <c r="BE9" s="33">
        <v>898214.49999999907</v>
      </c>
      <c r="BF9" s="33">
        <v>3005545.4</v>
      </c>
      <c r="BG9" s="33">
        <v>1076419.7</v>
      </c>
      <c r="BH9" s="33">
        <v>1182286.1000000001</v>
      </c>
      <c r="BI9" s="33">
        <v>1366179.4</v>
      </c>
      <c r="BJ9" s="33">
        <v>1444347.9</v>
      </c>
      <c r="BK9" s="33">
        <v>1454342</v>
      </c>
      <c r="BL9" s="33">
        <v>1553998.6</v>
      </c>
      <c r="BM9" s="33">
        <v>2342562.4</v>
      </c>
      <c r="BN9" s="33">
        <v>2315897.7999999998</v>
      </c>
      <c r="BO9" s="33">
        <v>5171183.5999999996</v>
      </c>
      <c r="BP9" s="33">
        <v>5348107.8</v>
      </c>
      <c r="BQ9" s="33">
        <v>5299102.5999999996</v>
      </c>
      <c r="BR9" s="33">
        <v>5699348.5999999996</v>
      </c>
      <c r="BS9" s="33">
        <v>6424527.5</v>
      </c>
      <c r="BT9" s="33">
        <v>8960924.6000000015</v>
      </c>
      <c r="BU9" s="33">
        <v>2062694.3999999999</v>
      </c>
      <c r="BV9" s="33">
        <v>760934.9</v>
      </c>
      <c r="BW9" s="33">
        <v>3484779.6</v>
      </c>
      <c r="BX9" s="33">
        <v>2652515.7000000002</v>
      </c>
      <c r="BY9" s="33">
        <v>2373577.9</v>
      </c>
      <c r="BZ9" s="33">
        <v>2202730.2999999998</v>
      </c>
      <c r="CA9" s="33">
        <v>2062694.3999999999</v>
      </c>
      <c r="CB9" s="33">
        <v>2029173</v>
      </c>
      <c r="CC9" s="33">
        <v>1782726.9</v>
      </c>
      <c r="CD9" s="33">
        <v>2823629.3</v>
      </c>
      <c r="CE9" s="33">
        <v>4039871.8</v>
      </c>
      <c r="CF9" s="33">
        <v>5353939.7</v>
      </c>
      <c r="CG9" s="33">
        <v>6308408.9000000004</v>
      </c>
      <c r="CH9" s="33">
        <v>6979783.9000000004</v>
      </c>
      <c r="CI9" s="33">
        <v>7791255.8000000007</v>
      </c>
      <c r="CJ9" s="33">
        <v>8960924.6000000015</v>
      </c>
      <c r="CK9" s="33">
        <v>6633994.2000000002</v>
      </c>
      <c r="CL9" s="33">
        <v>5060953.7</v>
      </c>
      <c r="CM9" s="33">
        <v>897706.3</v>
      </c>
      <c r="CN9" s="33">
        <v>212024.50000000093</v>
      </c>
      <c r="CO9" s="33">
        <v>463309.69999999925</v>
      </c>
      <c r="CP9" s="33">
        <v>5039339.5</v>
      </c>
      <c r="CQ9" s="33">
        <v>4970457.7</v>
      </c>
      <c r="CR9" s="33">
        <v>5060953.7</v>
      </c>
      <c r="CS9" s="33">
        <v>5205232.5999999996</v>
      </c>
      <c r="CT9" s="33">
        <v>5953350.8000000007</v>
      </c>
      <c r="CU9" s="33">
        <v>5958660</v>
      </c>
      <c r="CV9" s="33">
        <v>6555858.3000000007</v>
      </c>
      <c r="CW9" s="33">
        <v>6347077.4000000004</v>
      </c>
      <c r="CX9" s="33">
        <v>6170684.5000000009</v>
      </c>
      <c r="CY9" s="33">
        <v>6267069.6000000006</v>
      </c>
      <c r="CZ9" s="33">
        <v>6793163.3000000007</v>
      </c>
      <c r="DA9" s="33">
        <v>6633994.2000000002</v>
      </c>
      <c r="DB9" s="33">
        <v>-9853650.6999999993</v>
      </c>
      <c r="DC9" s="33">
        <v>2256653.4</v>
      </c>
      <c r="DD9" s="33">
        <v>1095100.7</v>
      </c>
      <c r="DE9" s="33">
        <v>-5139680</v>
      </c>
      <c r="DF9" s="33">
        <v>-8065724.7999999989</v>
      </c>
      <c r="DG9" s="33">
        <v>2241210.2000000002</v>
      </c>
      <c r="DH9" s="33">
        <v>2596460.4</v>
      </c>
      <c r="DI9" s="33">
        <v>2256653.4</v>
      </c>
      <c r="DJ9" s="33">
        <v>2282427.9</v>
      </c>
      <c r="DK9" s="33">
        <v>2510448</v>
      </c>
      <c r="DL9" s="33">
        <v>3351754.1</v>
      </c>
      <c r="DM9" s="33">
        <v>3536771.5</v>
      </c>
      <c r="DN9" s="33">
        <v>3532249</v>
      </c>
      <c r="DO9" s="33">
        <v>-1787925.9</v>
      </c>
      <c r="DP9" s="33">
        <v>-4936010.2</v>
      </c>
      <c r="DQ9" s="33">
        <v>-5318898.3</v>
      </c>
      <c r="DR9" s="33">
        <v>-9853650.6999999993</v>
      </c>
      <c r="DS9" s="33">
        <v>-10042433.500000002</v>
      </c>
      <c r="DT9" s="33">
        <v>6012685.8999999994</v>
      </c>
      <c r="DU9" s="33">
        <v>-7731504.7000000011</v>
      </c>
      <c r="DV9" s="33">
        <v>-3502271.7</v>
      </c>
      <c r="DW9" s="33">
        <v>-4821343.0000000028</v>
      </c>
      <c r="DX9" s="33">
        <v>5633544</v>
      </c>
      <c r="DY9" s="33">
        <v>5710974.9000000004</v>
      </c>
      <c r="DZ9" s="33">
        <v>6012685.8999999994</v>
      </c>
      <c r="EA9" s="33">
        <v>5900524.3999999994</v>
      </c>
      <c r="EB9" s="33">
        <v>6158719.6999999993</v>
      </c>
      <c r="EC9" s="33">
        <v>-1718818.8</v>
      </c>
      <c r="ED9" s="33">
        <v>-1661144.9</v>
      </c>
      <c r="EE9" s="33">
        <v>-3470487.6</v>
      </c>
      <c r="EF9" s="33">
        <v>-5221090.5</v>
      </c>
      <c r="EG9" s="33">
        <v>-4961831.8</v>
      </c>
      <c r="EH9" s="33">
        <v>-7590134.2000000002</v>
      </c>
      <c r="EI9" s="33">
        <v>-10042433.500000002</v>
      </c>
      <c r="EJ9" s="33">
        <v>3099459.1000000006</v>
      </c>
      <c r="EK9" s="33">
        <v>10755116.600000001</v>
      </c>
      <c r="EL9" s="33">
        <v>-1017583.2000000011</v>
      </c>
      <c r="EM9" s="33">
        <v>-491899.40000000037</v>
      </c>
      <c r="EN9" s="33">
        <v>-6146174.8999999994</v>
      </c>
      <c r="EO9" s="33">
        <f>EO10+EO15+EO17+EO18</f>
        <v>10668321.800000001</v>
      </c>
      <c r="EP9" s="33">
        <v>10764965.899999999</v>
      </c>
      <c r="EQ9" s="33">
        <v>10755116.600000001</v>
      </c>
      <c r="ER9" s="33">
        <v>10901912.9</v>
      </c>
      <c r="ES9" s="33">
        <v>10505342.1</v>
      </c>
      <c r="ET9" s="33">
        <v>9737533.4000000004</v>
      </c>
      <c r="EU9" s="33">
        <v>9688890.0000000019</v>
      </c>
      <c r="EV9" s="33">
        <v>10532984.300000001</v>
      </c>
      <c r="EW9" s="33">
        <v>9245634</v>
      </c>
      <c r="EX9" s="33">
        <v>9632979.6000000015</v>
      </c>
      <c r="EY9" s="33">
        <v>9446110.5</v>
      </c>
      <c r="EZ9" s="33">
        <v>3099459.1000000006</v>
      </c>
      <c r="FA9" s="33">
        <v>7688027.4999999991</v>
      </c>
      <c r="FB9" s="33">
        <v>12492886.800000001</v>
      </c>
      <c r="FC9" s="33">
        <v>-1077675.3000000007</v>
      </c>
      <c r="FD9" s="33">
        <v>3844407.1000000015</v>
      </c>
      <c r="FE9" s="33">
        <v>-7571591.1000000024</v>
      </c>
      <c r="FF9" s="33">
        <v>12840748.300000001</v>
      </c>
      <c r="FG9" s="33">
        <v>12521033.800000001</v>
      </c>
      <c r="FH9" s="33">
        <v>12492886.800000001</v>
      </c>
      <c r="FI9" s="33">
        <v>13427935.9</v>
      </c>
      <c r="FJ9" s="33">
        <v>14139031.100000001</v>
      </c>
      <c r="FK9" s="33">
        <v>11415211.5</v>
      </c>
      <c r="FL9" s="33">
        <v>15587423.699999999</v>
      </c>
      <c r="FM9" s="33">
        <v>15711297</v>
      </c>
      <c r="FN9" s="33">
        <v>15259618.600000001</v>
      </c>
      <c r="FO9" s="33">
        <v>14240653.1</v>
      </c>
      <c r="FP9" s="33">
        <v>10173997.6</v>
      </c>
      <c r="FQ9" s="33">
        <v>7688027.4999999991</v>
      </c>
      <c r="FR9" s="33">
        <v>5204590.3999999994</v>
      </c>
      <c r="FS9" s="33">
        <v>5509926</v>
      </c>
      <c r="FT9" s="33">
        <v>-121239.40000000037</v>
      </c>
      <c r="FU9" s="33">
        <v>-3103716.8999999994</v>
      </c>
      <c r="FV9" s="33">
        <v>2919620.6999999993</v>
      </c>
      <c r="FW9" s="33">
        <v>6582117.9999999991</v>
      </c>
      <c r="FX9" s="33">
        <v>7792528</v>
      </c>
      <c r="FY9" s="33">
        <v>5509926</v>
      </c>
      <c r="FZ9" s="33">
        <v>5751941.5</v>
      </c>
      <c r="GA9" s="33">
        <v>5479181.5</v>
      </c>
      <c r="GB9" s="33">
        <v>5388686.5999999996</v>
      </c>
      <c r="GC9" s="33">
        <v>6085229.2999999998</v>
      </c>
      <c r="GD9" s="33">
        <v>2481136.1999999993</v>
      </c>
      <c r="GE9" s="33">
        <v>2284969.7000000002</v>
      </c>
      <c r="GF9" s="33">
        <v>2158653.2999999998</v>
      </c>
      <c r="GG9" s="33">
        <v>4346009.0999999996</v>
      </c>
      <c r="GH9" s="33">
        <v>5204590.3999999994</v>
      </c>
      <c r="GI9" s="33">
        <v>11322623.6</v>
      </c>
      <c r="GJ9" s="33">
        <v>8923532.4000000004</v>
      </c>
      <c r="GK9" s="33">
        <v>2956452.2000000011</v>
      </c>
      <c r="GL9" s="33">
        <v>-447170.5</v>
      </c>
      <c r="GM9" s="33">
        <v>-57313.900000002235</v>
      </c>
      <c r="GN9" s="33">
        <v>7251912.5</v>
      </c>
      <c r="GO9" s="33">
        <v>8542139.1999999993</v>
      </c>
      <c r="GP9" s="33">
        <v>8923532.4000000004</v>
      </c>
      <c r="GQ9" s="33">
        <v>10684611.600000001</v>
      </c>
      <c r="GR9" s="33">
        <v>11251401.5</v>
      </c>
      <c r="GS9" s="33">
        <v>11879984.600000001</v>
      </c>
      <c r="GT9" s="33">
        <v>11630479.300000001</v>
      </c>
      <c r="GU9" s="33">
        <v>11216244.9</v>
      </c>
      <c r="GV9" s="33">
        <v>11432814.100000001</v>
      </c>
      <c r="GW9" s="33">
        <v>12270405.199999999</v>
      </c>
      <c r="GX9" s="33">
        <v>11961449.199999999</v>
      </c>
      <c r="GY9" s="33">
        <v>11322623.6</v>
      </c>
      <c r="GZ9" s="33">
        <v>8248409</v>
      </c>
      <c r="HA9" s="33">
        <v>8552852.2000000011</v>
      </c>
      <c r="HB9" s="33">
        <v>666566.5</v>
      </c>
      <c r="HC9" s="33">
        <v>1749822.2000000011</v>
      </c>
      <c r="HD9" s="33">
        <v>-2720831.9000000022</v>
      </c>
      <c r="HE9" s="33">
        <v>7392579.8000000007</v>
      </c>
      <c r="HF9" s="33">
        <v>8240181.8000000007</v>
      </c>
      <c r="HG9" s="33">
        <v>8552852.2000000011</v>
      </c>
      <c r="HH9" s="33">
        <v>8607624.2000000011</v>
      </c>
      <c r="HI9" s="33">
        <v>8875482.9000000004</v>
      </c>
      <c r="HJ9" s="33">
        <v>9219418.7000000011</v>
      </c>
      <c r="HK9" s="33">
        <v>9157505.3000000007</v>
      </c>
      <c r="HL9" s="33">
        <v>10388477.600000001</v>
      </c>
      <c r="HM9" s="33">
        <v>10969240.900000002</v>
      </c>
      <c r="HN9" s="33">
        <v>11370929</v>
      </c>
      <c r="HO9" s="33">
        <v>10387798.800000001</v>
      </c>
      <c r="HP9" s="33">
        <v>8248409</v>
      </c>
      <c r="HQ9" s="35">
        <v>9094997.2000000011</v>
      </c>
      <c r="HR9" s="35">
        <v>8888628.5999999996</v>
      </c>
      <c r="HS9" s="35">
        <v>-1215293</v>
      </c>
      <c r="HT9" s="35">
        <v>-2217477.8999999985</v>
      </c>
      <c r="HU9" s="35">
        <v>3639139.5</v>
      </c>
      <c r="HV9" s="35">
        <v>11273337.399999999</v>
      </c>
      <c r="HW9" s="35">
        <v>9926957.3000000007</v>
      </c>
      <c r="HX9" s="35">
        <v>8888628.5999999996</v>
      </c>
      <c r="HY9" s="35">
        <v>7359335.0000000009</v>
      </c>
      <c r="HZ9" s="35">
        <v>6829324.0000000009</v>
      </c>
      <c r="IA9" s="35">
        <v>7673335.5999999996</v>
      </c>
      <c r="IB9" s="35">
        <v>5458519.1999999993</v>
      </c>
      <c r="IC9" s="35">
        <v>5335110</v>
      </c>
      <c r="ID9" s="35">
        <v>5455857.7000000011</v>
      </c>
      <c r="IE9" s="35">
        <v>6625276.5000000009</v>
      </c>
      <c r="IF9" s="35">
        <v>8103211.4000000004</v>
      </c>
      <c r="IG9" s="35">
        <v>9094997.2000000011</v>
      </c>
      <c r="IH9" s="35">
        <v>5316858.5</v>
      </c>
      <c r="II9" s="35">
        <v>14339715.5</v>
      </c>
      <c r="IJ9" s="35">
        <v>365991.10000000149</v>
      </c>
      <c r="IK9" s="35">
        <v>-6189546.1999999993</v>
      </c>
      <c r="IL9" s="35">
        <v>-3199301.9000000022</v>
      </c>
      <c r="IM9" s="35">
        <v>12621865.399999999</v>
      </c>
      <c r="IN9" s="35">
        <v>12847090.300000001</v>
      </c>
      <c r="IO9" s="35">
        <v>14339715.5</v>
      </c>
      <c r="IP9" s="35">
        <v>14098277.700000003</v>
      </c>
      <c r="IQ9" s="35">
        <v>14765081.100000001</v>
      </c>
      <c r="IR9" s="35">
        <v>14705706.66</v>
      </c>
      <c r="IS9" s="35">
        <v>9820089.9000000004</v>
      </c>
      <c r="IT9" s="35">
        <v>8580087.4000000022</v>
      </c>
      <c r="IU9" s="35">
        <v>8516160.4000000022</v>
      </c>
      <c r="IV9" s="35">
        <v>5561289.5000000009</v>
      </c>
      <c r="IW9" s="35">
        <v>7065208.4000000004</v>
      </c>
      <c r="IX9" s="35">
        <v>5316858.5</v>
      </c>
      <c r="IY9" s="35">
        <v>6376554.9999999981</v>
      </c>
      <c r="IZ9" s="35">
        <v>13162290.399999999</v>
      </c>
      <c r="JA9" s="35">
        <v>-3827161.5999999978</v>
      </c>
      <c r="JB9" s="52">
        <f t="shared" si="0"/>
        <v>-6333899.8000000007</v>
      </c>
      <c r="JC9" s="52">
        <v>3375325.9999999981</v>
      </c>
      <c r="JD9" s="35">
        <v>14544880.199999999</v>
      </c>
      <c r="JE9" s="35">
        <v>13959750.499999998</v>
      </c>
      <c r="JF9" s="35">
        <v>13162290.399999999</v>
      </c>
      <c r="JG9" s="35">
        <v>7919332.6999999993</v>
      </c>
      <c r="JH9" s="35">
        <v>5709849.6000000006</v>
      </c>
      <c r="JI9" s="35">
        <v>9335128.8000000007</v>
      </c>
      <c r="JJ9" s="35">
        <v>6587302.4999999991</v>
      </c>
      <c r="JK9" s="35">
        <v>4601623.8000000007</v>
      </c>
      <c r="JL9" s="35">
        <v>3001229</v>
      </c>
      <c r="JM9" s="35">
        <v>1103238.7000000002</v>
      </c>
      <c r="JN9" s="35">
        <v>3941218.7999999989</v>
      </c>
      <c r="JO9" s="35">
        <v>6376554.8999999985</v>
      </c>
      <c r="JP9" s="35">
        <v>512443.29999999702</v>
      </c>
      <c r="JQ9" s="35">
        <v>14813329.1</v>
      </c>
      <c r="JR9" s="35">
        <v>-11036566.100000001</v>
      </c>
      <c r="JS9" s="35">
        <v>-4588623.6999999937</v>
      </c>
      <c r="JT9" s="35">
        <v>1324303.9999999925</v>
      </c>
      <c r="JU9" s="35">
        <v>23655496.5</v>
      </c>
      <c r="JV9" s="35">
        <v>20387418.200000003</v>
      </c>
      <c r="JW9" s="35">
        <v>14813329.1</v>
      </c>
      <c r="JX9" s="35">
        <v>10991547.299999997</v>
      </c>
      <c r="JY9" s="35">
        <v>7916947.799999997</v>
      </c>
      <c r="JZ9" s="35">
        <v>3776762.9999999981</v>
      </c>
      <c r="KA9" s="35">
        <v>2192980.3999999985</v>
      </c>
      <c r="KB9" s="35">
        <v>-3242293.400000006</v>
      </c>
      <c r="KC9" s="35">
        <v>-811860.69999999553</v>
      </c>
      <c r="KD9" s="35">
        <v>6510155.3999999985</v>
      </c>
      <c r="KE9" s="35">
        <v>-492711.40000000224</v>
      </c>
      <c r="KF9" s="35">
        <v>512443.29999999702</v>
      </c>
      <c r="KG9" s="35">
        <v>-5993383.3999999985</v>
      </c>
      <c r="KH9" s="35">
        <v>17991296.5</v>
      </c>
      <c r="KI9" s="35">
        <v>-14142948.300000012</v>
      </c>
      <c r="KJ9" s="35">
        <v>2959360.9000000134</v>
      </c>
      <c r="KK9" s="35">
        <v>-12801092.5</v>
      </c>
      <c r="KL9" s="35">
        <v>27428725.300000001</v>
      </c>
      <c r="KM9" s="35">
        <v>25865650.900000002</v>
      </c>
      <c r="KN9" s="35">
        <v>17991296.5</v>
      </c>
      <c r="KO9" s="35">
        <v>13668381.699999996</v>
      </c>
      <c r="KP9" s="35">
        <v>3646528.8999999911</v>
      </c>
      <c r="KQ9" s="35">
        <v>3848348.1999999881</v>
      </c>
      <c r="KR9" s="35">
        <v>5506161.3000000045</v>
      </c>
      <c r="KS9" s="35">
        <v>5266687.3999999985</v>
      </c>
      <c r="KT9" s="35">
        <v>6807709.1000000015</v>
      </c>
      <c r="KU9" s="35">
        <v>3461209.6000000015</v>
      </c>
      <c r="KV9" s="35">
        <v>5553767.6000000015</v>
      </c>
      <c r="KW9" s="35">
        <v>-5993383.3999999985</v>
      </c>
      <c r="KX9" s="35">
        <v>-62670553.099999994</v>
      </c>
      <c r="KY9" s="35">
        <v>-7152510</v>
      </c>
      <c r="KZ9" s="35">
        <v>-7520819.0999999996</v>
      </c>
      <c r="LA9" s="35">
        <v>-54048495.100000001</v>
      </c>
      <c r="LB9" s="35">
        <v>6051271.099999994</v>
      </c>
      <c r="LC9" s="35">
        <v>28562472</v>
      </c>
      <c r="LD9" s="35">
        <v>-8183811.0999999996</v>
      </c>
      <c r="LE9" s="35">
        <v>-7152510</v>
      </c>
      <c r="LF9" s="35">
        <v>-10135276.699999999</v>
      </c>
      <c r="LG9" s="35">
        <v>-10104199.1</v>
      </c>
      <c r="LH9" s="35">
        <v>-14673329.1</v>
      </c>
      <c r="LI9" s="35">
        <v>-20413407</v>
      </c>
      <c r="LJ9" s="35">
        <v>-17911366.100000001</v>
      </c>
      <c r="LK9" s="35">
        <v>-68721824.200000003</v>
      </c>
      <c r="LL9" s="35">
        <v>-68452779.799999997</v>
      </c>
      <c r="LM9" s="35">
        <v>-84590919.999999985</v>
      </c>
      <c r="LN9" s="35">
        <v>-62670553.099999994</v>
      </c>
      <c r="LP9" s="35">
        <v>8439887.3999999911</v>
      </c>
      <c r="LT9" s="35">
        <v>46869678.900000006</v>
      </c>
      <c r="LU9" s="35">
        <v>44962480.899999999</v>
      </c>
      <c r="LV9" s="35">
        <v>8439887.3999999911</v>
      </c>
      <c r="LW9" s="35">
        <v>4982829.6999999881</v>
      </c>
      <c r="LX9" s="35">
        <v>5133067.1000000164</v>
      </c>
    </row>
    <row r="10" spans="1:343" s="35" customFormat="1" ht="26.1" customHeight="1" x14ac:dyDescent="0.2">
      <c r="A10" s="28"/>
      <c r="B10" s="27" t="s">
        <v>69</v>
      </c>
      <c r="C10" s="27"/>
      <c r="D10" s="33">
        <v>242868.9</v>
      </c>
      <c r="E10" s="33">
        <v>124508.2</v>
      </c>
      <c r="F10" s="33">
        <v>89765.4</v>
      </c>
      <c r="G10" s="33">
        <v>119622.39999999999</v>
      </c>
      <c r="H10" s="33">
        <v>-91027.199999999997</v>
      </c>
      <c r="I10" s="33">
        <v>21532.9</v>
      </c>
      <c r="J10" s="33">
        <v>62210.8</v>
      </c>
      <c r="K10" s="33">
        <v>124508.2</v>
      </c>
      <c r="L10" s="33">
        <v>91884</v>
      </c>
      <c r="M10" s="33">
        <v>144827.29999999999</v>
      </c>
      <c r="N10" s="33">
        <v>214273.6</v>
      </c>
      <c r="O10" s="33">
        <v>272851.3</v>
      </c>
      <c r="P10" s="33">
        <v>265102.09999999998</v>
      </c>
      <c r="Q10" s="33">
        <v>333896</v>
      </c>
      <c r="R10" s="33">
        <v>321458</v>
      </c>
      <c r="S10" s="33">
        <v>342205.4</v>
      </c>
      <c r="T10" s="33">
        <v>242868.8</v>
      </c>
      <c r="U10" s="33">
        <v>139234</v>
      </c>
      <c r="V10" s="33">
        <v>-710338.1</v>
      </c>
      <c r="W10" s="33">
        <v>-65435.3</v>
      </c>
      <c r="X10" s="33">
        <v>551206.6</v>
      </c>
      <c r="Y10" s="45">
        <v>363800.80000000005</v>
      </c>
      <c r="Z10" s="33">
        <v>-673384.9</v>
      </c>
      <c r="AA10" s="33">
        <v>-664321.19999999995</v>
      </c>
      <c r="AB10" s="33">
        <v>-710338.1</v>
      </c>
      <c r="AC10" s="33">
        <v>-728771.4</v>
      </c>
      <c r="AD10" s="33">
        <v>-693788.8</v>
      </c>
      <c r="AE10" s="33">
        <v>-775773.4</v>
      </c>
      <c r="AF10" s="33">
        <v>-712980</v>
      </c>
      <c r="AG10" s="33">
        <v>-558867.69999999995</v>
      </c>
      <c r="AH10" s="33">
        <v>-224566.8</v>
      </c>
      <c r="AI10" s="33">
        <v>150131.20000000001</v>
      </c>
      <c r="AJ10" s="33">
        <v>130346.6</v>
      </c>
      <c r="AK10" s="33">
        <v>139234</v>
      </c>
      <c r="AL10" s="33">
        <v>1064268</v>
      </c>
      <c r="AM10" s="33">
        <v>-216642.2</v>
      </c>
      <c r="AN10" s="33">
        <v>87221.9</v>
      </c>
      <c r="AO10" s="33">
        <v>245932.3</v>
      </c>
      <c r="AP10" s="45">
        <v>947756</v>
      </c>
      <c r="AQ10" s="33">
        <f>AQ11+AQ12</f>
        <v>-69734.3</v>
      </c>
      <c r="AR10" s="33">
        <f>AR11+AR12</f>
        <v>-281083.39999999997</v>
      </c>
      <c r="AS10" s="33">
        <v>-216642.2</v>
      </c>
      <c r="AT10" s="33">
        <v>-169428.9</v>
      </c>
      <c r="AU10" s="33">
        <f>AU11+AU12</f>
        <v>-233216.59999999998</v>
      </c>
      <c r="AV10" s="33">
        <v>-129420.3</v>
      </c>
      <c r="AW10" s="33">
        <v>-70333.7</v>
      </c>
      <c r="AX10" s="33">
        <v>63366.9</v>
      </c>
      <c r="AY10" s="33">
        <v>116512</v>
      </c>
      <c r="AZ10" s="33">
        <v>328763.59999999998</v>
      </c>
      <c r="BA10" s="33">
        <v>489987.8</v>
      </c>
      <c r="BB10" s="33">
        <v>1064268</v>
      </c>
      <c r="BC10" s="33">
        <v>-166873.79999999999</v>
      </c>
      <c r="BD10" s="33">
        <v>89987.8</v>
      </c>
      <c r="BE10" s="33">
        <v>92892.099999999919</v>
      </c>
      <c r="BF10" s="33">
        <v>-273204.3</v>
      </c>
      <c r="BG10" s="33">
        <v>-76549.399999999994</v>
      </c>
      <c r="BH10" s="33">
        <v>-318540.5</v>
      </c>
      <c r="BI10" s="33">
        <v>-225926.9</v>
      </c>
      <c r="BJ10" s="33">
        <v>89987.8</v>
      </c>
      <c r="BK10" s="33">
        <v>-31286.7</v>
      </c>
      <c r="BL10" s="33">
        <v>163109.70000000001</v>
      </c>
      <c r="BM10" s="33">
        <v>182879.9</v>
      </c>
      <c r="BN10" s="33">
        <v>44227.199999999997</v>
      </c>
      <c r="BO10" s="33">
        <v>-37763.599999999999</v>
      </c>
      <c r="BP10" s="33">
        <v>-90324.4</v>
      </c>
      <c r="BQ10" s="33">
        <v>-103235.5</v>
      </c>
      <c r="BR10" s="33">
        <v>-16198.5</v>
      </c>
      <c r="BS10" s="33">
        <v>-166873.79999999999</v>
      </c>
      <c r="BT10" s="33">
        <v>4010047.2</v>
      </c>
      <c r="BU10" s="33">
        <v>-307154.2</v>
      </c>
      <c r="BV10" s="33">
        <v>-119647.3</v>
      </c>
      <c r="BW10" s="33">
        <v>1954863.7</v>
      </c>
      <c r="BX10" s="33">
        <v>2481985</v>
      </c>
      <c r="BY10" s="33">
        <v>-14019.4</v>
      </c>
      <c r="BZ10" s="33">
        <v>-252681.4</v>
      </c>
      <c r="CA10" s="33">
        <v>-307154.2</v>
      </c>
      <c r="CB10" s="33">
        <v>-259368.8</v>
      </c>
      <c r="CC10" s="33">
        <v>-478296</v>
      </c>
      <c r="CD10" s="33">
        <v>-426801.5</v>
      </c>
      <c r="CE10" s="33">
        <v>-423067.2</v>
      </c>
      <c r="CF10" s="33">
        <v>762302.3</v>
      </c>
      <c r="CG10" s="33">
        <v>1528062.2</v>
      </c>
      <c r="CH10" s="33">
        <v>2556497.2000000002</v>
      </c>
      <c r="CI10" s="33">
        <v>2930669.4</v>
      </c>
      <c r="CJ10" s="33">
        <v>4010047.2</v>
      </c>
      <c r="CK10" s="33">
        <v>299843.20000000001</v>
      </c>
      <c r="CL10" s="33">
        <v>223614.8</v>
      </c>
      <c r="CM10" s="33">
        <v>66670</v>
      </c>
      <c r="CN10" s="33">
        <v>-314218.09999999998</v>
      </c>
      <c r="CO10" s="33">
        <v>323776.5</v>
      </c>
      <c r="CP10" s="33">
        <v>-35682.400000000001</v>
      </c>
      <c r="CQ10" s="33">
        <v>118975.7</v>
      </c>
      <c r="CR10" s="33">
        <v>223614.8</v>
      </c>
      <c r="CS10" s="33">
        <v>175732.1</v>
      </c>
      <c r="CT10" s="33">
        <v>361879.3</v>
      </c>
      <c r="CU10" s="33">
        <v>290284.79999999999</v>
      </c>
      <c r="CV10" s="33">
        <v>747080.7</v>
      </c>
      <c r="CW10" s="33">
        <v>322456.09999999998</v>
      </c>
      <c r="CX10" s="33">
        <v>-23933.29999999993</v>
      </c>
      <c r="CY10" s="33">
        <v>9333.1000000000931</v>
      </c>
      <c r="CZ10" s="33">
        <v>310141.7</v>
      </c>
      <c r="DA10" s="33">
        <v>299843.20000000001</v>
      </c>
      <c r="DB10" s="33">
        <v>-1257090.2</v>
      </c>
      <c r="DC10" s="33">
        <v>138513.79999999999</v>
      </c>
      <c r="DD10" s="33">
        <v>590757.5</v>
      </c>
      <c r="DE10" s="33">
        <v>-26557.499999999884</v>
      </c>
      <c r="DF10" s="33">
        <v>-1959804</v>
      </c>
      <c r="DG10" s="33">
        <v>180059.3</v>
      </c>
      <c r="DH10" s="33">
        <v>453468.6</v>
      </c>
      <c r="DI10" s="33">
        <v>138513.79999999999</v>
      </c>
      <c r="DJ10" s="33">
        <v>-3021.6000000000349</v>
      </c>
      <c r="DK10" s="33">
        <v>77460.2</v>
      </c>
      <c r="DL10" s="33">
        <v>729271.3</v>
      </c>
      <c r="DM10" s="33">
        <v>845873</v>
      </c>
      <c r="DN10" s="33">
        <v>771184.8</v>
      </c>
      <c r="DO10" s="33">
        <v>702713.8</v>
      </c>
      <c r="DP10" s="33">
        <v>453910.3</v>
      </c>
      <c r="DQ10" s="33">
        <v>194409.4</v>
      </c>
      <c r="DR10" s="33">
        <v>-1257090.2</v>
      </c>
      <c r="DS10" s="33">
        <v>326903.09999999986</v>
      </c>
      <c r="DT10" s="33">
        <v>345356.79999999999</v>
      </c>
      <c r="DU10" s="33">
        <v>433163.7</v>
      </c>
      <c r="DV10" s="33">
        <v>-273378.40000000002</v>
      </c>
      <c r="DW10" s="33">
        <v>-178239.00000000023</v>
      </c>
      <c r="DX10" s="33">
        <v>134767.70000000001</v>
      </c>
      <c r="DY10" s="33">
        <v>182409.2</v>
      </c>
      <c r="DZ10" s="33">
        <v>345356.79999999999</v>
      </c>
      <c r="EA10" s="33">
        <v>668912</v>
      </c>
      <c r="EB10" s="33">
        <v>883444.4</v>
      </c>
      <c r="EC10" s="33">
        <v>778520.5</v>
      </c>
      <c r="ED10" s="33">
        <v>783746.8</v>
      </c>
      <c r="EE10" s="33">
        <v>443152.1</v>
      </c>
      <c r="EF10" s="33">
        <v>505142.1</v>
      </c>
      <c r="EG10" s="33">
        <v>439280.5</v>
      </c>
      <c r="EH10" s="33">
        <v>458655.4</v>
      </c>
      <c r="EI10" s="33">
        <v>326903.09999999986</v>
      </c>
      <c r="EJ10" s="33">
        <v>2556345.5</v>
      </c>
      <c r="EK10" s="33">
        <v>863647.5</v>
      </c>
      <c r="EL10" s="33">
        <v>-161169.40000000002</v>
      </c>
      <c r="EM10" s="33">
        <v>1581797.1999999997</v>
      </c>
      <c r="EN10" s="33">
        <v>272070.20000000019</v>
      </c>
      <c r="EO10" s="33">
        <f>EO11+EO12</f>
        <v>345015.60000000003</v>
      </c>
      <c r="EP10" s="33">
        <v>480827.2</v>
      </c>
      <c r="EQ10" s="33">
        <v>863647.5</v>
      </c>
      <c r="ER10" s="33">
        <v>794283.7</v>
      </c>
      <c r="ES10" s="33">
        <v>724565.3</v>
      </c>
      <c r="ET10" s="33">
        <v>702478.1</v>
      </c>
      <c r="EU10" s="33">
        <v>1269977.1000000001</v>
      </c>
      <c r="EV10" s="33">
        <v>2229468.9</v>
      </c>
      <c r="EW10" s="33">
        <v>2284275.2999999998</v>
      </c>
      <c r="EX10" s="33">
        <v>2532938.6</v>
      </c>
      <c r="EY10" s="33">
        <v>2581299.9</v>
      </c>
      <c r="EZ10" s="33">
        <v>2556345.5</v>
      </c>
      <c r="FA10" s="33">
        <v>6243519.2000000002</v>
      </c>
      <c r="FB10" s="33">
        <v>-365069.1</v>
      </c>
      <c r="FC10" s="33">
        <v>1599003.6999999997</v>
      </c>
      <c r="FD10" s="33">
        <v>4391170.4000000004</v>
      </c>
      <c r="FE10" s="33">
        <v>618414.20000000019</v>
      </c>
      <c r="FF10" s="33">
        <v>-134237.6</v>
      </c>
      <c r="FG10" s="33">
        <v>-235311.2</v>
      </c>
      <c r="FH10" s="33">
        <v>-365069.1</v>
      </c>
      <c r="FI10" s="33">
        <v>424354.9</v>
      </c>
      <c r="FJ10" s="33">
        <v>1002495.3</v>
      </c>
      <c r="FK10" s="33">
        <v>1233934.5999999999</v>
      </c>
      <c r="FL10" s="33">
        <v>5152744.5999999996</v>
      </c>
      <c r="FM10" s="33">
        <v>5498154.2999999998</v>
      </c>
      <c r="FN10" s="33">
        <v>5625105</v>
      </c>
      <c r="FO10" s="33">
        <v>5250566.3</v>
      </c>
      <c r="FP10" s="33">
        <v>5363869.0999999996</v>
      </c>
      <c r="FQ10" s="33">
        <v>6243519.2000000002</v>
      </c>
      <c r="FR10" s="33">
        <v>7388930.1000000006</v>
      </c>
      <c r="FS10" s="33">
        <v>2055946.7000000002</v>
      </c>
      <c r="FT10" s="33">
        <v>1273145.7999999998</v>
      </c>
      <c r="FU10" s="33">
        <v>1193725.3000000007</v>
      </c>
      <c r="FV10" s="33">
        <v>2866112.3</v>
      </c>
      <c r="FW10" s="33">
        <v>510904.30000000005</v>
      </c>
      <c r="FX10" s="33">
        <v>1688449.9</v>
      </c>
      <c r="FY10" s="33">
        <v>2055946.7000000002</v>
      </c>
      <c r="FZ10" s="33">
        <v>2683408.9</v>
      </c>
      <c r="GA10" s="33">
        <v>3039091.6</v>
      </c>
      <c r="GB10" s="33">
        <v>3329092.5</v>
      </c>
      <c r="GC10" s="33">
        <v>4027557.5</v>
      </c>
      <c r="GD10" s="33">
        <v>4326015.2</v>
      </c>
      <c r="GE10" s="33">
        <v>4522817.8000000007</v>
      </c>
      <c r="GF10" s="33">
        <v>4594215</v>
      </c>
      <c r="GG10" s="33">
        <v>6566154</v>
      </c>
      <c r="GH10" s="33">
        <v>7388930.1000000006</v>
      </c>
      <c r="GI10" s="33">
        <v>9928258.3999999985</v>
      </c>
      <c r="GJ10" s="33">
        <v>3653372.5</v>
      </c>
      <c r="GK10" s="33">
        <v>3675695.1000000006</v>
      </c>
      <c r="GL10" s="33">
        <v>242924</v>
      </c>
      <c r="GM10" s="33">
        <v>2356266.799999998</v>
      </c>
      <c r="GN10" s="33">
        <v>1629603.5</v>
      </c>
      <c r="GO10" s="33">
        <v>3089732.5</v>
      </c>
      <c r="GP10" s="33">
        <v>3653372.5</v>
      </c>
      <c r="GQ10" s="33">
        <v>5642267.6000000006</v>
      </c>
      <c r="GR10" s="33">
        <v>6515796.9000000004</v>
      </c>
      <c r="GS10" s="33">
        <v>7329067.6000000006</v>
      </c>
      <c r="GT10" s="33">
        <v>7501793.7999999998</v>
      </c>
      <c r="GU10" s="33">
        <v>7330950.7999999998</v>
      </c>
      <c r="GV10" s="33">
        <v>7571991.6000000006</v>
      </c>
      <c r="GW10" s="33">
        <v>8746052.0999999996</v>
      </c>
      <c r="GX10" s="33">
        <v>9992809.8999999985</v>
      </c>
      <c r="GY10" s="33">
        <v>9928258.3999999985</v>
      </c>
      <c r="GZ10" s="33">
        <v>4813584.3</v>
      </c>
      <c r="HA10" s="33">
        <v>1143827.5</v>
      </c>
      <c r="HB10" s="33">
        <v>757126.2</v>
      </c>
      <c r="HC10" s="33">
        <v>3274556.5</v>
      </c>
      <c r="HD10" s="33">
        <v>-361925.90000000037</v>
      </c>
      <c r="HE10" s="33">
        <v>199882.89999999997</v>
      </c>
      <c r="HF10" s="33">
        <v>915015.29999999993</v>
      </c>
      <c r="HG10" s="33">
        <v>1143827.5</v>
      </c>
      <c r="HH10" s="33">
        <v>986976.6</v>
      </c>
      <c r="HI10" s="33">
        <v>1639599.7999999998</v>
      </c>
      <c r="HJ10" s="33">
        <v>1900953.7</v>
      </c>
      <c r="HK10" s="33">
        <v>2372053.5</v>
      </c>
      <c r="HL10" s="33">
        <v>3751105.8000000003</v>
      </c>
      <c r="HM10" s="33">
        <v>5175510.2</v>
      </c>
      <c r="HN10" s="33">
        <v>5620372.0999999996</v>
      </c>
      <c r="HO10" s="33">
        <v>4546607.5999999996</v>
      </c>
      <c r="HP10" s="33">
        <v>4813584.3</v>
      </c>
      <c r="HQ10" s="35">
        <v>3503088.0000000005</v>
      </c>
      <c r="HR10" s="35">
        <v>-410365.5</v>
      </c>
      <c r="HS10" s="35">
        <v>-1188557.8999999999</v>
      </c>
      <c r="HT10" s="35">
        <v>524344.5</v>
      </c>
      <c r="HU10" s="35">
        <v>4577666.9000000004</v>
      </c>
      <c r="HV10" s="35">
        <v>257943.8</v>
      </c>
      <c r="HW10" s="35">
        <v>272432.99999999988</v>
      </c>
      <c r="HX10" s="35">
        <v>-410365.5</v>
      </c>
      <c r="HY10" s="35">
        <v>-1741228.8</v>
      </c>
      <c r="HZ10" s="35">
        <v>-2147805.2000000002</v>
      </c>
      <c r="IA10" s="35">
        <v>-1598923.4</v>
      </c>
      <c r="IB10" s="35">
        <v>-2205544.8000000003</v>
      </c>
      <c r="IC10" s="35">
        <v>-2039832.0000000002</v>
      </c>
      <c r="ID10" s="35">
        <v>-1074578.8999999999</v>
      </c>
      <c r="IE10" s="35">
        <v>118000.20000000019</v>
      </c>
      <c r="IF10" s="35">
        <v>2028547.1</v>
      </c>
      <c r="IG10" s="35">
        <v>3503088.0000000005</v>
      </c>
      <c r="IH10" s="35">
        <v>9054937.2999999989</v>
      </c>
      <c r="II10" s="35">
        <v>4035267.9000000004</v>
      </c>
      <c r="IJ10" s="35">
        <v>152655.59999999916</v>
      </c>
      <c r="IK10" s="35">
        <v>-4035995.0999999996</v>
      </c>
      <c r="IL10" s="35">
        <v>8903008.8999999985</v>
      </c>
      <c r="IM10" s="35">
        <v>2784887.3</v>
      </c>
      <c r="IN10" s="35">
        <v>2845919.6</v>
      </c>
      <c r="IO10" s="35">
        <v>4035267.9000000004</v>
      </c>
      <c r="IP10" s="35">
        <v>3661412.1000000006</v>
      </c>
      <c r="IQ10" s="35">
        <v>4115209.8</v>
      </c>
      <c r="IR10" s="35">
        <v>4187923.4999999995</v>
      </c>
      <c r="IS10" s="35">
        <v>9899</v>
      </c>
      <c r="IT10" s="35">
        <v>-364221.3</v>
      </c>
      <c r="IU10" s="35">
        <v>151928.39999999997</v>
      </c>
      <c r="IV10" s="35">
        <v>517760.00000000006</v>
      </c>
      <c r="IW10" s="35">
        <v>3202896.3</v>
      </c>
      <c r="IX10" s="35">
        <v>9054937.2999999989</v>
      </c>
      <c r="IY10" s="35">
        <v>14295461.6</v>
      </c>
      <c r="IZ10" s="35">
        <v>41662.5</v>
      </c>
      <c r="JA10" s="35">
        <v>6019691.0999999996</v>
      </c>
      <c r="JB10" s="52">
        <f t="shared" si="0"/>
        <v>958359.80000000075</v>
      </c>
      <c r="JC10" s="52">
        <v>7275748.1999999993</v>
      </c>
      <c r="JD10" s="35">
        <v>-446810.5</v>
      </c>
      <c r="JE10" s="35">
        <v>190637.7</v>
      </c>
      <c r="JF10" s="35">
        <v>41662.5</v>
      </c>
      <c r="JG10" s="35">
        <v>792465.1</v>
      </c>
      <c r="JH10" s="35">
        <v>856374.4</v>
      </c>
      <c r="JI10" s="35">
        <v>6061353.5999999996</v>
      </c>
      <c r="JJ10" s="35">
        <v>6417927.0999999996</v>
      </c>
      <c r="JK10" s="35">
        <v>6837215.5</v>
      </c>
      <c r="JL10" s="35">
        <v>7019713.4000000004</v>
      </c>
      <c r="JM10" s="35">
        <v>7422337.2999999998</v>
      </c>
      <c r="JN10" s="35">
        <v>12267847.300000001</v>
      </c>
      <c r="JO10" s="35">
        <v>14295461.6</v>
      </c>
      <c r="JP10" s="35">
        <v>24100392.699999999</v>
      </c>
      <c r="JQ10" s="35">
        <v>1293662.8999999999</v>
      </c>
      <c r="JR10" s="35">
        <v>2867589.7</v>
      </c>
      <c r="JS10" s="35">
        <v>16143656.500000002</v>
      </c>
      <c r="JT10" s="35">
        <v>3795483.5999999978</v>
      </c>
      <c r="JU10" s="35">
        <v>810683.6</v>
      </c>
      <c r="JV10" s="35">
        <v>1284472.8999999999</v>
      </c>
      <c r="JW10" s="35">
        <v>1293662.8999999999</v>
      </c>
      <c r="JX10" s="35">
        <v>1459768.5</v>
      </c>
      <c r="JY10" s="35">
        <v>3676968.2</v>
      </c>
      <c r="JZ10" s="35">
        <v>4161252.6</v>
      </c>
      <c r="KA10" s="35">
        <v>4736779.3</v>
      </c>
      <c r="KB10" s="35">
        <v>10148885.1</v>
      </c>
      <c r="KC10" s="35">
        <v>20304909.100000001</v>
      </c>
      <c r="KD10" s="35">
        <v>20837693.5</v>
      </c>
      <c r="KE10" s="35">
        <v>20563741.5</v>
      </c>
      <c r="KF10" s="35">
        <v>24100392.699999999</v>
      </c>
      <c r="KG10" s="35">
        <v>11958301.799999999</v>
      </c>
      <c r="KH10" s="35">
        <v>2655446.5999999996</v>
      </c>
      <c r="KI10" s="35">
        <v>2437622.9000000004</v>
      </c>
      <c r="KJ10" s="35">
        <v>4157091.8000000007</v>
      </c>
      <c r="KK10" s="35">
        <v>2708140.4999999981</v>
      </c>
      <c r="KL10" s="35">
        <v>931430.1</v>
      </c>
      <c r="KM10" s="35">
        <v>1749344</v>
      </c>
      <c r="KN10" s="35">
        <v>2655446.5999999996</v>
      </c>
      <c r="KO10" s="35">
        <v>2909540.5</v>
      </c>
      <c r="KP10" s="35">
        <v>3800682.5</v>
      </c>
      <c r="KQ10" s="35">
        <v>5093069.5</v>
      </c>
      <c r="KR10" s="35">
        <v>6903725.5</v>
      </c>
      <c r="KS10" s="35">
        <v>7478085.6999999993</v>
      </c>
      <c r="KT10" s="35">
        <v>9250161.3000000007</v>
      </c>
      <c r="KU10" s="35">
        <v>9638955.9000000004</v>
      </c>
      <c r="KV10" s="35">
        <v>13159597.1</v>
      </c>
      <c r="KW10" s="35">
        <v>11958301.799999999</v>
      </c>
      <c r="KX10" s="35">
        <v>119626573.2</v>
      </c>
      <c r="KY10" s="35">
        <v>5329014</v>
      </c>
      <c r="KZ10" s="35">
        <v>68156034.399999991</v>
      </c>
      <c r="LA10" s="35">
        <v>15685595.100000009</v>
      </c>
      <c r="LB10" s="35">
        <v>30455929.700000003</v>
      </c>
      <c r="LC10" s="35">
        <v>3359785.4</v>
      </c>
      <c r="LD10" s="35">
        <v>3661133.6</v>
      </c>
      <c r="LE10" s="35">
        <v>5329014</v>
      </c>
      <c r="LF10" s="35">
        <v>12255012.5</v>
      </c>
      <c r="LG10" s="35">
        <v>12231213.6</v>
      </c>
      <c r="LH10" s="35">
        <v>73485048.399999991</v>
      </c>
      <c r="LI10" s="35">
        <v>76144852.799999997</v>
      </c>
      <c r="LJ10" s="35">
        <v>86721974.900000006</v>
      </c>
      <c r="LK10" s="35">
        <v>89170643.5</v>
      </c>
      <c r="LL10" s="35">
        <v>91129087.900000006</v>
      </c>
      <c r="LM10" s="35">
        <v>90650858.600000009</v>
      </c>
      <c r="LN10" s="35">
        <v>119626573.2</v>
      </c>
      <c r="LP10" s="35">
        <v>65879579.799999997</v>
      </c>
      <c r="LT10" s="35">
        <v>518877.9</v>
      </c>
      <c r="LU10" s="35">
        <v>3112027</v>
      </c>
      <c r="LV10" s="35">
        <v>65879579.799999997</v>
      </c>
      <c r="LW10" s="35">
        <v>68251792.799999997</v>
      </c>
      <c r="LX10" s="35">
        <v>71587728.800000012</v>
      </c>
    </row>
    <row r="11" spans="1:343" s="35" customFormat="1" ht="26.1" customHeight="1" x14ac:dyDescent="0.2">
      <c r="A11" s="28"/>
      <c r="B11" s="48" t="s">
        <v>67</v>
      </c>
      <c r="C11" s="27"/>
      <c r="D11" s="33">
        <v>216094.5</v>
      </c>
      <c r="E11" s="33">
        <v>52554.1</v>
      </c>
      <c r="F11" s="33">
        <v>87122.3</v>
      </c>
      <c r="G11" s="33">
        <v>79572.899999999994</v>
      </c>
      <c r="H11" s="33">
        <v>-3154.8999999999942</v>
      </c>
      <c r="I11" s="33">
        <v>31223.9</v>
      </c>
      <c r="J11" s="33">
        <v>19979.5</v>
      </c>
      <c r="K11" s="33">
        <v>52554.1</v>
      </c>
      <c r="L11" s="33">
        <v>63878.6</v>
      </c>
      <c r="M11" s="33">
        <v>90494.7</v>
      </c>
      <c r="N11" s="33">
        <v>139676.4</v>
      </c>
      <c r="O11" s="33">
        <v>189907.4</v>
      </c>
      <c r="P11" s="33">
        <v>181607.2</v>
      </c>
      <c r="Q11" s="33">
        <v>219249.3</v>
      </c>
      <c r="R11" s="33">
        <v>202924.79999999999</v>
      </c>
      <c r="S11" s="33">
        <v>227189.9</v>
      </c>
      <c r="T11" s="33">
        <v>216094.4</v>
      </c>
      <c r="U11" s="33">
        <v>865342.5</v>
      </c>
      <c r="V11" s="33">
        <v>-19535</v>
      </c>
      <c r="W11" s="33">
        <v>-74388</v>
      </c>
      <c r="X11" s="33">
        <v>496837.4</v>
      </c>
      <c r="Y11" s="45">
        <v>462428.1</v>
      </c>
      <c r="Z11" s="33">
        <v>-29195.599999999999</v>
      </c>
      <c r="AA11" s="33">
        <v>-5185.7</v>
      </c>
      <c r="AB11" s="33">
        <v>-19535</v>
      </c>
      <c r="AC11" s="33">
        <v>-14169</v>
      </c>
      <c r="AD11" s="33">
        <v>-46913.4</v>
      </c>
      <c r="AE11" s="33">
        <v>-93923</v>
      </c>
      <c r="AF11" s="33">
        <v>9503.2999999999993</v>
      </c>
      <c r="AG11" s="33">
        <v>116854.5</v>
      </c>
      <c r="AH11" s="33">
        <v>402914.4</v>
      </c>
      <c r="AI11" s="33">
        <v>726272.8</v>
      </c>
      <c r="AJ11" s="33">
        <v>743640</v>
      </c>
      <c r="AK11" s="33">
        <v>865342.5</v>
      </c>
      <c r="AL11" s="33">
        <v>1009410.9</v>
      </c>
      <c r="AM11" s="33">
        <v>300856.59999999998</v>
      </c>
      <c r="AN11" s="33">
        <v>191619.20000000001</v>
      </c>
      <c r="AO11" s="33">
        <v>332740.8</v>
      </c>
      <c r="AP11" s="45">
        <v>184194.30000000005</v>
      </c>
      <c r="AQ11" s="33">
        <v>-35688.400000000001</v>
      </c>
      <c r="AR11" s="33">
        <v>183605.2</v>
      </c>
      <c r="AS11" s="33">
        <v>300856.59999999998</v>
      </c>
      <c r="AT11" s="33">
        <v>379726.2</v>
      </c>
      <c r="AU11" s="33">
        <v>348786.1</v>
      </c>
      <c r="AV11" s="33">
        <v>492475.8</v>
      </c>
      <c r="AW11" s="33">
        <v>576328.4</v>
      </c>
      <c r="AX11" s="33">
        <v>734547.6</v>
      </c>
      <c r="AY11" s="33">
        <v>825216.6</v>
      </c>
      <c r="AZ11" s="33">
        <v>817412.7</v>
      </c>
      <c r="BA11" s="33">
        <v>919360.6</v>
      </c>
      <c r="BB11" s="33">
        <v>1009410.9</v>
      </c>
      <c r="BC11" s="33">
        <v>28650.799999999999</v>
      </c>
      <c r="BD11" s="33">
        <v>385211.4</v>
      </c>
      <c r="BE11" s="33">
        <v>108251.7</v>
      </c>
      <c r="BF11" s="33">
        <v>-476722.7</v>
      </c>
      <c r="BG11" s="33">
        <v>11910.4</v>
      </c>
      <c r="BH11" s="33">
        <v>53945.2</v>
      </c>
      <c r="BI11" s="33">
        <v>157799.9</v>
      </c>
      <c r="BJ11" s="33">
        <v>385211.4</v>
      </c>
      <c r="BK11" s="33">
        <v>409791.4</v>
      </c>
      <c r="BL11" s="33">
        <v>595730</v>
      </c>
      <c r="BM11" s="33">
        <v>493463.1</v>
      </c>
      <c r="BN11" s="33">
        <v>355867.1</v>
      </c>
      <c r="BO11" s="33">
        <v>184926.5</v>
      </c>
      <c r="BP11" s="33">
        <v>16740.400000000001</v>
      </c>
      <c r="BQ11" s="33">
        <v>35670.699999999997</v>
      </c>
      <c r="BR11" s="33">
        <v>122707.7</v>
      </c>
      <c r="BS11" s="33">
        <v>28650.799999999999</v>
      </c>
      <c r="BT11" s="33">
        <v>1661305</v>
      </c>
      <c r="BU11" s="33">
        <v>-132671.79999999999</v>
      </c>
      <c r="BV11" s="33">
        <v>-12806.5</v>
      </c>
      <c r="BW11" s="33">
        <v>1446188.6</v>
      </c>
      <c r="BX11" s="33">
        <v>360594.7</v>
      </c>
      <c r="BY11" s="33">
        <v>-38182.699999999997</v>
      </c>
      <c r="BZ11" s="33">
        <v>-78399</v>
      </c>
      <c r="CA11" s="33">
        <v>-132671.79999999999</v>
      </c>
      <c r="CB11" s="33">
        <v>-81222.399999999994</v>
      </c>
      <c r="CC11" s="33">
        <v>-196972.79999999999</v>
      </c>
      <c r="CD11" s="33">
        <v>-145478.29999999999</v>
      </c>
      <c r="CE11" s="33">
        <v>-141744</v>
      </c>
      <c r="CF11" s="33">
        <v>684877.5</v>
      </c>
      <c r="CG11" s="33">
        <v>1300710.3</v>
      </c>
      <c r="CH11" s="33">
        <v>1576485.3</v>
      </c>
      <c r="CI11" s="33">
        <v>1633802.7</v>
      </c>
      <c r="CJ11" s="33">
        <v>1661305</v>
      </c>
      <c r="CK11" s="33">
        <v>-589810</v>
      </c>
      <c r="CL11" s="33">
        <v>211118.2</v>
      </c>
      <c r="CM11" s="33">
        <v>335856.8</v>
      </c>
      <c r="CN11" s="33">
        <v>-1167131.1000000001</v>
      </c>
      <c r="CO11" s="33">
        <v>30346.1</v>
      </c>
      <c r="CP11" s="33">
        <v>-45663.8</v>
      </c>
      <c r="CQ11" s="33">
        <v>65701.8</v>
      </c>
      <c r="CR11" s="33">
        <v>211118.2</v>
      </c>
      <c r="CS11" s="33">
        <v>341570.1</v>
      </c>
      <c r="CT11" s="33">
        <v>438657.1</v>
      </c>
      <c r="CU11" s="33">
        <v>546975</v>
      </c>
      <c r="CV11" s="33">
        <v>783821.9</v>
      </c>
      <c r="CW11" s="33">
        <v>-127494.7</v>
      </c>
      <c r="CX11" s="33">
        <v>-620156.1</v>
      </c>
      <c r="CY11" s="33">
        <v>-746685.7</v>
      </c>
      <c r="CZ11" s="33">
        <v>-636714</v>
      </c>
      <c r="DA11" s="33">
        <v>-589810</v>
      </c>
      <c r="DB11" s="33">
        <v>538986.30000000005</v>
      </c>
      <c r="DC11" s="33">
        <v>447840</v>
      </c>
      <c r="DD11" s="33">
        <v>193154.1</v>
      </c>
      <c r="DE11" s="33">
        <v>-103625.8</v>
      </c>
      <c r="DF11" s="33">
        <v>1618</v>
      </c>
      <c r="DG11" s="33">
        <v>94260.6</v>
      </c>
      <c r="DH11" s="33">
        <v>258640.6</v>
      </c>
      <c r="DI11" s="33">
        <v>447840</v>
      </c>
      <c r="DJ11" s="33">
        <v>396240.1</v>
      </c>
      <c r="DK11" s="33">
        <v>471150.6</v>
      </c>
      <c r="DL11" s="33">
        <v>640994.1</v>
      </c>
      <c r="DM11" s="33">
        <v>647419</v>
      </c>
      <c r="DN11" s="33">
        <v>715340.3</v>
      </c>
      <c r="DO11" s="33">
        <v>537368.30000000005</v>
      </c>
      <c r="DP11" s="33">
        <v>578531.1</v>
      </c>
      <c r="DQ11" s="33">
        <v>442965.2</v>
      </c>
      <c r="DR11" s="33">
        <v>538986.30000000005</v>
      </c>
      <c r="DS11" s="33">
        <v>-1506924.1</v>
      </c>
      <c r="DT11" s="33">
        <v>-563207.19999999995</v>
      </c>
      <c r="DU11" s="33">
        <v>-632124.69999999995</v>
      </c>
      <c r="DV11" s="33">
        <v>-283305</v>
      </c>
      <c r="DW11" s="33">
        <v>-28287.200000000186</v>
      </c>
      <c r="DX11" s="33">
        <v>-156961.60000000001</v>
      </c>
      <c r="DY11" s="33">
        <v>-220971</v>
      </c>
      <c r="DZ11" s="33">
        <v>-563207.19999999995</v>
      </c>
      <c r="EA11" s="33">
        <v>-659577.4</v>
      </c>
      <c r="EB11" s="33">
        <v>-852141.7</v>
      </c>
      <c r="EC11" s="33">
        <v>-1195331.8999999999</v>
      </c>
      <c r="ED11" s="33">
        <v>-1170164.5</v>
      </c>
      <c r="EE11" s="33">
        <v>-1404850</v>
      </c>
      <c r="EF11" s="33">
        <v>-1478636.9</v>
      </c>
      <c r="EG11" s="33">
        <v>-1552552.9</v>
      </c>
      <c r="EH11" s="33">
        <v>-1507404.4</v>
      </c>
      <c r="EI11" s="33">
        <v>-1506924.1</v>
      </c>
      <c r="EJ11" s="33">
        <v>207399.4</v>
      </c>
      <c r="EK11" s="33">
        <v>-19187</v>
      </c>
      <c r="EL11" s="33">
        <v>295341.59999999998</v>
      </c>
      <c r="EM11" s="33">
        <v>426580.20000000007</v>
      </c>
      <c r="EN11" s="33">
        <v>-495335.4</v>
      </c>
      <c r="EO11" s="33">
        <v>27270.2</v>
      </c>
      <c r="EP11" s="33">
        <v>-43774.2</v>
      </c>
      <c r="EQ11" s="33">
        <v>-19187</v>
      </c>
      <c r="ER11" s="33">
        <v>5949.2</v>
      </c>
      <c r="ES11" s="33">
        <v>-19533.2</v>
      </c>
      <c r="ET11" s="33">
        <v>276154.59999999998</v>
      </c>
      <c r="EU11" s="33">
        <v>544110.6</v>
      </c>
      <c r="EV11" s="33">
        <v>733746</v>
      </c>
      <c r="EW11" s="33">
        <v>702734.8</v>
      </c>
      <c r="EX11" s="33">
        <v>607091.6</v>
      </c>
      <c r="EY11" s="33">
        <v>354485</v>
      </c>
      <c r="EZ11" s="33">
        <v>207399.4</v>
      </c>
      <c r="FA11" s="33">
        <v>938591</v>
      </c>
      <c r="FB11" s="33">
        <v>116533.7</v>
      </c>
      <c r="FC11" s="33">
        <v>1086060.7</v>
      </c>
      <c r="FD11" s="33">
        <v>190109.60000000009</v>
      </c>
      <c r="FE11" s="33">
        <v>-454113</v>
      </c>
      <c r="FF11" s="33">
        <v>-148720</v>
      </c>
      <c r="FG11" s="33">
        <v>-201352.2</v>
      </c>
      <c r="FH11" s="33">
        <v>116533.7</v>
      </c>
      <c r="FI11" s="33">
        <v>493780.8</v>
      </c>
      <c r="FJ11" s="33">
        <v>1076274.6000000001</v>
      </c>
      <c r="FK11" s="33">
        <v>1202594.3999999999</v>
      </c>
      <c r="FL11" s="33">
        <v>1378625</v>
      </c>
      <c r="FM11" s="33">
        <v>1510861.3</v>
      </c>
      <c r="FN11" s="33">
        <v>1392704</v>
      </c>
      <c r="FO11" s="33">
        <v>1569778.5</v>
      </c>
      <c r="FP11" s="33">
        <v>1199120.6000000001</v>
      </c>
      <c r="FQ11" s="33">
        <v>938591</v>
      </c>
      <c r="FR11" s="33">
        <v>-1161467.7</v>
      </c>
      <c r="FS11" s="33">
        <v>637981.1</v>
      </c>
      <c r="FT11" s="33">
        <v>-728783.79999999993</v>
      </c>
      <c r="FU11" s="33">
        <v>-699597.9</v>
      </c>
      <c r="FV11" s="33">
        <v>-371067.1</v>
      </c>
      <c r="FW11" s="33">
        <v>199547.9</v>
      </c>
      <c r="FX11" s="33">
        <v>1098853.5</v>
      </c>
      <c r="FY11" s="33">
        <v>637981.1</v>
      </c>
      <c r="FZ11" s="33">
        <v>499133.4</v>
      </c>
      <c r="GA11" s="33">
        <v>44548.1</v>
      </c>
      <c r="GB11" s="33">
        <v>-90802.7</v>
      </c>
      <c r="GC11" s="33">
        <v>-489038.8</v>
      </c>
      <c r="GD11" s="33">
        <v>-672126</v>
      </c>
      <c r="GE11" s="33">
        <v>-790400.6</v>
      </c>
      <c r="GF11" s="33">
        <v>-995630.9</v>
      </c>
      <c r="GG11" s="33">
        <v>-1104122.3999999999</v>
      </c>
      <c r="GH11" s="33">
        <v>-1161467.7</v>
      </c>
      <c r="GI11" s="33">
        <v>-286025.3</v>
      </c>
      <c r="GJ11" s="33">
        <v>-470310.2</v>
      </c>
      <c r="GK11" s="33">
        <v>351873.1</v>
      </c>
      <c r="GL11" s="33">
        <v>-230127.19999999998</v>
      </c>
      <c r="GM11" s="33">
        <v>62539</v>
      </c>
      <c r="GN11" s="33">
        <v>-225644.5</v>
      </c>
      <c r="GO11" s="33">
        <v>-371100.8</v>
      </c>
      <c r="GP11" s="33">
        <v>-470310.2</v>
      </c>
      <c r="GQ11" s="33">
        <v>-449735.1</v>
      </c>
      <c r="GR11" s="33">
        <v>-287361.09999999998</v>
      </c>
      <c r="GS11" s="33">
        <v>-118437.1</v>
      </c>
      <c r="GT11" s="33">
        <v>-184379</v>
      </c>
      <c r="GU11" s="33">
        <v>-311780.5</v>
      </c>
      <c r="GV11" s="33">
        <v>-348564.3</v>
      </c>
      <c r="GW11" s="33">
        <v>-386268.4</v>
      </c>
      <c r="GX11" s="33">
        <v>-286025.3</v>
      </c>
      <c r="GY11" s="33">
        <v>-286025.3</v>
      </c>
      <c r="GZ11" s="33">
        <v>1517147.8</v>
      </c>
      <c r="HA11" s="33">
        <v>-427890.7</v>
      </c>
      <c r="HB11" s="33">
        <v>-455497.99999999994</v>
      </c>
      <c r="HC11" s="33">
        <v>2119857.2999999998</v>
      </c>
      <c r="HD11" s="33">
        <v>280679.19999999995</v>
      </c>
      <c r="HE11" s="33">
        <v>-84014.7</v>
      </c>
      <c r="HF11" s="33">
        <v>-260182.9</v>
      </c>
      <c r="HG11" s="33">
        <v>-427890.7</v>
      </c>
      <c r="HH11" s="33">
        <v>-576157.4</v>
      </c>
      <c r="HI11" s="33">
        <v>-703345</v>
      </c>
      <c r="HJ11" s="33">
        <v>-883388.7</v>
      </c>
      <c r="HK11" s="33">
        <v>-537861.80000000005</v>
      </c>
      <c r="HL11" s="33">
        <v>234255.6</v>
      </c>
      <c r="HM11" s="33">
        <v>1236468.6000000001</v>
      </c>
      <c r="HN11" s="33">
        <v>2012381.1</v>
      </c>
      <c r="HO11" s="33">
        <v>1764783.5</v>
      </c>
      <c r="HP11" s="33">
        <v>1517147.8</v>
      </c>
      <c r="HQ11" s="35">
        <v>-3228490.4</v>
      </c>
      <c r="HR11" s="35">
        <v>-1514423.3</v>
      </c>
      <c r="HS11" s="35">
        <v>-1562984.9999999998</v>
      </c>
      <c r="HT11" s="35">
        <v>-151970.70000000019</v>
      </c>
      <c r="HU11" s="35">
        <v>888.60000000009313</v>
      </c>
      <c r="HV11" s="35">
        <v>-192277</v>
      </c>
      <c r="HW11" s="35">
        <v>-788745.9</v>
      </c>
      <c r="HX11" s="35">
        <v>-1514423.3</v>
      </c>
      <c r="HY11" s="35">
        <v>-2445286.6</v>
      </c>
      <c r="HZ11" s="35">
        <v>-2924551.1</v>
      </c>
      <c r="IA11" s="35">
        <v>-3077408.3</v>
      </c>
      <c r="IB11" s="35">
        <v>-3181249.7</v>
      </c>
      <c r="IC11" s="35">
        <v>-3228694.7</v>
      </c>
      <c r="ID11" s="35">
        <v>-3229379</v>
      </c>
      <c r="IE11" s="35">
        <v>-3228490.4</v>
      </c>
      <c r="IF11" s="35">
        <v>-3228490.4</v>
      </c>
      <c r="IG11" s="35">
        <v>-3228490.4</v>
      </c>
      <c r="IH11" s="35">
        <v>88523.6</v>
      </c>
      <c r="II11" s="35">
        <v>-500260.3</v>
      </c>
      <c r="IJ11" s="35">
        <v>-45590.299999999988</v>
      </c>
      <c r="IK11" s="35">
        <v>148702.39999999997</v>
      </c>
      <c r="IL11" s="35">
        <v>485671.80000000005</v>
      </c>
      <c r="IM11" s="35">
        <v>-369187.7</v>
      </c>
      <c r="IN11" s="35">
        <v>-437760.3</v>
      </c>
      <c r="IO11" s="35">
        <v>-500260.3</v>
      </c>
      <c r="IP11" s="35">
        <v>-564360.30000000005</v>
      </c>
      <c r="IQ11" s="35">
        <v>-563154.5</v>
      </c>
      <c r="IR11" s="35">
        <v>-545850.6</v>
      </c>
      <c r="IS11" s="35">
        <v>-545850.6</v>
      </c>
      <c r="IT11" s="35">
        <v>-435012.6</v>
      </c>
      <c r="IU11" s="35">
        <v>-397148.2</v>
      </c>
      <c r="IV11" s="35">
        <v>-88853.3</v>
      </c>
      <c r="IW11" s="35">
        <v>-62596.1</v>
      </c>
      <c r="IX11" s="35">
        <v>88523.6</v>
      </c>
      <c r="IY11" s="35">
        <v>-776552.9</v>
      </c>
      <c r="IZ11" s="35">
        <v>-76373.7</v>
      </c>
      <c r="JA11" s="35">
        <v>-19021.800000000003</v>
      </c>
      <c r="JB11" s="52">
        <f t="shared" si="0"/>
        <v>-161100</v>
      </c>
      <c r="JC11" s="52">
        <v>-520057.4</v>
      </c>
      <c r="JD11" s="35">
        <v>-57286.7</v>
      </c>
      <c r="JE11" s="35">
        <v>-76373.7</v>
      </c>
      <c r="JF11" s="35">
        <v>-76373.7</v>
      </c>
      <c r="JG11" s="35">
        <v>-76373.600000000006</v>
      </c>
      <c r="JH11" s="35">
        <v>-77651.7</v>
      </c>
      <c r="JI11" s="35">
        <v>-95395.5</v>
      </c>
      <c r="JJ11" s="35">
        <v>-95395.5</v>
      </c>
      <c r="JK11" s="35">
        <v>-215395.5</v>
      </c>
      <c r="JL11" s="35">
        <v>-256495.5</v>
      </c>
      <c r="JM11" s="35">
        <v>-591125.5</v>
      </c>
      <c r="JN11" s="35">
        <v>-614453</v>
      </c>
      <c r="JO11" s="35">
        <v>-776552.9</v>
      </c>
      <c r="JP11" s="35">
        <v>15945.5</v>
      </c>
      <c r="JQ11" s="35">
        <v>-191039.8</v>
      </c>
      <c r="JR11" s="35">
        <v>5761.6999999999825</v>
      </c>
      <c r="JS11" s="35">
        <v>25344.899999999994</v>
      </c>
      <c r="JT11" s="35">
        <v>175878.7</v>
      </c>
      <c r="JU11" s="35">
        <v>-100879</v>
      </c>
      <c r="JV11" s="35">
        <v>-199958</v>
      </c>
      <c r="JW11" s="35">
        <v>-191039.8</v>
      </c>
      <c r="JX11" s="35">
        <v>-191039.8</v>
      </c>
      <c r="JY11" s="35">
        <v>-187324.5</v>
      </c>
      <c r="JZ11" s="35">
        <v>-185278.1</v>
      </c>
      <c r="KA11" s="35">
        <v>-163129.4</v>
      </c>
      <c r="KB11" s="35">
        <v>-163129.4</v>
      </c>
      <c r="KC11" s="35">
        <v>-159933.20000000001</v>
      </c>
      <c r="KD11" s="35">
        <v>-116053.2</v>
      </c>
      <c r="KE11" s="35">
        <v>-27519.7</v>
      </c>
      <c r="KF11" s="35">
        <v>15945.5</v>
      </c>
      <c r="KG11" s="35">
        <v>1729271.2</v>
      </c>
      <c r="KH11" s="35">
        <v>196168.3</v>
      </c>
      <c r="KI11" s="35">
        <v>1243451.5999999999</v>
      </c>
      <c r="KJ11" s="35">
        <v>498731.20000000019</v>
      </c>
      <c r="KK11" s="35">
        <v>-209079.90000000014</v>
      </c>
      <c r="KL11" s="35">
        <v>72617.600000000006</v>
      </c>
      <c r="KM11" s="35">
        <v>116416.2</v>
      </c>
      <c r="KN11" s="35">
        <v>196168.3</v>
      </c>
      <c r="KO11" s="35">
        <v>255717.2</v>
      </c>
      <c r="KP11" s="35">
        <v>467920.4</v>
      </c>
      <c r="KQ11" s="35">
        <v>1439619.9</v>
      </c>
      <c r="KR11" s="35">
        <v>1863058.9</v>
      </c>
      <c r="KS11" s="35">
        <v>1941993.1</v>
      </c>
      <c r="KT11" s="35">
        <v>1938351.1</v>
      </c>
      <c r="KU11" s="35">
        <v>1888351.2</v>
      </c>
      <c r="KV11" s="35">
        <v>1781271.2</v>
      </c>
      <c r="KW11" s="35">
        <v>1729271.2</v>
      </c>
      <c r="KX11" s="35">
        <v>449318.9</v>
      </c>
      <c r="KY11" s="35">
        <v>498542.8</v>
      </c>
      <c r="KZ11" s="35">
        <v>-726114.2</v>
      </c>
      <c r="LA11" s="35">
        <v>676890.3</v>
      </c>
      <c r="LB11" s="35">
        <v>0</v>
      </c>
      <c r="LC11" s="35">
        <v>55858.6</v>
      </c>
      <c r="LD11" s="35">
        <v>327484</v>
      </c>
      <c r="LE11" s="35">
        <v>498542.8</v>
      </c>
      <c r="LF11" s="35">
        <v>690573.6</v>
      </c>
      <c r="LG11" s="35">
        <v>681888.1</v>
      </c>
      <c r="LH11" s="35">
        <v>-227571.4</v>
      </c>
      <c r="LI11" s="35">
        <v>-451616.7</v>
      </c>
      <c r="LJ11" s="35">
        <v>238686.9</v>
      </c>
      <c r="LK11" s="35">
        <v>449318.9</v>
      </c>
      <c r="LL11" s="35">
        <v>449318.9</v>
      </c>
      <c r="LM11" s="35">
        <v>449318.9</v>
      </c>
      <c r="LN11" s="35">
        <v>449318.9</v>
      </c>
      <c r="LP11" s="35">
        <v>-324470.7</v>
      </c>
      <c r="LT11" s="35">
        <v>158916.20000000001</v>
      </c>
      <c r="LU11" s="35">
        <v>-44653.599999999999</v>
      </c>
      <c r="LV11" s="35">
        <v>-324470.7</v>
      </c>
      <c r="LW11" s="35">
        <v>-417912.7</v>
      </c>
      <c r="LX11" s="35">
        <v>-672580.5</v>
      </c>
    </row>
    <row r="12" spans="1:343" s="35" customFormat="1" ht="26.1" customHeight="1" x14ac:dyDescent="0.2">
      <c r="A12" s="28"/>
      <c r="B12" s="48" t="s">
        <v>68</v>
      </c>
      <c r="C12" s="27"/>
      <c r="D12" s="33">
        <v>26774.400000000001</v>
      </c>
      <c r="E12" s="33">
        <v>71954.100000000006</v>
      </c>
      <c r="F12" s="33">
        <v>2643.0999999999913</v>
      </c>
      <c r="G12" s="33">
        <v>40049.5</v>
      </c>
      <c r="H12" s="33">
        <v>-87872.3</v>
      </c>
      <c r="I12" s="33">
        <v>-9691</v>
      </c>
      <c r="J12" s="33">
        <v>42231.3</v>
      </c>
      <c r="K12" s="33">
        <v>71954.100000000006</v>
      </c>
      <c r="L12" s="33">
        <v>28005.4</v>
      </c>
      <c r="M12" s="33">
        <v>54332.6</v>
      </c>
      <c r="N12" s="33">
        <v>74597.2</v>
      </c>
      <c r="O12" s="33">
        <v>82943.899999999994</v>
      </c>
      <c r="P12" s="33">
        <v>83494.899999999994</v>
      </c>
      <c r="Q12" s="33">
        <v>114646.7</v>
      </c>
      <c r="R12" s="33">
        <v>118533.2</v>
      </c>
      <c r="S12" s="33">
        <v>115015.5</v>
      </c>
      <c r="T12" s="33">
        <v>26774.400000000001</v>
      </c>
      <c r="U12" s="33">
        <v>-726108.5</v>
      </c>
      <c r="V12" s="33">
        <v>-690803.1</v>
      </c>
      <c r="W12" s="33">
        <v>8952.6999999999534</v>
      </c>
      <c r="X12" s="33">
        <v>54369.20000000007</v>
      </c>
      <c r="Y12" s="45">
        <v>-98627.300000000047</v>
      </c>
      <c r="Z12" s="33">
        <v>-644189.30000000005</v>
      </c>
      <c r="AA12" s="33">
        <v>-659135.5</v>
      </c>
      <c r="AB12" s="33">
        <v>-690803.1</v>
      </c>
      <c r="AC12" s="33">
        <v>-714602.4</v>
      </c>
      <c r="AD12" s="33">
        <v>-646875.4</v>
      </c>
      <c r="AE12" s="33">
        <v>-681850.4</v>
      </c>
      <c r="AF12" s="33">
        <v>-722483.3</v>
      </c>
      <c r="AG12" s="33">
        <v>-675722.2</v>
      </c>
      <c r="AH12" s="33">
        <v>-627481.19999999995</v>
      </c>
      <c r="AI12" s="33">
        <v>-576141.6</v>
      </c>
      <c r="AJ12" s="33">
        <v>-613293.4</v>
      </c>
      <c r="AK12" s="33">
        <v>-726108.5</v>
      </c>
      <c r="AL12" s="33">
        <v>54857.1</v>
      </c>
      <c r="AM12" s="33">
        <v>-517498.8</v>
      </c>
      <c r="AN12" s="33">
        <v>-104397.3</v>
      </c>
      <c r="AO12" s="33">
        <v>-86808.5</v>
      </c>
      <c r="AP12" s="45">
        <v>763561.70000000007</v>
      </c>
      <c r="AQ12" s="33">
        <v>-34045.9</v>
      </c>
      <c r="AR12" s="33">
        <v>-464688.6</v>
      </c>
      <c r="AS12" s="33">
        <v>-517498.8</v>
      </c>
      <c r="AT12" s="33">
        <v>-549155.1</v>
      </c>
      <c r="AU12" s="33">
        <v>-582002.69999999995</v>
      </c>
      <c r="AV12" s="33">
        <v>-621896.1</v>
      </c>
      <c r="AW12" s="33">
        <v>-646662.1</v>
      </c>
      <c r="AX12" s="33">
        <v>-671180.7</v>
      </c>
      <c r="AY12" s="33">
        <v>-708704.6</v>
      </c>
      <c r="AZ12" s="33">
        <v>-488649.1</v>
      </c>
      <c r="BA12" s="33">
        <v>-429372.8</v>
      </c>
      <c r="BB12" s="33">
        <v>54857.1</v>
      </c>
      <c r="BC12" s="33">
        <v>-195524.6</v>
      </c>
      <c r="BD12" s="33">
        <v>-295223.59999999998</v>
      </c>
      <c r="BE12" s="33">
        <v>-15359.6</v>
      </c>
      <c r="BF12" s="33">
        <v>203518.4</v>
      </c>
      <c r="BG12" s="33">
        <v>-88459.8</v>
      </c>
      <c r="BH12" s="33">
        <v>-372485.7</v>
      </c>
      <c r="BI12" s="33">
        <v>-383726.8</v>
      </c>
      <c r="BJ12" s="33">
        <v>-295223.59999999998</v>
      </c>
      <c r="BK12" s="33">
        <v>-441078.1</v>
      </c>
      <c r="BL12" s="33">
        <v>-432620.3</v>
      </c>
      <c r="BM12" s="33">
        <v>-310583.2</v>
      </c>
      <c r="BN12" s="33">
        <v>-311639.90000000002</v>
      </c>
      <c r="BO12" s="33">
        <v>-222690.1</v>
      </c>
      <c r="BP12" s="33">
        <v>-107064.8</v>
      </c>
      <c r="BQ12" s="33">
        <v>-138906.20000000001</v>
      </c>
      <c r="BR12" s="33">
        <v>-138906.20000000001</v>
      </c>
      <c r="BS12" s="33">
        <v>-195524.6</v>
      </c>
      <c r="BT12" s="33">
        <v>2348742.2000000002</v>
      </c>
      <c r="BU12" s="33">
        <v>-174482.4</v>
      </c>
      <c r="BV12" s="33">
        <v>-106840.8</v>
      </c>
      <c r="BW12" s="33">
        <v>508675.1</v>
      </c>
      <c r="BX12" s="33">
        <v>2121390.2999999998</v>
      </c>
      <c r="BY12" s="33">
        <v>24163.3</v>
      </c>
      <c r="BZ12" s="33">
        <v>-174282.4</v>
      </c>
      <c r="CA12" s="33">
        <v>-174482.4</v>
      </c>
      <c r="CB12" s="33">
        <v>-178146.4</v>
      </c>
      <c r="CC12" s="33">
        <v>-281323.2</v>
      </c>
      <c r="CD12" s="33">
        <v>-281323.2</v>
      </c>
      <c r="CE12" s="33">
        <v>-281323.2</v>
      </c>
      <c r="CF12" s="33">
        <v>77424.800000000003</v>
      </c>
      <c r="CG12" s="33">
        <v>227351.9</v>
      </c>
      <c r="CH12" s="33">
        <v>980011.9</v>
      </c>
      <c r="CI12" s="33">
        <v>1296866.7</v>
      </c>
      <c r="CJ12" s="33">
        <v>2348742.2000000002</v>
      </c>
      <c r="CK12" s="33">
        <v>889653.2</v>
      </c>
      <c r="CL12" s="33">
        <v>12496.6</v>
      </c>
      <c r="CM12" s="33">
        <v>-269186.8</v>
      </c>
      <c r="CN12" s="33">
        <v>852913</v>
      </c>
      <c r="CO12" s="33">
        <v>293430.40000000002</v>
      </c>
      <c r="CP12" s="33">
        <v>9981.4</v>
      </c>
      <c r="CQ12" s="33">
        <v>53273.9</v>
      </c>
      <c r="CR12" s="33">
        <v>12496.6</v>
      </c>
      <c r="CS12" s="33">
        <v>-165838</v>
      </c>
      <c r="CT12" s="33">
        <v>-76777.8</v>
      </c>
      <c r="CU12" s="33">
        <v>-256690.2</v>
      </c>
      <c r="CV12" s="33">
        <v>-36741.199999999997</v>
      </c>
      <c r="CW12" s="33">
        <v>449950.8</v>
      </c>
      <c r="CX12" s="33">
        <v>596222.80000000005</v>
      </c>
      <c r="CY12" s="33">
        <v>756018.8</v>
      </c>
      <c r="CZ12" s="33">
        <v>946855.7</v>
      </c>
      <c r="DA12" s="33">
        <v>889653.2</v>
      </c>
      <c r="DB12" s="33">
        <v>-1796076.5</v>
      </c>
      <c r="DC12" s="33">
        <v>-309326.2</v>
      </c>
      <c r="DD12" s="33">
        <v>397603.4</v>
      </c>
      <c r="DE12" s="33">
        <v>77068.3</v>
      </c>
      <c r="DF12" s="33">
        <v>-1961422</v>
      </c>
      <c r="DG12" s="33">
        <v>85798.7</v>
      </c>
      <c r="DH12" s="33">
        <v>194828</v>
      </c>
      <c r="DI12" s="33">
        <v>-309326.2</v>
      </c>
      <c r="DJ12" s="33">
        <v>-399261.7</v>
      </c>
      <c r="DK12" s="33">
        <v>-393690.4</v>
      </c>
      <c r="DL12" s="33">
        <v>88277.2</v>
      </c>
      <c r="DM12" s="33">
        <v>198454</v>
      </c>
      <c r="DN12" s="33">
        <v>55844.5</v>
      </c>
      <c r="DO12" s="33">
        <v>165345.5</v>
      </c>
      <c r="DP12" s="33">
        <v>-124620.8</v>
      </c>
      <c r="DQ12" s="33">
        <v>-248555.8</v>
      </c>
      <c r="DR12" s="33">
        <v>-1796076.5</v>
      </c>
      <c r="DS12" s="33">
        <v>1833827.2</v>
      </c>
      <c r="DT12" s="33">
        <v>908564</v>
      </c>
      <c r="DU12" s="33">
        <v>1065288.3999999999</v>
      </c>
      <c r="DV12" s="33">
        <v>9926.6000000000931</v>
      </c>
      <c r="DW12" s="33">
        <v>-149951.80000000005</v>
      </c>
      <c r="DX12" s="33">
        <v>291729.3</v>
      </c>
      <c r="DY12" s="33">
        <v>403380.2</v>
      </c>
      <c r="DZ12" s="33">
        <v>908564</v>
      </c>
      <c r="EA12" s="33">
        <v>1328489.3999999999</v>
      </c>
      <c r="EB12" s="33">
        <v>1735586.1</v>
      </c>
      <c r="EC12" s="33">
        <v>1973852.4</v>
      </c>
      <c r="ED12" s="33">
        <v>1953911.3</v>
      </c>
      <c r="EE12" s="33">
        <v>1848002.1</v>
      </c>
      <c r="EF12" s="33">
        <v>1983779</v>
      </c>
      <c r="EG12" s="33">
        <v>1991833.4</v>
      </c>
      <c r="EH12" s="33">
        <v>1966059.8</v>
      </c>
      <c r="EI12" s="33">
        <v>1833827.2</v>
      </c>
      <c r="EJ12" s="33">
        <v>2348946.1</v>
      </c>
      <c r="EK12" s="33">
        <v>882834.5</v>
      </c>
      <c r="EL12" s="33">
        <v>-456511</v>
      </c>
      <c r="EM12" s="33">
        <v>1155217</v>
      </c>
      <c r="EN12" s="33">
        <v>767405.60000000009</v>
      </c>
      <c r="EO12" s="33">
        <v>317745.40000000002</v>
      </c>
      <c r="EP12" s="33">
        <v>524601.4</v>
      </c>
      <c r="EQ12" s="33">
        <v>882834.5</v>
      </c>
      <c r="ER12" s="33">
        <v>788334.5</v>
      </c>
      <c r="ES12" s="33">
        <v>744098.5</v>
      </c>
      <c r="ET12" s="33">
        <v>426323.5</v>
      </c>
      <c r="EU12" s="33">
        <v>725866.5</v>
      </c>
      <c r="EV12" s="33">
        <v>1495722.9</v>
      </c>
      <c r="EW12" s="33">
        <v>1581540.5</v>
      </c>
      <c r="EX12" s="33">
        <v>1925847</v>
      </c>
      <c r="EY12" s="33">
        <v>2226814.9</v>
      </c>
      <c r="EZ12" s="33">
        <v>2348946.1</v>
      </c>
      <c r="FA12" s="33">
        <v>5304928.2</v>
      </c>
      <c r="FB12" s="33">
        <v>-481602.8</v>
      </c>
      <c r="FC12" s="33">
        <v>512943</v>
      </c>
      <c r="FD12" s="33">
        <v>4201060.8</v>
      </c>
      <c r="FE12" s="33">
        <v>1072527.2000000002</v>
      </c>
      <c r="FF12" s="33">
        <v>14482.4</v>
      </c>
      <c r="FG12" s="33">
        <v>-33959</v>
      </c>
      <c r="FH12" s="33">
        <v>-481602.8</v>
      </c>
      <c r="FI12" s="33">
        <v>-69425.899999999994</v>
      </c>
      <c r="FJ12" s="33">
        <v>-73779.3</v>
      </c>
      <c r="FK12" s="33">
        <v>31340.2</v>
      </c>
      <c r="FL12" s="33">
        <v>3774119.6</v>
      </c>
      <c r="FM12" s="33">
        <v>3987293</v>
      </c>
      <c r="FN12" s="33">
        <v>4232401</v>
      </c>
      <c r="FO12" s="33">
        <v>3680787.8</v>
      </c>
      <c r="FP12" s="33">
        <v>4164748.5</v>
      </c>
      <c r="FQ12" s="33">
        <v>5304928.2</v>
      </c>
      <c r="FR12" s="33">
        <v>8550397.8000000007</v>
      </c>
      <c r="FS12" s="33">
        <v>1417965.6</v>
      </c>
      <c r="FT12" s="33">
        <v>2001929.6</v>
      </c>
      <c r="FU12" s="33">
        <v>1893323.2000000002</v>
      </c>
      <c r="FV12" s="33">
        <v>3237179.4000000004</v>
      </c>
      <c r="FW12" s="33">
        <v>311356.40000000002</v>
      </c>
      <c r="FX12" s="33">
        <v>589596.4</v>
      </c>
      <c r="FY12" s="33">
        <v>1417965.6</v>
      </c>
      <c r="FZ12" s="33">
        <v>2184275.5</v>
      </c>
      <c r="GA12" s="33">
        <v>2994543.5</v>
      </c>
      <c r="GB12" s="33">
        <v>3419895.2</v>
      </c>
      <c r="GC12" s="33">
        <v>4516596.3</v>
      </c>
      <c r="GD12" s="33">
        <v>4998141.2</v>
      </c>
      <c r="GE12" s="33">
        <v>5313218.4000000004</v>
      </c>
      <c r="GF12" s="33">
        <v>5589845.9000000004</v>
      </c>
      <c r="GG12" s="33">
        <v>7670276.4000000004</v>
      </c>
      <c r="GH12" s="33">
        <v>8550397.8000000007</v>
      </c>
      <c r="GI12" s="33">
        <v>10214283.699999999</v>
      </c>
      <c r="GJ12" s="33">
        <v>4123682.7</v>
      </c>
      <c r="GK12" s="33">
        <v>3323822</v>
      </c>
      <c r="GL12" s="33">
        <v>473051.20000000019</v>
      </c>
      <c r="GM12" s="33">
        <v>2293727.7999999989</v>
      </c>
      <c r="GN12" s="33">
        <v>1855248</v>
      </c>
      <c r="GO12" s="33">
        <v>3460833.3</v>
      </c>
      <c r="GP12" s="33">
        <v>4123682.7</v>
      </c>
      <c r="GQ12" s="33">
        <v>6092002.7000000002</v>
      </c>
      <c r="GR12" s="33">
        <v>6803158</v>
      </c>
      <c r="GS12" s="33">
        <v>7447504.7000000002</v>
      </c>
      <c r="GT12" s="33">
        <v>7686172.7999999998</v>
      </c>
      <c r="GU12" s="33">
        <v>7642731.2999999998</v>
      </c>
      <c r="GV12" s="33">
        <v>7920555.9000000004</v>
      </c>
      <c r="GW12" s="33">
        <v>9132320.5</v>
      </c>
      <c r="GX12" s="33">
        <v>10278835.199999999</v>
      </c>
      <c r="GY12" s="33">
        <v>10214283.699999999</v>
      </c>
      <c r="GZ12" s="33">
        <v>3296436.5</v>
      </c>
      <c r="HA12" s="33">
        <v>1571718.2</v>
      </c>
      <c r="HB12" s="33">
        <v>1212624.2</v>
      </c>
      <c r="HC12" s="33">
        <v>1154699.2000000002</v>
      </c>
      <c r="HD12" s="33">
        <v>-642605.10000000009</v>
      </c>
      <c r="HE12" s="33">
        <v>283897.59999999998</v>
      </c>
      <c r="HF12" s="33">
        <v>1175198.2</v>
      </c>
      <c r="HG12" s="33">
        <v>1571718.2</v>
      </c>
      <c r="HH12" s="33">
        <v>1563134</v>
      </c>
      <c r="HI12" s="33">
        <v>2342944.7999999998</v>
      </c>
      <c r="HJ12" s="33">
        <v>2784342.4</v>
      </c>
      <c r="HK12" s="33">
        <v>2909915.3</v>
      </c>
      <c r="HL12" s="33">
        <v>3516850.2</v>
      </c>
      <c r="HM12" s="33">
        <v>3939041.6</v>
      </c>
      <c r="HN12" s="33">
        <v>3607991</v>
      </c>
      <c r="HO12" s="33">
        <v>2781824.1</v>
      </c>
      <c r="HP12" s="33">
        <v>3296436.5</v>
      </c>
      <c r="HQ12" s="35">
        <v>6731578.4000000004</v>
      </c>
      <c r="HR12" s="35">
        <v>1104057.8</v>
      </c>
      <c r="HS12" s="35">
        <v>374427.09999999986</v>
      </c>
      <c r="HT12" s="35">
        <v>676315.20000000019</v>
      </c>
      <c r="HU12" s="35">
        <v>4576778.3000000007</v>
      </c>
      <c r="HV12" s="35">
        <v>450220.79999999999</v>
      </c>
      <c r="HW12" s="35">
        <v>1061178.8999999999</v>
      </c>
      <c r="HX12" s="35">
        <v>1104057.8</v>
      </c>
      <c r="HY12" s="35">
        <v>704057.8</v>
      </c>
      <c r="HZ12" s="35">
        <v>776745.9</v>
      </c>
      <c r="IA12" s="35">
        <v>1478484.9</v>
      </c>
      <c r="IB12" s="35">
        <v>975704.9</v>
      </c>
      <c r="IC12" s="35">
        <v>1188862.7</v>
      </c>
      <c r="ID12" s="35">
        <v>2154800.1</v>
      </c>
      <c r="IE12" s="35">
        <v>3346490.6</v>
      </c>
      <c r="IF12" s="35">
        <v>5257037.5</v>
      </c>
      <c r="IG12" s="35">
        <v>6731578.4000000004</v>
      </c>
      <c r="IH12" s="35">
        <v>8966413.6999999993</v>
      </c>
      <c r="II12" s="35">
        <v>4535528.2</v>
      </c>
      <c r="IJ12" s="35">
        <v>198245.89999999944</v>
      </c>
      <c r="IK12" s="35">
        <v>-4184697.4999999995</v>
      </c>
      <c r="IL12" s="35">
        <v>8417337.0999999996</v>
      </c>
      <c r="IM12" s="35">
        <v>3154075</v>
      </c>
      <c r="IN12" s="35">
        <v>3283679.9</v>
      </c>
      <c r="IO12" s="35">
        <v>4535528.2</v>
      </c>
      <c r="IP12" s="35">
        <v>4225772.4000000004</v>
      </c>
      <c r="IQ12" s="35">
        <v>4678364.3</v>
      </c>
      <c r="IR12" s="35">
        <v>4733774.0999999996</v>
      </c>
      <c r="IS12" s="35">
        <v>555749.6</v>
      </c>
      <c r="IT12" s="35">
        <v>70791.3</v>
      </c>
      <c r="IU12" s="35">
        <v>549076.6</v>
      </c>
      <c r="IV12" s="35">
        <v>606613.30000000005</v>
      </c>
      <c r="IW12" s="35">
        <v>3265492.4</v>
      </c>
      <c r="IX12" s="35">
        <v>8966413.6999999993</v>
      </c>
      <c r="IY12" s="35">
        <v>15072014.5</v>
      </c>
      <c r="IZ12" s="35">
        <v>118036.2</v>
      </c>
      <c r="JA12" s="35">
        <v>6038712.8999999994</v>
      </c>
      <c r="JB12" s="52">
        <f t="shared" si="0"/>
        <v>1119459.8000000007</v>
      </c>
      <c r="JC12" s="52">
        <v>7795805.5999999996</v>
      </c>
      <c r="JD12" s="35">
        <v>-389523.8</v>
      </c>
      <c r="JE12" s="35">
        <v>267011.40000000002</v>
      </c>
      <c r="JF12" s="35">
        <v>118036.2</v>
      </c>
      <c r="JG12" s="35">
        <v>868838.7</v>
      </c>
      <c r="JH12" s="35">
        <v>934026.1</v>
      </c>
      <c r="JI12" s="35">
        <v>6156749.0999999996</v>
      </c>
      <c r="JJ12" s="35">
        <v>6513322.5999999996</v>
      </c>
      <c r="JK12" s="35">
        <v>7052611</v>
      </c>
      <c r="JL12" s="35">
        <v>7276208.9000000004</v>
      </c>
      <c r="JM12" s="35">
        <v>8013462.7999999998</v>
      </c>
      <c r="JN12" s="35">
        <v>12882300.300000001</v>
      </c>
      <c r="JO12" s="35">
        <v>15072014.5</v>
      </c>
      <c r="JP12" s="35">
        <v>32308266</v>
      </c>
      <c r="JQ12" s="35">
        <v>1484702.7</v>
      </c>
      <c r="JR12" s="35">
        <v>2861828</v>
      </c>
      <c r="JS12" s="35">
        <v>16162394.100000001</v>
      </c>
      <c r="JT12" s="35">
        <v>11799341.199999999</v>
      </c>
      <c r="JU12" s="35">
        <v>911562.6</v>
      </c>
      <c r="JV12" s="35">
        <v>1484430.9</v>
      </c>
      <c r="JW12" s="35">
        <v>1484702.7</v>
      </c>
      <c r="JX12" s="35">
        <v>1650808.3</v>
      </c>
      <c r="JY12" s="35">
        <v>3864292.7</v>
      </c>
      <c r="JZ12" s="35">
        <v>4346530.7</v>
      </c>
      <c r="KA12" s="35">
        <v>4899908.7</v>
      </c>
      <c r="KB12" s="35">
        <v>10312014.5</v>
      </c>
      <c r="KC12" s="35">
        <v>20508924.800000001</v>
      </c>
      <c r="KD12" s="35">
        <v>20997829.199999999</v>
      </c>
      <c r="KE12" s="35">
        <v>28815080</v>
      </c>
      <c r="KF12" s="35">
        <v>32308266</v>
      </c>
      <c r="KG12" s="35">
        <v>10273113.1</v>
      </c>
      <c r="KH12" s="35">
        <v>2459278.2999999998</v>
      </c>
      <c r="KI12" s="35">
        <v>1194171.3000000003</v>
      </c>
      <c r="KJ12" s="35">
        <v>3702443.1</v>
      </c>
      <c r="KK12" s="35">
        <v>2917220.3999999994</v>
      </c>
      <c r="KL12" s="35">
        <v>858812.5</v>
      </c>
      <c r="KM12" s="35">
        <v>1632927.8</v>
      </c>
      <c r="KN12" s="35">
        <v>2459278.2999999998</v>
      </c>
      <c r="KO12" s="35">
        <v>2653823.2999999998</v>
      </c>
      <c r="KP12" s="35">
        <v>3332762.1</v>
      </c>
      <c r="KQ12" s="35">
        <v>3653449.6</v>
      </c>
      <c r="KR12" s="35">
        <v>5040666.5999999996</v>
      </c>
      <c r="KS12" s="35">
        <v>5536092.5999999996</v>
      </c>
      <c r="KT12" s="35">
        <v>7355892.7000000002</v>
      </c>
      <c r="KU12" s="35">
        <v>7794687.2000000002</v>
      </c>
      <c r="KV12" s="35">
        <v>11422408.4</v>
      </c>
      <c r="KW12" s="35">
        <v>10273113.1</v>
      </c>
      <c r="KX12" s="35">
        <v>119177254.3</v>
      </c>
      <c r="KY12" s="35">
        <v>4830471.2</v>
      </c>
      <c r="KZ12" s="35">
        <v>68882148.599999994</v>
      </c>
      <c r="LA12" s="35">
        <v>15008704.799999997</v>
      </c>
      <c r="LB12" s="35">
        <v>30455929.700000003</v>
      </c>
      <c r="LC12" s="35">
        <v>3303926.8</v>
      </c>
      <c r="LD12" s="35">
        <v>3333649.6</v>
      </c>
      <c r="LE12" s="35">
        <v>4830471.2</v>
      </c>
      <c r="LF12" s="35">
        <v>11564438.9</v>
      </c>
      <c r="LG12" s="35">
        <v>11549325.5</v>
      </c>
      <c r="LH12" s="35">
        <v>73712619.799999997</v>
      </c>
      <c r="LI12" s="35">
        <v>76596469.5</v>
      </c>
      <c r="LJ12" s="35">
        <v>86483288</v>
      </c>
      <c r="LK12" s="35">
        <v>88721324.599999994</v>
      </c>
      <c r="LL12" s="35">
        <v>90679769</v>
      </c>
      <c r="LM12" s="35">
        <v>90201539.700000003</v>
      </c>
      <c r="LN12" s="35">
        <v>119177254.3</v>
      </c>
      <c r="LP12" s="35">
        <v>66204050.5</v>
      </c>
      <c r="LT12" s="35">
        <v>359961.7</v>
      </c>
      <c r="LU12" s="35">
        <v>3156680.6</v>
      </c>
      <c r="LV12" s="35">
        <v>66204050.5</v>
      </c>
      <c r="LW12" s="35">
        <v>68141126.5</v>
      </c>
      <c r="LX12" s="35">
        <v>71990071.900000006</v>
      </c>
    </row>
    <row r="13" spans="1:343" s="35" customFormat="1" ht="12.95" customHeight="1" x14ac:dyDescent="0.2">
      <c r="A13" s="28"/>
      <c r="B13" s="27" t="s">
        <v>80</v>
      </c>
      <c r="C13" s="27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45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45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JB13" s="52"/>
      <c r="JC13" s="52"/>
      <c r="LW13" s="35">
        <v>528579</v>
      </c>
      <c r="LX13" s="35">
        <v>270237.40000000002</v>
      </c>
    </row>
    <row r="14" spans="1:343" s="35" customFormat="1" ht="12.95" customHeight="1" x14ac:dyDescent="0.2">
      <c r="A14" s="28"/>
      <c r="B14" s="48" t="s">
        <v>76</v>
      </c>
      <c r="C14" s="27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45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45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JB14" s="52"/>
      <c r="JC14" s="52"/>
      <c r="JP14" s="35">
        <v>-8223818.7999999998</v>
      </c>
      <c r="JS14" s="35">
        <v>-44082.5</v>
      </c>
      <c r="JT14" s="35">
        <v>-8179736.2999999998</v>
      </c>
      <c r="KC14" s="35">
        <v>-44082.5</v>
      </c>
      <c r="KD14" s="35">
        <v>-44082.5</v>
      </c>
      <c r="KE14" s="35">
        <v>-8223818.7999999998</v>
      </c>
      <c r="KF14" s="35">
        <v>-8223818.7999999998</v>
      </c>
      <c r="KG14" s="35">
        <v>-44082.5</v>
      </c>
      <c r="KJ14" s="35">
        <v>-44082.5</v>
      </c>
      <c r="KK14" s="35">
        <v>0</v>
      </c>
      <c r="KT14" s="35">
        <v>-44082.5</v>
      </c>
      <c r="KU14" s="35">
        <v>-44082.5</v>
      </c>
      <c r="KV14" s="35">
        <v>-44082.5</v>
      </c>
      <c r="KW14" s="35">
        <v>-44082.5</v>
      </c>
      <c r="KX14" s="35">
        <v>0</v>
      </c>
      <c r="KY14" s="35" t="s">
        <v>39</v>
      </c>
      <c r="KZ14" s="35" t="s">
        <v>39</v>
      </c>
      <c r="LA14" s="35" t="s">
        <v>39</v>
      </c>
      <c r="LB14" s="35">
        <v>0</v>
      </c>
      <c r="LC14" s="35" t="s">
        <v>39</v>
      </c>
      <c r="LD14" s="35" t="s">
        <v>39</v>
      </c>
    </row>
    <row r="15" spans="1:343" s="35" customFormat="1" ht="14.1" customHeight="1" x14ac:dyDescent="0.2">
      <c r="A15" s="28"/>
      <c r="B15" s="27" t="s">
        <v>58</v>
      </c>
      <c r="C15" s="27"/>
      <c r="D15" s="33">
        <v>559460.5</v>
      </c>
      <c r="E15" s="33">
        <v>6179.3</v>
      </c>
      <c r="F15" s="33">
        <v>143612.29999999999</v>
      </c>
      <c r="G15" s="33">
        <v>270976</v>
      </c>
      <c r="H15" s="33">
        <v>138692.9</v>
      </c>
      <c r="I15" s="33">
        <v>-10747</v>
      </c>
      <c r="J15" s="33">
        <v>-21024.799999999999</v>
      </c>
      <c r="K15" s="33">
        <v>6179.3</v>
      </c>
      <c r="L15" s="33">
        <v>-35008.9</v>
      </c>
      <c r="M15" s="33">
        <v>20761.2</v>
      </c>
      <c r="N15" s="33">
        <v>149791.6</v>
      </c>
      <c r="O15" s="33">
        <v>231437</v>
      </c>
      <c r="P15" s="33">
        <v>296845.3</v>
      </c>
      <c r="Q15" s="33">
        <v>420767.6</v>
      </c>
      <c r="R15" s="33">
        <v>447495.4</v>
      </c>
      <c r="S15" s="33">
        <v>526945.80000000005</v>
      </c>
      <c r="T15" s="33">
        <v>559460.5</v>
      </c>
      <c r="U15" s="33">
        <v>456136.5</v>
      </c>
      <c r="V15" s="33">
        <v>13957</v>
      </c>
      <c r="W15" s="33">
        <v>24149.5</v>
      </c>
      <c r="X15" s="33">
        <v>188567.2</v>
      </c>
      <c r="Y15" s="45">
        <v>229462.8</v>
      </c>
      <c r="Z15" s="33">
        <v>550</v>
      </c>
      <c r="AA15" s="33">
        <v>12327.5</v>
      </c>
      <c r="AB15" s="33">
        <v>13957</v>
      </c>
      <c r="AC15" s="33">
        <v>-53068.1</v>
      </c>
      <c r="AD15" s="33">
        <v>-65788.100000000006</v>
      </c>
      <c r="AE15" s="33">
        <v>38106.5</v>
      </c>
      <c r="AF15" s="33">
        <v>165704.1</v>
      </c>
      <c r="AG15" s="33">
        <v>309084.3</v>
      </c>
      <c r="AH15" s="33">
        <v>226673.7</v>
      </c>
      <c r="AI15" s="33">
        <v>351121.2</v>
      </c>
      <c r="AJ15" s="33">
        <v>457755.8</v>
      </c>
      <c r="AK15" s="33">
        <v>456136.5</v>
      </c>
      <c r="AL15" s="33">
        <v>-257093.5</v>
      </c>
      <c r="AM15" s="33">
        <v>35189.1</v>
      </c>
      <c r="AN15" s="33">
        <v>267788.09999999998</v>
      </c>
      <c r="AO15" s="33">
        <v>87533.7</v>
      </c>
      <c r="AP15" s="45">
        <v>-647604.39999999991</v>
      </c>
      <c r="AQ15" s="33">
        <v>60.4</v>
      </c>
      <c r="AR15" s="33">
        <v>160.9</v>
      </c>
      <c r="AS15" s="33">
        <v>35189.1</v>
      </c>
      <c r="AT15" s="33">
        <v>31772</v>
      </c>
      <c r="AU15" s="33">
        <v>193331.20000000001</v>
      </c>
      <c r="AV15" s="33">
        <v>302977.2</v>
      </c>
      <c r="AW15" s="33">
        <v>518814.2</v>
      </c>
      <c r="AX15" s="33">
        <v>418814.2</v>
      </c>
      <c r="AY15" s="33">
        <v>390510.9</v>
      </c>
      <c r="AZ15" s="33">
        <v>230935.3</v>
      </c>
      <c r="BA15" s="33">
        <v>-343107</v>
      </c>
      <c r="BB15" s="33">
        <v>-257093.5</v>
      </c>
      <c r="BC15" s="33">
        <v>1076500</v>
      </c>
      <c r="BD15" s="33">
        <v>-292536.09999999998</v>
      </c>
      <c r="BE15" s="33">
        <v>1094386.3</v>
      </c>
      <c r="BF15" s="33">
        <v>259438.8</v>
      </c>
      <c r="BG15" s="33">
        <v>15211</v>
      </c>
      <c r="BH15" s="33">
        <v>3373.7</v>
      </c>
      <c r="BI15" s="33">
        <v>122978.2</v>
      </c>
      <c r="BJ15" s="33">
        <v>-292536.09999999998</v>
      </c>
      <c r="BK15" s="33">
        <v>-285368.40000000002</v>
      </c>
      <c r="BL15" s="33">
        <v>-280644.09999999998</v>
      </c>
      <c r="BM15" s="33">
        <v>801850.2</v>
      </c>
      <c r="BN15" s="33">
        <v>1055060.6000000001</v>
      </c>
      <c r="BO15" s="33">
        <v>1055060.6000000001</v>
      </c>
      <c r="BP15" s="33">
        <v>1061289</v>
      </c>
      <c r="BQ15" s="33">
        <v>1062281.3999999999</v>
      </c>
      <c r="BR15" s="33">
        <v>1062281.3999999999</v>
      </c>
      <c r="BS15" s="33">
        <v>1076500</v>
      </c>
      <c r="BT15" s="33">
        <v>-1074619.8999999999</v>
      </c>
      <c r="BU15" s="33">
        <v>0</v>
      </c>
      <c r="BV15" s="33">
        <v>4510.1000000000004</v>
      </c>
      <c r="BW15" s="33">
        <v>-430672.2</v>
      </c>
      <c r="BX15" s="33">
        <v>-648457.80000000005</v>
      </c>
      <c r="BY15" s="33"/>
      <c r="BZ15" s="33"/>
      <c r="CA15" s="33"/>
      <c r="CB15" s="33">
        <v>2918.2</v>
      </c>
      <c r="CC15" s="33">
        <v>4057.9</v>
      </c>
      <c r="CD15" s="33">
        <v>4510.1000000000004</v>
      </c>
      <c r="CE15" s="33">
        <v>-226279.2</v>
      </c>
      <c r="CF15" s="33">
        <v>-426279.2</v>
      </c>
      <c r="CG15" s="33">
        <v>-426162.1</v>
      </c>
      <c r="CH15" s="33">
        <v>-1023717.1</v>
      </c>
      <c r="CI15" s="33">
        <v>-1192374.2</v>
      </c>
      <c r="CJ15" s="33">
        <v>-1074619.8999999999</v>
      </c>
      <c r="CK15" s="33">
        <v>153186.29999999999</v>
      </c>
      <c r="CL15" s="33">
        <v>1101</v>
      </c>
      <c r="CM15" s="33">
        <v>3834.2</v>
      </c>
      <c r="CN15" s="33">
        <v>8</v>
      </c>
      <c r="CO15" s="33">
        <v>148243.1</v>
      </c>
      <c r="CP15" s="33"/>
      <c r="CQ15" s="33">
        <v>1101</v>
      </c>
      <c r="CR15" s="33">
        <v>1101</v>
      </c>
      <c r="CS15" s="33">
        <v>2007.4</v>
      </c>
      <c r="CT15" s="33">
        <v>4935.2</v>
      </c>
      <c r="CU15" s="33">
        <v>4935.2</v>
      </c>
      <c r="CV15" s="33">
        <v>4935.2</v>
      </c>
      <c r="CW15" s="33">
        <v>4943.2</v>
      </c>
      <c r="CX15" s="33">
        <v>4943.2</v>
      </c>
      <c r="CY15" s="33">
        <v>9871.7000000000007</v>
      </c>
      <c r="CZ15" s="33">
        <v>152471.5</v>
      </c>
      <c r="DA15" s="33">
        <v>153186.29999999999</v>
      </c>
      <c r="DB15" s="33">
        <v>-4068.4</v>
      </c>
      <c r="DC15" s="33">
        <v>3965.7</v>
      </c>
      <c r="DD15" s="33">
        <v>2848.2</v>
      </c>
      <c r="DE15" s="33">
        <v>283.5</v>
      </c>
      <c r="DF15" s="33">
        <v>-11165.8</v>
      </c>
      <c r="DG15" s="33"/>
      <c r="DH15" s="33">
        <v>3915.7</v>
      </c>
      <c r="DI15" s="33">
        <v>3965.7</v>
      </c>
      <c r="DJ15" s="33">
        <v>5954.7</v>
      </c>
      <c r="DK15" s="33">
        <v>6813.9</v>
      </c>
      <c r="DL15" s="33">
        <v>6813.9</v>
      </c>
      <c r="DM15" s="33">
        <v>6813.9</v>
      </c>
      <c r="DN15" s="33">
        <v>6813.9</v>
      </c>
      <c r="DO15" s="33">
        <v>7097.4</v>
      </c>
      <c r="DP15" s="33">
        <v>3520.4</v>
      </c>
      <c r="DQ15" s="33">
        <v>3820.4</v>
      </c>
      <c r="DR15" s="33">
        <v>-4068.4</v>
      </c>
      <c r="DS15" s="33">
        <v>-52800</v>
      </c>
      <c r="DT15" s="33">
        <v>82</v>
      </c>
      <c r="DU15" s="33">
        <v>227.6</v>
      </c>
      <c r="DV15" s="33">
        <v>0</v>
      </c>
      <c r="DW15" s="33">
        <v>-53109.599999999999</v>
      </c>
      <c r="DX15" s="33"/>
      <c r="DY15" s="33"/>
      <c r="DZ15" s="33">
        <v>82</v>
      </c>
      <c r="EA15" s="33">
        <v>82</v>
      </c>
      <c r="EB15" s="33">
        <v>309.60000000000002</v>
      </c>
      <c r="EC15" s="33">
        <v>309.60000000000002</v>
      </c>
      <c r="ED15" s="33">
        <v>309.60000000000002</v>
      </c>
      <c r="EE15" s="33">
        <v>309.60000000000002</v>
      </c>
      <c r="EF15" s="33">
        <v>309.60000000000002</v>
      </c>
      <c r="EG15" s="33">
        <v>359.2</v>
      </c>
      <c r="EH15" s="33">
        <v>359.2</v>
      </c>
      <c r="EI15" s="33">
        <v>-52800</v>
      </c>
      <c r="EJ15" s="33">
        <v>-813235.19999999995</v>
      </c>
      <c r="EK15" s="33">
        <v>-7827.2</v>
      </c>
      <c r="EL15" s="33">
        <v>0</v>
      </c>
      <c r="EM15" s="33">
        <v>-655041.70000000007</v>
      </c>
      <c r="EN15" s="33">
        <v>-150366.29999999993</v>
      </c>
      <c r="EO15" s="33">
        <v>-7827.2</v>
      </c>
      <c r="EP15" s="33">
        <v>-7827.2</v>
      </c>
      <c r="EQ15" s="33">
        <v>-7827.2</v>
      </c>
      <c r="ER15" s="33">
        <v>-7827.2</v>
      </c>
      <c r="ES15" s="33">
        <v>-7827.2</v>
      </c>
      <c r="ET15" s="33">
        <v>-7827.2</v>
      </c>
      <c r="EU15" s="33">
        <v>-79327.199999999997</v>
      </c>
      <c r="EV15" s="33">
        <v>-79327.199999999997</v>
      </c>
      <c r="EW15" s="33">
        <v>-662868.9</v>
      </c>
      <c r="EX15" s="33">
        <v>-762868.9</v>
      </c>
      <c r="EY15" s="33">
        <v>-762868.9</v>
      </c>
      <c r="EZ15" s="33">
        <v>-813235.19999999995</v>
      </c>
      <c r="FA15" s="33">
        <v>-647000</v>
      </c>
      <c r="FB15" s="33">
        <v>-305000</v>
      </c>
      <c r="FC15" s="33">
        <v>10.200000000011642</v>
      </c>
      <c r="FD15" s="33">
        <v>-81980.5</v>
      </c>
      <c r="FE15" s="33">
        <v>-260029.7</v>
      </c>
      <c r="FF15" s="33">
        <v>-305000</v>
      </c>
      <c r="FG15" s="33">
        <v>-305000</v>
      </c>
      <c r="FH15" s="33">
        <v>-305000</v>
      </c>
      <c r="FI15" s="33">
        <v>-305000</v>
      </c>
      <c r="FJ15" s="33">
        <v>-305000</v>
      </c>
      <c r="FK15" s="33">
        <v>-304989.8</v>
      </c>
      <c r="FL15" s="33">
        <v>-304989.8</v>
      </c>
      <c r="FM15" s="33">
        <v>-314970.3</v>
      </c>
      <c r="FN15" s="33">
        <v>-386970.3</v>
      </c>
      <c r="FO15" s="33">
        <v>-386970.3</v>
      </c>
      <c r="FP15" s="33">
        <v>-386970.3</v>
      </c>
      <c r="FQ15" s="33">
        <v>-647000</v>
      </c>
      <c r="FR15" s="33">
        <v>86573.8</v>
      </c>
      <c r="FS15" s="33">
        <v>0</v>
      </c>
      <c r="FT15" s="33">
        <v>0</v>
      </c>
      <c r="FU15" s="33">
        <v>-37852.199999999997</v>
      </c>
      <c r="FV15" s="33">
        <v>124426</v>
      </c>
      <c r="FW15" s="33"/>
      <c r="FX15" s="33"/>
      <c r="FY15" s="33"/>
      <c r="FZ15" s="33"/>
      <c r="GA15" s="33"/>
      <c r="GB15" s="33"/>
      <c r="GC15" s="33"/>
      <c r="GD15" s="33">
        <v>-38222.199999999997</v>
      </c>
      <c r="GE15" s="33">
        <v>-37852.199999999997</v>
      </c>
      <c r="GF15" s="33">
        <v>105576.8</v>
      </c>
      <c r="GG15" s="33">
        <v>105576.7</v>
      </c>
      <c r="GH15" s="33">
        <v>86573.8</v>
      </c>
      <c r="GI15" s="33">
        <v>-1254000</v>
      </c>
      <c r="GJ15" s="33">
        <v>166000</v>
      </c>
      <c r="GK15" s="33">
        <v>0</v>
      </c>
      <c r="GL15" s="33">
        <v>-300000</v>
      </c>
      <c r="GM15" s="33">
        <v>-1120000</v>
      </c>
      <c r="GN15" s="33"/>
      <c r="GO15" s="33"/>
      <c r="GP15" s="33">
        <v>166000</v>
      </c>
      <c r="GQ15" s="33">
        <v>166000</v>
      </c>
      <c r="GR15" s="33">
        <v>166000</v>
      </c>
      <c r="GS15" s="33">
        <v>166000</v>
      </c>
      <c r="GT15" s="33">
        <v>-34000</v>
      </c>
      <c r="GU15" s="33">
        <v>-134000</v>
      </c>
      <c r="GV15" s="33">
        <v>-134000</v>
      </c>
      <c r="GW15" s="33">
        <v>-134000</v>
      </c>
      <c r="GX15" s="33">
        <v>-1254000</v>
      </c>
      <c r="GY15" s="33">
        <v>-1254000</v>
      </c>
      <c r="GZ15" s="33">
        <v>-100000</v>
      </c>
      <c r="HA15" s="33"/>
      <c r="HB15" s="33"/>
      <c r="HC15" s="33"/>
      <c r="HD15" s="33">
        <v>-100000</v>
      </c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>
        <v>-100000</v>
      </c>
      <c r="HQ15" s="35">
        <v>0</v>
      </c>
      <c r="HS15" s="35">
        <v>0</v>
      </c>
      <c r="HT15" s="35">
        <v>0</v>
      </c>
      <c r="HU15" s="35">
        <v>0</v>
      </c>
      <c r="IG15" s="35">
        <v>0</v>
      </c>
      <c r="IH15" s="35">
        <v>-10717205.699999999</v>
      </c>
      <c r="IK15" s="35">
        <v>-5180076.7</v>
      </c>
      <c r="IL15" s="35">
        <v>-5537128.9999999991</v>
      </c>
      <c r="IT15" s="35">
        <v>-4600000</v>
      </c>
      <c r="IU15" s="35">
        <v>-5180076.7</v>
      </c>
      <c r="IV15" s="35">
        <v>-6065062.7000000002</v>
      </c>
      <c r="IW15" s="35">
        <v>-6065062.7000000002</v>
      </c>
      <c r="IX15" s="35">
        <v>-10717205.699999999</v>
      </c>
      <c r="IY15" s="35">
        <v>-10909685.9</v>
      </c>
      <c r="JA15" s="35">
        <v>-7592832.2000000002</v>
      </c>
      <c r="JB15" s="52">
        <f t="shared" si="0"/>
        <v>-4649999.9999999991</v>
      </c>
      <c r="JC15" s="52">
        <v>1333146.2999999989</v>
      </c>
      <c r="JG15" s="35">
        <v>-3692832.2</v>
      </c>
      <c r="JH15" s="35">
        <v>-5442832.2000000002</v>
      </c>
      <c r="JI15" s="35">
        <v>-7592832.2000000002</v>
      </c>
      <c r="JJ15" s="35">
        <v>-8192832.2000000002</v>
      </c>
      <c r="JK15" s="35">
        <v>-11492832.199999999</v>
      </c>
      <c r="JL15" s="35">
        <v>-12242832.199999999</v>
      </c>
      <c r="JM15" s="35">
        <v>-12242832.199999999</v>
      </c>
      <c r="JN15" s="35">
        <v>-12442694.4</v>
      </c>
      <c r="JO15" s="35">
        <v>-10909685.9</v>
      </c>
      <c r="JP15" s="35">
        <v>-35027192.600000001</v>
      </c>
      <c r="JQ15" s="35">
        <v>-7153506.2999999998</v>
      </c>
      <c r="JR15" s="35">
        <v>-9968428.8999999985</v>
      </c>
      <c r="JS15" s="35">
        <v>-21205990.599999998</v>
      </c>
      <c r="JT15" s="35">
        <v>3300733.1999999955</v>
      </c>
      <c r="JU15" s="35">
        <v>-1536737.8</v>
      </c>
      <c r="JV15" s="35">
        <v>-4236737.8</v>
      </c>
      <c r="JW15" s="35">
        <v>-7153506.2999999998</v>
      </c>
      <c r="JX15" s="35">
        <v>-8153506.2999999998</v>
      </c>
      <c r="JY15" s="35">
        <v>-12269014.800000001</v>
      </c>
      <c r="JZ15" s="35">
        <v>-17121935.199999999</v>
      </c>
      <c r="KA15" s="35">
        <v>-23264687.199999999</v>
      </c>
      <c r="KB15" s="35">
        <v>-33268267.300000001</v>
      </c>
      <c r="KC15" s="35">
        <v>-38327925.799999997</v>
      </c>
      <c r="KD15" s="35">
        <v>-36897199.399999999</v>
      </c>
      <c r="KE15" s="35">
        <v>-33982005.100000001</v>
      </c>
      <c r="KF15" s="35">
        <v>-35027192.600000001</v>
      </c>
      <c r="KG15" s="35">
        <v>-75161831.5</v>
      </c>
      <c r="KH15" s="35">
        <v>-27370413.199999999</v>
      </c>
      <c r="KI15" s="35">
        <v>-42036547.299999997</v>
      </c>
      <c r="KJ15" s="35">
        <v>2253089.799999997</v>
      </c>
      <c r="KK15" s="35">
        <v>-8007960.799999997</v>
      </c>
      <c r="KL15" s="35">
        <v>-960981.2</v>
      </c>
      <c r="KM15" s="35">
        <v>-960981.2</v>
      </c>
      <c r="KN15" s="35">
        <v>-27370413.199999999</v>
      </c>
      <c r="KO15" s="35">
        <v>-61902663.399999999</v>
      </c>
      <c r="KP15" s="35">
        <v>-68689766.700000003</v>
      </c>
      <c r="KQ15" s="35">
        <v>-69406960.5</v>
      </c>
      <c r="KR15" s="35">
        <v>-68401960.5</v>
      </c>
      <c r="KS15" s="35">
        <v>-66850870.700000003</v>
      </c>
      <c r="KT15" s="35">
        <v>-67153870.700000003</v>
      </c>
      <c r="KU15" s="35">
        <v>-67953870.700000003</v>
      </c>
      <c r="KV15" s="35">
        <v>-68153870.700000003</v>
      </c>
      <c r="KW15" s="35">
        <v>-75161831.5</v>
      </c>
      <c r="KX15" s="35">
        <v>-189247442.5</v>
      </c>
      <c r="KY15" s="35">
        <v>-70009000</v>
      </c>
      <c r="KZ15" s="35">
        <v>-96786350.400000006</v>
      </c>
      <c r="LA15" s="35">
        <v>-14729525.799999982</v>
      </c>
      <c r="LB15" s="35">
        <v>-7722566.3000000119</v>
      </c>
      <c r="LC15" s="35">
        <v>-3500000</v>
      </c>
      <c r="LD15" s="35">
        <v>-40000000</v>
      </c>
      <c r="LE15" s="35">
        <v>-70009000</v>
      </c>
      <c r="LF15" s="35">
        <v>-77366262.400000006</v>
      </c>
      <c r="LG15" s="35">
        <v>-77529569</v>
      </c>
      <c r="LH15" s="35">
        <v>-166795350.40000001</v>
      </c>
      <c r="LI15" s="35">
        <v>-173902340.19999999</v>
      </c>
      <c r="LJ15" s="35">
        <v>-180441101.69999999</v>
      </c>
      <c r="LK15" s="35">
        <v>-181524876.19999999</v>
      </c>
      <c r="LL15" s="35">
        <v>-181876859.30000001</v>
      </c>
      <c r="LM15" s="35">
        <v>-184622259.30000001</v>
      </c>
      <c r="LN15" s="35">
        <v>-189247442.5</v>
      </c>
      <c r="LP15" s="35">
        <v>-120004716.7</v>
      </c>
      <c r="LT15" s="35">
        <v>-877429.7</v>
      </c>
      <c r="LU15" s="35">
        <v>-4927529.7</v>
      </c>
      <c r="LV15" s="35">
        <v>-120004716.7</v>
      </c>
      <c r="LW15" s="35">
        <v>-125071024.40000001</v>
      </c>
      <c r="LX15" s="35">
        <v>-128030803.59999999</v>
      </c>
    </row>
    <row r="16" spans="1:343" s="35" customFormat="1" ht="26.25" customHeight="1" x14ac:dyDescent="0.2">
      <c r="A16" s="28"/>
      <c r="B16" s="27" t="s">
        <v>79</v>
      </c>
      <c r="C16" s="27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45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45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JB16" s="52"/>
      <c r="JC16" s="52"/>
      <c r="KX16" s="35">
        <v>-50000000</v>
      </c>
      <c r="LB16" s="35">
        <v>0</v>
      </c>
      <c r="LK16" s="35">
        <v>-50000000</v>
      </c>
      <c r="LL16" s="35">
        <v>-50000000</v>
      </c>
      <c r="LM16" s="35">
        <v>-50000000</v>
      </c>
      <c r="LN16" s="35">
        <v>-50000000</v>
      </c>
      <c r="LP16" s="35">
        <v>-368317.5</v>
      </c>
      <c r="LV16" s="35">
        <v>-368317.5</v>
      </c>
      <c r="LW16" s="35">
        <v>-243502.1</v>
      </c>
      <c r="LX16" s="35">
        <v>-243502.1</v>
      </c>
    </row>
    <row r="17" spans="1:343" s="35" customFormat="1" ht="14.1" customHeight="1" x14ac:dyDescent="0.2">
      <c r="A17" s="28"/>
      <c r="B17" s="27" t="s">
        <v>74</v>
      </c>
      <c r="C17" s="27"/>
      <c r="D17" s="33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>
        <v>-14399</v>
      </c>
      <c r="V17" s="33"/>
      <c r="W17" s="33"/>
      <c r="X17" s="33">
        <v>-14088</v>
      </c>
      <c r="Y17" s="45">
        <v>-311</v>
      </c>
      <c r="Z17" s="33"/>
      <c r="AA17" s="33"/>
      <c r="AB17" s="33"/>
      <c r="AC17" s="33"/>
      <c r="AD17" s="33"/>
      <c r="AE17" s="33"/>
      <c r="AF17" s="33"/>
      <c r="AG17" s="33">
        <v>-13884</v>
      </c>
      <c r="AH17" s="33">
        <v>-14088</v>
      </c>
      <c r="AI17" s="33">
        <v>-14088</v>
      </c>
      <c r="AJ17" s="33">
        <v>-14257</v>
      </c>
      <c r="AK17" s="33">
        <v>-14399</v>
      </c>
      <c r="AL17" s="33">
        <v>-369</v>
      </c>
      <c r="AM17" s="33">
        <v>-212</v>
      </c>
      <c r="AN17" s="33">
        <v>0</v>
      </c>
      <c r="AO17" s="33">
        <v>-157</v>
      </c>
      <c r="AP17" s="45">
        <v>0</v>
      </c>
      <c r="AQ17" s="33"/>
      <c r="AR17" s="33"/>
      <c r="AS17" s="33">
        <v>-212</v>
      </c>
      <c r="AT17" s="33">
        <v>-212</v>
      </c>
      <c r="AU17" s="33">
        <v>-212</v>
      </c>
      <c r="AV17" s="33">
        <v>-212</v>
      </c>
      <c r="AW17" s="33">
        <v>-212</v>
      </c>
      <c r="AX17" s="33">
        <v>-369</v>
      </c>
      <c r="AY17" s="33">
        <v>-369</v>
      </c>
      <c r="AZ17" s="33">
        <v>-369</v>
      </c>
      <c r="BA17" s="33">
        <v>-369</v>
      </c>
      <c r="BB17" s="33">
        <v>-369</v>
      </c>
      <c r="BC17" s="33">
        <v>0</v>
      </c>
      <c r="BD17" s="33">
        <v>0</v>
      </c>
      <c r="BE17" s="33">
        <v>0</v>
      </c>
      <c r="BF17" s="33">
        <v>0</v>
      </c>
      <c r="BG17" s="33">
        <v>0</v>
      </c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>
        <v>0</v>
      </c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>
        <v>0</v>
      </c>
      <c r="DE17" s="33">
        <v>0</v>
      </c>
      <c r="DF17" s="33">
        <v>0</v>
      </c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>
        <v>0</v>
      </c>
      <c r="DV17" s="33">
        <v>0</v>
      </c>
      <c r="DW17" s="33">
        <v>0</v>
      </c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0</v>
      </c>
      <c r="EM17" s="33">
        <v>0</v>
      </c>
      <c r="EN17" s="33">
        <v>0</v>
      </c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>
        <v>0</v>
      </c>
      <c r="FD17" s="33">
        <v>0</v>
      </c>
      <c r="FE17" s="33">
        <v>0</v>
      </c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>
        <v>0</v>
      </c>
      <c r="FT17" s="33">
        <v>0</v>
      </c>
      <c r="FU17" s="33">
        <v>0</v>
      </c>
      <c r="FV17" s="33">
        <v>0</v>
      </c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>
        <v>0</v>
      </c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>
        <v>0</v>
      </c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5">
        <v>0</v>
      </c>
      <c r="HS17" s="35">
        <v>0</v>
      </c>
      <c r="HT17" s="35">
        <v>0</v>
      </c>
      <c r="HU17" s="35">
        <v>0</v>
      </c>
      <c r="IG17" s="35">
        <v>0</v>
      </c>
      <c r="IK17" s="35">
        <v>0</v>
      </c>
      <c r="IL17" s="35">
        <v>0</v>
      </c>
      <c r="JB17" s="52">
        <f t="shared" si="0"/>
        <v>0</v>
      </c>
      <c r="JC17" s="52">
        <v>0</v>
      </c>
      <c r="JP17" s="35">
        <v>0</v>
      </c>
      <c r="JT17" s="35">
        <v>0</v>
      </c>
      <c r="KG17" s="35">
        <v>0</v>
      </c>
      <c r="KK17" s="35">
        <v>0</v>
      </c>
      <c r="KX17" s="35">
        <v>0</v>
      </c>
      <c r="LB17" s="35">
        <v>0</v>
      </c>
    </row>
    <row r="18" spans="1:343" s="35" customFormat="1" ht="39.950000000000003" customHeight="1" x14ac:dyDescent="0.2">
      <c r="A18" s="28"/>
      <c r="B18" s="27" t="s">
        <v>70</v>
      </c>
      <c r="C18" s="27"/>
      <c r="D18" s="33">
        <v>506760.9</v>
      </c>
      <c r="E18" s="33">
        <v>475729.1</v>
      </c>
      <c r="F18" s="33">
        <v>232385.6</v>
      </c>
      <c r="G18" s="33">
        <v>-110536.2</v>
      </c>
      <c r="H18" s="33">
        <v>-209799</v>
      </c>
      <c r="I18" s="33">
        <v>613666.4</v>
      </c>
      <c r="J18" s="33">
        <v>679057.6</v>
      </c>
      <c r="K18" s="33">
        <v>475729.1</v>
      </c>
      <c r="L18" s="33">
        <v>430793.1</v>
      </c>
      <c r="M18" s="33">
        <v>826745.3</v>
      </c>
      <c r="N18" s="33">
        <v>827096.3</v>
      </c>
      <c r="O18" s="33">
        <v>871165.9</v>
      </c>
      <c r="P18" s="33">
        <v>676141.9</v>
      </c>
      <c r="Q18" s="33">
        <v>716560.1</v>
      </c>
      <c r="R18" s="33">
        <v>748369.9</v>
      </c>
      <c r="S18" s="33">
        <v>813547</v>
      </c>
      <c r="T18" s="33">
        <v>506761.1</v>
      </c>
      <c r="U18" s="33">
        <v>304707.60000000009</v>
      </c>
      <c r="V18" s="33">
        <v>474761.1</v>
      </c>
      <c r="W18" s="33">
        <v>219006.6</v>
      </c>
      <c r="X18" s="33">
        <v>95088.4</v>
      </c>
      <c r="Y18" s="45">
        <v>-484148.49999999988</v>
      </c>
      <c r="Z18" s="33">
        <v>759809.8</v>
      </c>
      <c r="AA18" s="33">
        <v>581124.4</v>
      </c>
      <c r="AB18" s="33">
        <v>474761.1</v>
      </c>
      <c r="AC18" s="33">
        <v>426796.79999999999</v>
      </c>
      <c r="AD18" s="33">
        <v>610814.4</v>
      </c>
      <c r="AE18" s="33">
        <v>693767.7</v>
      </c>
      <c r="AF18" s="33">
        <v>758403.3</v>
      </c>
      <c r="AG18" s="33">
        <v>759299.8</v>
      </c>
      <c r="AH18" s="33">
        <v>788856.1</v>
      </c>
      <c r="AI18" s="33">
        <v>883506.9</v>
      </c>
      <c r="AJ18" s="33">
        <v>438681.3</v>
      </c>
      <c r="AK18" s="33">
        <v>304707.60000000009</v>
      </c>
      <c r="AL18" s="33">
        <v>-11539382.9</v>
      </c>
      <c r="AM18" s="33">
        <v>1961020</v>
      </c>
      <c r="AN18" s="33">
        <v>-133701.70000000001</v>
      </c>
      <c r="AO18" s="33">
        <v>-12566639.300000001</v>
      </c>
      <c r="AP18" s="45">
        <v>-800061.90000000037</v>
      </c>
      <c r="AQ18" s="33">
        <f>AQ19+AQ22+AQ27</f>
        <v>671197.9</v>
      </c>
      <c r="AR18" s="33">
        <f>AR19+AR22+AR27</f>
        <v>736110.9</v>
      </c>
      <c r="AS18" s="33">
        <v>1961020</v>
      </c>
      <c r="AT18" s="33">
        <v>1862438.3</v>
      </c>
      <c r="AU18" s="33">
        <f>AU19+AU22+AU25</f>
        <v>1816674.8</v>
      </c>
      <c r="AV18" s="33">
        <v>1827318.3</v>
      </c>
      <c r="AW18" s="33">
        <v>1818442.3</v>
      </c>
      <c r="AX18" s="33">
        <v>1860656.7</v>
      </c>
      <c r="AY18" s="33">
        <v>-10739321</v>
      </c>
      <c r="AZ18" s="33">
        <v>-11073051.800000001</v>
      </c>
      <c r="BA18" s="33">
        <v>-11478614.800000001</v>
      </c>
      <c r="BB18" s="33">
        <v>-11539382.9</v>
      </c>
      <c r="BC18" s="33">
        <v>5514901.2999999998</v>
      </c>
      <c r="BD18" s="33">
        <v>1646896.2</v>
      </c>
      <c r="BE18" s="33">
        <v>-289063.90000000002</v>
      </c>
      <c r="BF18" s="33">
        <v>3019310.9</v>
      </c>
      <c r="BG18" s="33">
        <v>1137758.1000000001</v>
      </c>
      <c r="BH18" s="33">
        <v>1497452.9</v>
      </c>
      <c r="BI18" s="33">
        <v>1469128.1</v>
      </c>
      <c r="BJ18" s="33">
        <v>1646896.2</v>
      </c>
      <c r="BK18" s="33">
        <v>1770997.1</v>
      </c>
      <c r="BL18" s="33">
        <v>1671533</v>
      </c>
      <c r="BM18" s="33">
        <v>1357832.3</v>
      </c>
      <c r="BN18" s="33">
        <v>1216610</v>
      </c>
      <c r="BO18" s="33">
        <v>4153886.6</v>
      </c>
      <c r="BP18" s="33">
        <v>4377143.2</v>
      </c>
      <c r="BQ18" s="33">
        <v>4340056.7</v>
      </c>
      <c r="BR18" s="33">
        <v>4653265.7</v>
      </c>
      <c r="BS18" s="33">
        <v>5514901.2999999998</v>
      </c>
      <c r="BT18" s="33">
        <v>6025497.3000000007</v>
      </c>
      <c r="BU18" s="33">
        <v>2369848.6</v>
      </c>
      <c r="BV18" s="33">
        <v>876072.1</v>
      </c>
      <c r="BW18" s="33">
        <v>1960588.1</v>
      </c>
      <c r="BX18" s="33">
        <v>818988.5</v>
      </c>
      <c r="BY18" s="33">
        <v>2387597.2999999998</v>
      </c>
      <c r="BZ18" s="33">
        <v>2455411.7000000002</v>
      </c>
      <c r="CA18" s="33">
        <v>2369848.6</v>
      </c>
      <c r="CB18" s="33">
        <v>2285623.6</v>
      </c>
      <c r="CC18" s="33">
        <v>2256965</v>
      </c>
      <c r="CD18" s="33">
        <v>3245920.7</v>
      </c>
      <c r="CE18" s="33">
        <v>4689218.2</v>
      </c>
      <c r="CF18" s="33">
        <v>5017916.5999999996</v>
      </c>
      <c r="CG18" s="33">
        <v>5206508.8</v>
      </c>
      <c r="CH18" s="33">
        <v>5447003.8000000007</v>
      </c>
      <c r="CI18" s="33">
        <v>6052960.6000000006</v>
      </c>
      <c r="CJ18" s="33">
        <v>6025497.3000000007</v>
      </c>
      <c r="CK18" s="33">
        <v>6180964.7000000002</v>
      </c>
      <c r="CL18" s="33">
        <v>4836237.9000000004</v>
      </c>
      <c r="CM18" s="33">
        <v>827202.1</v>
      </c>
      <c r="CN18" s="33">
        <v>526234.60000000056</v>
      </c>
      <c r="CO18" s="33">
        <v>-8709.9000000003725</v>
      </c>
      <c r="CP18" s="33">
        <v>5075021.9000000004</v>
      </c>
      <c r="CQ18" s="33">
        <v>4850381</v>
      </c>
      <c r="CR18" s="33">
        <v>4836237.9000000004</v>
      </c>
      <c r="CS18" s="33">
        <v>5027493.0999999996</v>
      </c>
      <c r="CT18" s="33">
        <v>5586536.3000000007</v>
      </c>
      <c r="CU18" s="33">
        <v>5663440</v>
      </c>
      <c r="CV18" s="33">
        <v>5803842.4000000004</v>
      </c>
      <c r="CW18" s="33">
        <v>6019678.1000000006</v>
      </c>
      <c r="CX18" s="33">
        <v>6189674.6000000006</v>
      </c>
      <c r="CY18" s="33">
        <v>6247864.8000000007</v>
      </c>
      <c r="CZ18" s="33">
        <v>6330550.1000000006</v>
      </c>
      <c r="DA18" s="33">
        <v>6180964.7000000002</v>
      </c>
      <c r="DB18" s="33">
        <v>-8592492.0999999996</v>
      </c>
      <c r="DC18" s="33">
        <v>2114173.9</v>
      </c>
      <c r="DD18" s="33">
        <v>501495</v>
      </c>
      <c r="DE18" s="33">
        <v>-5113406</v>
      </c>
      <c r="DF18" s="33">
        <v>-6094755</v>
      </c>
      <c r="DG18" s="33">
        <v>2061150.9</v>
      </c>
      <c r="DH18" s="33">
        <v>2139076.1</v>
      </c>
      <c r="DI18" s="33">
        <v>2114173.9</v>
      </c>
      <c r="DJ18" s="33">
        <v>2279494.7999999998</v>
      </c>
      <c r="DK18" s="33">
        <v>2426173.9</v>
      </c>
      <c r="DL18" s="33">
        <v>2615668.9</v>
      </c>
      <c r="DM18" s="33">
        <v>2684084.6</v>
      </c>
      <c r="DN18" s="33">
        <v>2754250.3</v>
      </c>
      <c r="DO18" s="33">
        <v>-2497737.1</v>
      </c>
      <c r="DP18" s="33">
        <v>-5393440.9000000004</v>
      </c>
      <c r="DQ18" s="33">
        <v>-5517128.0999999996</v>
      </c>
      <c r="DR18" s="33">
        <v>-8592492.0999999996</v>
      </c>
      <c r="DS18" s="33">
        <v>-10316536.600000001</v>
      </c>
      <c r="DT18" s="33">
        <v>5667247.0999999996</v>
      </c>
      <c r="DU18" s="33">
        <v>-8164896.0000000009</v>
      </c>
      <c r="DV18" s="33">
        <v>-3228893.3</v>
      </c>
      <c r="DW18" s="33">
        <v>-4589994.4000000022</v>
      </c>
      <c r="DX18" s="33">
        <v>5498776.2999999998</v>
      </c>
      <c r="DY18" s="33">
        <v>5528565.7000000002</v>
      </c>
      <c r="DZ18" s="33">
        <v>5667247.0999999996</v>
      </c>
      <c r="EA18" s="33">
        <v>5231530.4000000004</v>
      </c>
      <c r="EB18" s="33">
        <v>5274965.7</v>
      </c>
      <c r="EC18" s="33">
        <v>-2497648.9</v>
      </c>
      <c r="ED18" s="33">
        <v>-2445201.2999999998</v>
      </c>
      <c r="EE18" s="33">
        <v>-3913949.3</v>
      </c>
      <c r="EF18" s="33">
        <v>-5726542.1999999993</v>
      </c>
      <c r="EG18" s="33">
        <v>-5401471.5</v>
      </c>
      <c r="EH18" s="33">
        <v>-8049148.8000000007</v>
      </c>
      <c r="EI18" s="33">
        <v>-10316536.600000001</v>
      </c>
      <c r="EJ18" s="33">
        <v>1356348.8000000007</v>
      </c>
      <c r="EK18" s="33">
        <v>9899296.3000000007</v>
      </c>
      <c r="EL18" s="33">
        <v>-856413.80000000075</v>
      </c>
      <c r="EM18" s="33">
        <v>-1418654.8999999994</v>
      </c>
      <c r="EN18" s="33">
        <v>-6267878.7999999998</v>
      </c>
      <c r="EO18" s="33">
        <f>EO19+EO22+EO25</f>
        <v>10331133.4</v>
      </c>
      <c r="EP18" s="33">
        <v>10291965.899999999</v>
      </c>
      <c r="EQ18" s="33">
        <v>9899296.3000000007</v>
      </c>
      <c r="ER18" s="33">
        <v>10115456.4</v>
      </c>
      <c r="ES18" s="33">
        <v>9788604</v>
      </c>
      <c r="ET18" s="33">
        <v>9042882.5</v>
      </c>
      <c r="EU18" s="33">
        <v>8498240.1000000015</v>
      </c>
      <c r="EV18" s="33">
        <v>8382842.6000000006</v>
      </c>
      <c r="EW18" s="33">
        <v>7624227.6000000006</v>
      </c>
      <c r="EX18" s="33">
        <v>7862909.9000000004</v>
      </c>
      <c r="EY18" s="33">
        <v>7627679.5000000009</v>
      </c>
      <c r="EZ18" s="33">
        <v>1356348.8000000007</v>
      </c>
      <c r="FA18" s="33">
        <v>2091508.2999999989</v>
      </c>
      <c r="FB18" s="33">
        <v>13162955.9</v>
      </c>
      <c r="FC18" s="33">
        <v>-2676689.2000000011</v>
      </c>
      <c r="FD18" s="33">
        <v>-464782.79999999888</v>
      </c>
      <c r="FE18" s="33">
        <v>-7929975.6000000015</v>
      </c>
      <c r="FF18" s="33">
        <v>13279985.9</v>
      </c>
      <c r="FG18" s="33">
        <v>13061345</v>
      </c>
      <c r="FH18" s="33">
        <v>13162955.9</v>
      </c>
      <c r="FI18" s="33">
        <v>13308581</v>
      </c>
      <c r="FJ18" s="33">
        <v>13441535.800000001</v>
      </c>
      <c r="FK18" s="33">
        <v>10486266.699999999</v>
      </c>
      <c r="FL18" s="33">
        <v>10739668.9</v>
      </c>
      <c r="FM18" s="33">
        <v>10528113</v>
      </c>
      <c r="FN18" s="33">
        <v>10021483.9</v>
      </c>
      <c r="FO18" s="33">
        <v>9377057.0999999996</v>
      </c>
      <c r="FP18" s="33">
        <v>5197098.8</v>
      </c>
      <c r="FQ18" s="33">
        <v>2091508.2999999989</v>
      </c>
      <c r="FR18" s="33">
        <v>-2270913.5000000009</v>
      </c>
      <c r="FS18" s="33">
        <v>3453979.3</v>
      </c>
      <c r="FT18" s="33">
        <v>-1394385.2000000002</v>
      </c>
      <c r="FU18" s="33">
        <v>-4259590</v>
      </c>
      <c r="FV18" s="33">
        <v>-70917.600000000559</v>
      </c>
      <c r="FW18" s="33">
        <v>6071213.6999999993</v>
      </c>
      <c r="FX18" s="33">
        <v>6104078.0999999996</v>
      </c>
      <c r="FY18" s="33">
        <v>3453979.3</v>
      </c>
      <c r="FZ18" s="33">
        <v>3068532.5999999996</v>
      </c>
      <c r="GA18" s="33">
        <v>2440089.8999999994</v>
      </c>
      <c r="GB18" s="33">
        <v>2059594.0999999996</v>
      </c>
      <c r="GC18" s="33">
        <v>2057671.7999999998</v>
      </c>
      <c r="GD18" s="33">
        <v>-1806656.8000000007</v>
      </c>
      <c r="GE18" s="33">
        <v>-2199995.9000000004</v>
      </c>
      <c r="GF18" s="33">
        <v>-2541138.5</v>
      </c>
      <c r="GG18" s="33">
        <v>-2325721.6000000006</v>
      </c>
      <c r="GH18" s="33">
        <v>-2270913.5000000009</v>
      </c>
      <c r="GI18" s="33">
        <v>2648365.2000000007</v>
      </c>
      <c r="GJ18" s="33">
        <v>5104159.9000000004</v>
      </c>
      <c r="GK18" s="33">
        <v>-719242.89999999944</v>
      </c>
      <c r="GL18" s="33">
        <v>-390094.50000000093</v>
      </c>
      <c r="GM18" s="33">
        <v>-1293580.6999999997</v>
      </c>
      <c r="GN18" s="33">
        <v>5622309</v>
      </c>
      <c r="GO18" s="33">
        <v>5452406.6999999993</v>
      </c>
      <c r="GP18" s="33">
        <v>5104159.9000000004</v>
      </c>
      <c r="GQ18" s="33">
        <v>4876344.0000000009</v>
      </c>
      <c r="GR18" s="33">
        <v>4569604.6000000006</v>
      </c>
      <c r="GS18" s="33">
        <v>4384917.0000000009</v>
      </c>
      <c r="GT18" s="33">
        <v>4162685.5000000009</v>
      </c>
      <c r="GU18" s="33">
        <v>4019294.100000001</v>
      </c>
      <c r="GV18" s="33">
        <v>3994822.5</v>
      </c>
      <c r="GW18" s="33">
        <v>3658353.1000000006</v>
      </c>
      <c r="GX18" s="33">
        <v>3222639.3000000003</v>
      </c>
      <c r="GY18" s="33">
        <v>2648365.2000000007</v>
      </c>
      <c r="GZ18" s="33">
        <v>3534824.7000000007</v>
      </c>
      <c r="HA18" s="33">
        <v>7409024.7000000011</v>
      </c>
      <c r="HB18" s="33">
        <v>-90559.700000000186</v>
      </c>
      <c r="HC18" s="33">
        <v>-1524734.2999999998</v>
      </c>
      <c r="HD18" s="33">
        <v>-2258906.0000000005</v>
      </c>
      <c r="HE18" s="33">
        <v>7192696.9000000004</v>
      </c>
      <c r="HF18" s="33">
        <v>7325166.5000000009</v>
      </c>
      <c r="HG18" s="33">
        <v>7409024.7000000011</v>
      </c>
      <c r="HH18" s="33">
        <v>7620647.6000000006</v>
      </c>
      <c r="HI18" s="33">
        <v>7235883.1000000006</v>
      </c>
      <c r="HJ18" s="33">
        <v>7318465.0000000009</v>
      </c>
      <c r="HK18" s="33">
        <v>6785451.8000000007</v>
      </c>
      <c r="HL18" s="33">
        <v>6637371.8000000007</v>
      </c>
      <c r="HM18" s="33">
        <v>5793730.7000000011</v>
      </c>
      <c r="HN18" s="33">
        <v>5750556.9000000004</v>
      </c>
      <c r="HO18" s="33">
        <v>5841191.2000000011</v>
      </c>
      <c r="HP18" s="33">
        <v>3534824.7000000007</v>
      </c>
      <c r="HQ18" s="35">
        <v>5591909.2000000011</v>
      </c>
      <c r="HR18" s="35">
        <v>9298994.0999999996</v>
      </c>
      <c r="HS18" s="35">
        <v>-26735.099999999627</v>
      </c>
      <c r="HT18" s="35">
        <v>-2741822.3999999994</v>
      </c>
      <c r="HU18" s="35">
        <v>-938527.39999999944</v>
      </c>
      <c r="HV18" s="35">
        <v>11015393.599999998</v>
      </c>
      <c r="HW18" s="35">
        <v>9654524.3000000007</v>
      </c>
      <c r="HX18" s="35">
        <v>9298994.0999999996</v>
      </c>
      <c r="HY18" s="35">
        <v>9100563.8000000007</v>
      </c>
      <c r="HZ18" s="35">
        <v>8977129.2000000011</v>
      </c>
      <c r="IA18" s="35">
        <v>9272259</v>
      </c>
      <c r="IB18" s="35">
        <v>7664064</v>
      </c>
      <c r="IC18" s="35">
        <v>7374942</v>
      </c>
      <c r="ID18" s="35">
        <v>6530436.6000000006</v>
      </c>
      <c r="IE18" s="35">
        <v>6507276.3000000007</v>
      </c>
      <c r="IF18" s="35">
        <v>6074664.3000000007</v>
      </c>
      <c r="IG18" s="35">
        <v>5591909.2000000011</v>
      </c>
      <c r="IH18" s="35">
        <v>6979126.9000000004</v>
      </c>
      <c r="II18" s="35">
        <v>10304447.6</v>
      </c>
      <c r="IJ18" s="35">
        <v>213335.50000000186</v>
      </c>
      <c r="IK18" s="35">
        <v>3026525.5999999996</v>
      </c>
      <c r="IL18" s="35">
        <v>-6565181.8000000007</v>
      </c>
      <c r="IM18" s="35">
        <v>9836978.0999999996</v>
      </c>
      <c r="IN18" s="35">
        <v>10001170.700000001</v>
      </c>
      <c r="IO18" s="35">
        <v>10304447.6</v>
      </c>
      <c r="IP18" s="35">
        <v>10436865.600000001</v>
      </c>
      <c r="IQ18" s="35">
        <v>10649871.300000001</v>
      </c>
      <c r="IR18" s="35">
        <v>10517783.16</v>
      </c>
      <c r="IS18" s="35">
        <v>9810190.9000000004</v>
      </c>
      <c r="IT18" s="35">
        <v>13544308.700000001</v>
      </c>
      <c r="IU18" s="35">
        <v>13544308.700000001</v>
      </c>
      <c r="IV18" s="35">
        <v>11108592.200000001</v>
      </c>
      <c r="IW18" s="35">
        <v>9927374.8000000007</v>
      </c>
      <c r="IX18" s="35">
        <v>6979126.9000000004</v>
      </c>
      <c r="IY18" s="35">
        <v>2990779.2999999989</v>
      </c>
      <c r="IZ18" s="35">
        <v>13120627.899999999</v>
      </c>
      <c r="JA18" s="35">
        <v>-2254020.4999999981</v>
      </c>
      <c r="JB18" s="52">
        <f t="shared" si="0"/>
        <v>-2642259.6000000015</v>
      </c>
      <c r="JC18" s="52">
        <v>-5233568.5</v>
      </c>
      <c r="JD18" s="35">
        <v>14991690.699999999</v>
      </c>
      <c r="JE18" s="35">
        <v>13769112.799999999</v>
      </c>
      <c r="JF18" s="35">
        <v>13120627.899999999</v>
      </c>
      <c r="JG18" s="35">
        <v>10819699.799999999</v>
      </c>
      <c r="JH18" s="35">
        <v>10296307.4</v>
      </c>
      <c r="JI18" s="35">
        <v>10866607.4</v>
      </c>
      <c r="JJ18" s="35">
        <v>8362207.5999999996</v>
      </c>
      <c r="JK18" s="35">
        <v>9257240.5</v>
      </c>
      <c r="JL18" s="35">
        <v>8224347.7999999989</v>
      </c>
      <c r="JM18" s="35">
        <v>5923733.5999999996</v>
      </c>
      <c r="JN18" s="35">
        <v>4116065.8999999985</v>
      </c>
      <c r="JO18" s="35">
        <v>2990779.1999999993</v>
      </c>
      <c r="JP18" s="35">
        <v>11439243.199999999</v>
      </c>
      <c r="JQ18" s="35">
        <v>20673172.5</v>
      </c>
      <c r="JR18" s="35">
        <v>-3935726.9000000022</v>
      </c>
      <c r="JS18" s="35">
        <v>473710.40000000224</v>
      </c>
      <c r="JT18" s="35">
        <v>-5771912.8000000007</v>
      </c>
      <c r="JU18" s="35">
        <v>24381550.699999999</v>
      </c>
      <c r="JV18" s="35">
        <v>23339683.100000001</v>
      </c>
      <c r="JW18" s="35">
        <v>20673172.5</v>
      </c>
      <c r="JX18" s="35">
        <v>17685285.099999998</v>
      </c>
      <c r="JY18" s="35">
        <v>16508994.399999999</v>
      </c>
      <c r="JZ18" s="35">
        <v>16737445.599999998</v>
      </c>
      <c r="KA18" s="35">
        <v>20720888.299999997</v>
      </c>
      <c r="KB18" s="35">
        <v>19877088.799999997</v>
      </c>
      <c r="KC18" s="35">
        <v>17211156</v>
      </c>
      <c r="KD18" s="35">
        <v>22569661.299999997</v>
      </c>
      <c r="KE18" s="35">
        <v>12925552.199999999</v>
      </c>
      <c r="KF18" s="35">
        <v>11439243.199999999</v>
      </c>
      <c r="KG18" s="35">
        <v>57210146.300000004</v>
      </c>
      <c r="KH18" s="35">
        <v>42706263.100000001</v>
      </c>
      <c r="KI18" s="35">
        <v>25455976.099999987</v>
      </c>
      <c r="KJ18" s="35">
        <v>-3450820.6999999806</v>
      </c>
      <c r="KK18" s="35">
        <v>-7501272.200000003</v>
      </c>
      <c r="KL18" s="35">
        <v>27458276.400000002</v>
      </c>
      <c r="KM18" s="35">
        <v>25077288.100000001</v>
      </c>
      <c r="KN18" s="35">
        <v>42706263.100000001</v>
      </c>
      <c r="KO18" s="35">
        <v>72661504.599999994</v>
      </c>
      <c r="KP18" s="35">
        <v>68535613.099999994</v>
      </c>
      <c r="KQ18" s="35">
        <v>68162239.199999988</v>
      </c>
      <c r="KR18" s="35">
        <v>67004396.300000004</v>
      </c>
      <c r="KS18" s="35">
        <v>64639472.399999999</v>
      </c>
      <c r="KT18" s="35">
        <v>64711418.500000007</v>
      </c>
      <c r="KU18" s="35">
        <v>61776124.400000006</v>
      </c>
      <c r="KV18" s="35">
        <v>60548041.200000003</v>
      </c>
      <c r="KW18" s="35">
        <v>57210146.300000004</v>
      </c>
      <c r="KX18" s="35">
        <v>56950316.200000003</v>
      </c>
      <c r="KY18" s="35">
        <v>57527476</v>
      </c>
      <c r="KZ18" s="35">
        <v>21109496.900000006</v>
      </c>
      <c r="LA18" s="35">
        <v>-5992698.6000000089</v>
      </c>
      <c r="LB18" s="35">
        <v>-16682092.299999997</v>
      </c>
      <c r="LC18" s="35">
        <v>28702686.5</v>
      </c>
      <c r="LD18" s="35">
        <v>28155055.199999999</v>
      </c>
      <c r="LE18" s="35">
        <v>57527476</v>
      </c>
      <c r="LF18" s="35">
        <v>54975973.100000001</v>
      </c>
      <c r="LG18" s="35">
        <v>55194156.299999997</v>
      </c>
      <c r="LH18" s="35">
        <v>78636972.900000006</v>
      </c>
      <c r="LI18" s="35">
        <v>77344080.400000006</v>
      </c>
      <c r="LJ18" s="35">
        <v>74819626.5</v>
      </c>
      <c r="LK18" s="35">
        <v>72644274.299999997</v>
      </c>
      <c r="LL18" s="35">
        <v>70313515.400000006</v>
      </c>
      <c r="LM18" s="35">
        <v>59380480.700000003</v>
      </c>
      <c r="LN18" s="35">
        <v>56950316.200000003</v>
      </c>
      <c r="LP18" s="35">
        <v>62933341.799999997</v>
      </c>
      <c r="LT18" s="35">
        <v>47228230.700000003</v>
      </c>
      <c r="LU18" s="35">
        <v>46777983.600000001</v>
      </c>
      <c r="LV18" s="35">
        <v>62933341.799999997</v>
      </c>
      <c r="LW18" s="35">
        <v>62045563.399999999</v>
      </c>
      <c r="LX18" s="35">
        <v>61819644</v>
      </c>
    </row>
    <row r="19" spans="1:343" s="35" customFormat="1" ht="26.1" customHeight="1" x14ac:dyDescent="0.2">
      <c r="A19" s="28"/>
      <c r="B19" s="49" t="s">
        <v>71</v>
      </c>
      <c r="C19" s="27"/>
      <c r="D19" s="33">
        <v>-105112.1</v>
      </c>
      <c r="E19" s="33">
        <v>-136143.9</v>
      </c>
      <c r="F19" s="33">
        <v>351367.2</v>
      </c>
      <c r="G19" s="33">
        <v>-110536.2</v>
      </c>
      <c r="H19" s="33">
        <v>-209799.2</v>
      </c>
      <c r="I19" s="33">
        <v>52652.2</v>
      </c>
      <c r="J19" s="33">
        <v>119704.2</v>
      </c>
      <c r="K19" s="33">
        <v>-136143.9</v>
      </c>
      <c r="L19" s="33">
        <v>-181079.9</v>
      </c>
      <c r="M19" s="33">
        <v>214872.3</v>
      </c>
      <c r="N19" s="33">
        <v>215223.3</v>
      </c>
      <c r="O19" s="33">
        <v>259292.9</v>
      </c>
      <c r="P19" s="33">
        <v>64268.9</v>
      </c>
      <c r="Q19" s="33">
        <v>104687.1</v>
      </c>
      <c r="R19" s="33">
        <v>136496.9</v>
      </c>
      <c r="S19" s="33">
        <v>201674</v>
      </c>
      <c r="T19" s="33">
        <v>-105112.1</v>
      </c>
      <c r="U19" s="33">
        <v>-650087.19999999995</v>
      </c>
      <c r="V19" s="33">
        <v>-480774.9</v>
      </c>
      <c r="W19" s="33">
        <v>219746.7</v>
      </c>
      <c r="X19" s="33">
        <v>95088.8</v>
      </c>
      <c r="Y19" s="45">
        <v>-484147.79999999993</v>
      </c>
      <c r="Z19" s="33">
        <v>-195887.5</v>
      </c>
      <c r="AA19" s="33">
        <v>-374408.3</v>
      </c>
      <c r="AB19" s="33">
        <v>-480774.9</v>
      </c>
      <c r="AC19" s="33">
        <v>-527763.6</v>
      </c>
      <c r="AD19" s="33">
        <v>-343981.5</v>
      </c>
      <c r="AE19" s="33">
        <v>-261028.2</v>
      </c>
      <c r="AF19" s="33">
        <v>-196392.2</v>
      </c>
      <c r="AG19" s="33">
        <v>-195495.7</v>
      </c>
      <c r="AH19" s="33">
        <v>-165939.4</v>
      </c>
      <c r="AI19" s="33">
        <v>-71288.600000000006</v>
      </c>
      <c r="AJ19" s="33">
        <v>-516114.2</v>
      </c>
      <c r="AK19" s="33">
        <v>-650087.19999999995</v>
      </c>
      <c r="AL19" s="33">
        <v>-13264476.9</v>
      </c>
      <c r="AM19" s="33">
        <v>235763.4</v>
      </c>
      <c r="AN19" s="33">
        <v>-133622.79999999999</v>
      </c>
      <c r="AO19" s="33">
        <v>-12566639.299999999</v>
      </c>
      <c r="AP19" s="45">
        <v>-799978.20000000112</v>
      </c>
      <c r="AQ19" s="33">
        <v>71608.399999999994</v>
      </c>
      <c r="AR19" s="33">
        <v>136521.4</v>
      </c>
      <c r="AS19" s="33">
        <v>235763.4</v>
      </c>
      <c r="AT19" s="33">
        <v>137260.70000000001</v>
      </c>
      <c r="AU19" s="33">
        <v>91497.1</v>
      </c>
      <c r="AV19" s="33">
        <v>102140.6</v>
      </c>
      <c r="AW19" s="33">
        <v>93264.6</v>
      </c>
      <c r="AX19" s="33">
        <v>135479</v>
      </c>
      <c r="AY19" s="33">
        <v>-12464498.699999999</v>
      </c>
      <c r="AZ19" s="33">
        <v>-12798229.5</v>
      </c>
      <c r="BA19" s="33">
        <v>-13203792.5</v>
      </c>
      <c r="BB19" s="33">
        <v>-13264476.9</v>
      </c>
      <c r="BC19" s="33">
        <v>4103338.6</v>
      </c>
      <c r="BD19" s="33">
        <v>238538.5</v>
      </c>
      <c r="BE19" s="33">
        <v>-289018.59999999998</v>
      </c>
      <c r="BF19" s="33">
        <v>3019310.9</v>
      </c>
      <c r="BG19" s="33">
        <v>1134507.8</v>
      </c>
      <c r="BH19" s="33">
        <v>89044.6</v>
      </c>
      <c r="BI19" s="33">
        <v>60770.400000000001</v>
      </c>
      <c r="BJ19" s="33">
        <v>238538.5</v>
      </c>
      <c r="BK19" s="33">
        <v>362684.7</v>
      </c>
      <c r="BL19" s="33">
        <v>263220.59999999998</v>
      </c>
      <c r="BM19" s="33">
        <v>-50480.1</v>
      </c>
      <c r="BN19" s="33">
        <v>-191702.39999999999</v>
      </c>
      <c r="BO19" s="33">
        <v>2745574.2</v>
      </c>
      <c r="BP19" s="33">
        <v>2968830.8</v>
      </c>
      <c r="BQ19" s="33">
        <v>2931744.3</v>
      </c>
      <c r="BR19" s="33">
        <v>3244953.3</v>
      </c>
      <c r="BS19" s="33">
        <v>4103338.6</v>
      </c>
      <c r="BT19" s="33">
        <v>3728014.9</v>
      </c>
      <c r="BU19" s="33">
        <v>72371.199999999997</v>
      </c>
      <c r="BV19" s="33">
        <v>876047.1</v>
      </c>
      <c r="BW19" s="33">
        <v>1960588.1</v>
      </c>
      <c r="BX19" s="33">
        <v>819008.5</v>
      </c>
      <c r="BY19" s="33">
        <v>92070.6</v>
      </c>
      <c r="BZ19" s="33">
        <v>159318.20000000001</v>
      </c>
      <c r="CA19" s="33">
        <v>72371.199999999997</v>
      </c>
      <c r="CB19" s="33">
        <v>-11858.8</v>
      </c>
      <c r="CC19" s="33">
        <v>-40537.4</v>
      </c>
      <c r="CD19" s="33">
        <v>948418.3</v>
      </c>
      <c r="CE19" s="33">
        <v>2391715.7999999998</v>
      </c>
      <c r="CF19" s="33">
        <v>2720414.2</v>
      </c>
      <c r="CG19" s="33">
        <v>2909006.4</v>
      </c>
      <c r="CH19" s="33">
        <v>3149501.4</v>
      </c>
      <c r="CI19" s="33">
        <v>3755478.2</v>
      </c>
      <c r="CJ19" s="33">
        <v>3728014.9</v>
      </c>
      <c r="CK19" s="33">
        <v>1288855.3</v>
      </c>
      <c r="CL19" s="33">
        <v>-55871.5</v>
      </c>
      <c r="CM19" s="33">
        <v>827202.1</v>
      </c>
      <c r="CN19" s="33">
        <v>526234.6</v>
      </c>
      <c r="CO19" s="33">
        <v>-8709.8999999999069</v>
      </c>
      <c r="CP19" s="33">
        <v>182883.5</v>
      </c>
      <c r="CQ19" s="33">
        <v>-41757.4</v>
      </c>
      <c r="CR19" s="33">
        <v>-55871.5</v>
      </c>
      <c r="CS19" s="33">
        <v>135383.70000000001</v>
      </c>
      <c r="CT19" s="33">
        <v>694426.9</v>
      </c>
      <c r="CU19" s="33">
        <v>771330.6</v>
      </c>
      <c r="CV19" s="33">
        <v>911733</v>
      </c>
      <c r="CW19" s="33">
        <v>1127568.7</v>
      </c>
      <c r="CX19" s="33">
        <v>1297565.2</v>
      </c>
      <c r="CY19" s="33">
        <v>1355755.4</v>
      </c>
      <c r="CZ19" s="33">
        <v>1438440.7</v>
      </c>
      <c r="DA19" s="33">
        <v>1288855.3</v>
      </c>
      <c r="DB19" s="33">
        <v>-10581162.199999999</v>
      </c>
      <c r="DC19" s="33">
        <v>125504.2</v>
      </c>
      <c r="DD19" s="33">
        <v>501494.6</v>
      </c>
      <c r="DE19" s="33">
        <v>-5113406</v>
      </c>
      <c r="DF19" s="33">
        <v>-6094754.9999999991</v>
      </c>
      <c r="DG19" s="33">
        <v>72554</v>
      </c>
      <c r="DH19" s="33">
        <v>150406.39999999999</v>
      </c>
      <c r="DI19" s="33">
        <v>125504.2</v>
      </c>
      <c r="DJ19" s="33">
        <v>290824.7</v>
      </c>
      <c r="DK19" s="33">
        <v>437503.8</v>
      </c>
      <c r="DL19" s="33">
        <v>626998.80000000005</v>
      </c>
      <c r="DM19" s="33">
        <v>695414.5</v>
      </c>
      <c r="DN19" s="33">
        <v>765580.2</v>
      </c>
      <c r="DO19" s="33">
        <v>-4486407.2</v>
      </c>
      <c r="DP19" s="33">
        <v>-7382111</v>
      </c>
      <c r="DQ19" s="33">
        <v>-7505798.2000000002</v>
      </c>
      <c r="DR19" s="33">
        <v>-10581162.199999999</v>
      </c>
      <c r="DS19" s="33">
        <v>-15791797.4</v>
      </c>
      <c r="DT19" s="33">
        <v>149732.9</v>
      </c>
      <c r="DU19" s="33">
        <v>-8148701.3000000007</v>
      </c>
      <c r="DV19" s="33">
        <v>-3228893.3</v>
      </c>
      <c r="DW19" s="33">
        <v>-4563935.7000000011</v>
      </c>
      <c r="DX19" s="33"/>
      <c r="DY19" s="33">
        <v>7700.8</v>
      </c>
      <c r="DZ19" s="33">
        <v>149732.9</v>
      </c>
      <c r="EA19" s="33">
        <v>-282983.3</v>
      </c>
      <c r="EB19" s="33">
        <v>-229730</v>
      </c>
      <c r="EC19" s="33">
        <v>-7998968.4000000004</v>
      </c>
      <c r="ED19" s="33">
        <v>-7946520.7999999998</v>
      </c>
      <c r="EE19" s="33">
        <v>-9415268.8000000007</v>
      </c>
      <c r="EF19" s="33">
        <v>-11227861.699999999</v>
      </c>
      <c r="EG19" s="33">
        <v>-10902791</v>
      </c>
      <c r="EH19" s="33">
        <v>-13544165.9</v>
      </c>
      <c r="EI19" s="33">
        <v>-15791797.4</v>
      </c>
      <c r="EJ19" s="33">
        <v>-8730615.3000000007</v>
      </c>
      <c r="EK19" s="33">
        <v>-242618.5</v>
      </c>
      <c r="EL19" s="33">
        <v>-842143.8</v>
      </c>
      <c r="EM19" s="33">
        <v>-1390254.9000000001</v>
      </c>
      <c r="EN19" s="33">
        <v>-6255598.1000000006</v>
      </c>
      <c r="EO19" s="33">
        <v>117257.4</v>
      </c>
      <c r="EP19" s="33">
        <v>107087.2</v>
      </c>
      <c r="EQ19" s="33">
        <v>-242618.5</v>
      </c>
      <c r="ER19" s="33">
        <v>-16188.4</v>
      </c>
      <c r="ES19" s="33">
        <v>-341040.8</v>
      </c>
      <c r="ET19" s="33">
        <v>-1084762.3</v>
      </c>
      <c r="EU19" s="33">
        <v>-1606804.7</v>
      </c>
      <c r="EV19" s="33">
        <v>-1719202.2</v>
      </c>
      <c r="EW19" s="33">
        <v>-2475017.2000000002</v>
      </c>
      <c r="EX19" s="33">
        <v>-2234334.9</v>
      </c>
      <c r="EY19" s="33">
        <v>-2464565.2999999998</v>
      </c>
      <c r="EZ19" s="33">
        <v>-8730615.3000000007</v>
      </c>
      <c r="FA19" s="33">
        <v>-11046266.800000001</v>
      </c>
      <c r="FB19" s="33">
        <v>-40181.1</v>
      </c>
      <c r="FC19" s="33">
        <v>-2649839.1999999997</v>
      </c>
      <c r="FD19" s="33">
        <v>-431526</v>
      </c>
      <c r="FE19" s="33">
        <v>-7924720.5000000009</v>
      </c>
      <c r="FF19" s="33">
        <v>249279.4</v>
      </c>
      <c r="FG19" s="33">
        <v>46849.5</v>
      </c>
      <c r="FH19" s="33">
        <v>-40181.1</v>
      </c>
      <c r="FI19" s="33">
        <v>108194</v>
      </c>
      <c r="FJ19" s="33">
        <v>241248.8</v>
      </c>
      <c r="FK19" s="33">
        <v>-2690020.3</v>
      </c>
      <c r="FL19" s="33">
        <v>-2405018.1</v>
      </c>
      <c r="FM19" s="33">
        <v>-2616574</v>
      </c>
      <c r="FN19" s="33">
        <v>-3121546.3</v>
      </c>
      <c r="FO19" s="33">
        <v>-3762232.8</v>
      </c>
      <c r="FP19" s="33">
        <v>-7940829.2999999998</v>
      </c>
      <c r="FQ19" s="33">
        <v>-11046266.800000001</v>
      </c>
      <c r="FR19" s="33">
        <v>-8113737.2000000002</v>
      </c>
      <c r="FS19" s="33">
        <v>-2467536.2999999998</v>
      </c>
      <c r="FT19" s="33">
        <v>-1384930.2000000002</v>
      </c>
      <c r="FU19" s="33">
        <v>-4193394.8</v>
      </c>
      <c r="FV19" s="33">
        <v>-67875.900000000373</v>
      </c>
      <c r="FW19" s="33">
        <v>146638</v>
      </c>
      <c r="FX19" s="33">
        <v>180617.3</v>
      </c>
      <c r="FY19" s="33">
        <v>-2467536.2999999998</v>
      </c>
      <c r="FZ19" s="33">
        <v>-2847378</v>
      </c>
      <c r="GA19" s="33">
        <v>-3473470.7</v>
      </c>
      <c r="GB19" s="33">
        <v>-3852466.5</v>
      </c>
      <c r="GC19" s="33">
        <v>-3803454.8</v>
      </c>
      <c r="GD19" s="33">
        <v>-7662883.4000000004</v>
      </c>
      <c r="GE19" s="33">
        <v>-8045861.2999999998</v>
      </c>
      <c r="GF19" s="33">
        <v>-8386603.9000000004</v>
      </c>
      <c r="GG19" s="33">
        <v>-8170397</v>
      </c>
      <c r="GH19" s="33">
        <v>-8113737.2000000002</v>
      </c>
      <c r="GI19" s="33">
        <v>-3309476.9</v>
      </c>
      <c r="GJ19" s="33">
        <v>-955370.5</v>
      </c>
      <c r="GK19" s="33">
        <v>-708747.89999999991</v>
      </c>
      <c r="GL19" s="33">
        <v>-311499.20000000019</v>
      </c>
      <c r="GM19" s="33">
        <v>-1281110.1000000001</v>
      </c>
      <c r="GN19" s="33">
        <v>-441244.1</v>
      </c>
      <c r="GO19" s="33">
        <v>-618605.9</v>
      </c>
      <c r="GP19" s="33">
        <v>-955370.5</v>
      </c>
      <c r="GQ19" s="33">
        <v>-1175838.6000000001</v>
      </c>
      <c r="GR19" s="33">
        <v>-1481178</v>
      </c>
      <c r="GS19" s="33">
        <v>-1664118.4</v>
      </c>
      <c r="GT19" s="33">
        <v>-1834899.9</v>
      </c>
      <c r="GU19" s="33">
        <v>-1978820</v>
      </c>
      <c r="GV19" s="33">
        <v>-1975617.6</v>
      </c>
      <c r="GW19" s="33">
        <v>-2311558.2999999998</v>
      </c>
      <c r="GX19" s="33">
        <v>-2738009.8</v>
      </c>
      <c r="GY19" s="33">
        <v>-3309476.9</v>
      </c>
      <c r="GZ19" s="33">
        <v>-3249687.2</v>
      </c>
      <c r="HA19" s="33">
        <v>517383.4</v>
      </c>
      <c r="HB19" s="33">
        <v>-83279.200000000012</v>
      </c>
      <c r="HC19" s="33">
        <v>-1432640.7</v>
      </c>
      <c r="HD19" s="33">
        <v>-2251150.7000000002</v>
      </c>
      <c r="HE19" s="33">
        <v>261908.6</v>
      </c>
      <c r="HF19" s="33">
        <v>395378.2</v>
      </c>
      <c r="HG19" s="33">
        <v>517383.4</v>
      </c>
      <c r="HH19" s="33">
        <v>734409.8</v>
      </c>
      <c r="HI19" s="33">
        <v>350595.4</v>
      </c>
      <c r="HJ19" s="33">
        <v>434104.2</v>
      </c>
      <c r="HK19" s="33">
        <v>-41959</v>
      </c>
      <c r="HL19" s="33">
        <v>-188339</v>
      </c>
      <c r="HM19" s="33">
        <v>-998536.5</v>
      </c>
      <c r="HN19" s="33">
        <v>-1035535</v>
      </c>
      <c r="HO19" s="33">
        <v>-943320.7</v>
      </c>
      <c r="HP19" s="33">
        <v>-3249687.2</v>
      </c>
      <c r="HQ19" s="35">
        <v>-5030057.8</v>
      </c>
      <c r="HR19" s="35">
        <v>-1350657.2</v>
      </c>
      <c r="HS19" s="35">
        <v>-11386.90000000014</v>
      </c>
      <c r="HT19" s="35">
        <v>-3475056.1999999997</v>
      </c>
      <c r="HU19" s="35">
        <v>-192957.5</v>
      </c>
      <c r="HV19" s="35">
        <v>306666.7</v>
      </c>
      <c r="HW19" s="35">
        <v>-1053988</v>
      </c>
      <c r="HX19" s="35">
        <v>-1350657.2</v>
      </c>
      <c r="HY19" s="35">
        <v>-1538453.6</v>
      </c>
      <c r="HZ19" s="35">
        <v>-1657254.3</v>
      </c>
      <c r="IA19" s="35">
        <v>-1362044.1</v>
      </c>
      <c r="IB19" s="35">
        <v>-2970239.1</v>
      </c>
      <c r="IC19" s="35">
        <v>-3259361.1</v>
      </c>
      <c r="ID19" s="35">
        <v>-4837100.3</v>
      </c>
      <c r="IE19" s="35">
        <v>-4115452.5</v>
      </c>
      <c r="IF19" s="35">
        <v>-4548064.5</v>
      </c>
      <c r="IG19" s="35">
        <v>-5030057.8</v>
      </c>
      <c r="IH19" s="35">
        <v>-2040206.9</v>
      </c>
      <c r="II19" s="35">
        <v>975117</v>
      </c>
      <c r="IJ19" s="35">
        <v>273318.80000000005</v>
      </c>
      <c r="IK19" s="35">
        <v>3512980.1000000006</v>
      </c>
      <c r="IL19" s="35">
        <v>-6801622.8000000007</v>
      </c>
      <c r="IM19" s="35">
        <v>392822.2</v>
      </c>
      <c r="IN19" s="35">
        <v>557014.80000000005</v>
      </c>
      <c r="IO19" s="35">
        <v>975117</v>
      </c>
      <c r="IP19" s="35">
        <v>1161172.1000000001</v>
      </c>
      <c r="IQ19" s="35">
        <v>1380524</v>
      </c>
      <c r="IR19" s="35">
        <v>1248435.8</v>
      </c>
      <c r="IS19" s="35">
        <v>694592.3</v>
      </c>
      <c r="IT19" s="35">
        <v>4761415.9000000004</v>
      </c>
      <c r="IU19" s="35">
        <v>4761415.9000000004</v>
      </c>
      <c r="IV19" s="35">
        <v>2063039.7</v>
      </c>
      <c r="IW19" s="35">
        <v>889147.8</v>
      </c>
      <c r="IX19" s="35">
        <v>-2040206.9</v>
      </c>
      <c r="IY19" s="35">
        <v>-12830069.6</v>
      </c>
      <c r="IZ19" s="35">
        <v>-2866215.1</v>
      </c>
      <c r="JA19" s="35">
        <v>-2205768.4999999995</v>
      </c>
      <c r="JB19" s="52">
        <f t="shared" si="0"/>
        <v>-2585530.3000000007</v>
      </c>
      <c r="JC19" s="52">
        <v>-5172555.6999999993</v>
      </c>
      <c r="JD19" s="35">
        <v>-1051954.5</v>
      </c>
      <c r="JE19" s="35">
        <v>-2271272.4</v>
      </c>
      <c r="JF19" s="35">
        <v>-2866215.1</v>
      </c>
      <c r="JG19" s="35">
        <v>-5167143.2</v>
      </c>
      <c r="JH19" s="35">
        <v>-5661998</v>
      </c>
      <c r="JI19" s="35">
        <v>-5071983.5999999996</v>
      </c>
      <c r="JJ19" s="35">
        <v>-7576033.4000000004</v>
      </c>
      <c r="JK19" s="35">
        <v>-6674669.7999999998</v>
      </c>
      <c r="JL19" s="35">
        <v>-7657513.9000000004</v>
      </c>
      <c r="JM19" s="35">
        <v>-9958128.0999999996</v>
      </c>
      <c r="JN19" s="35">
        <v>-11727948.9</v>
      </c>
      <c r="JO19" s="35">
        <v>-12797988.5</v>
      </c>
      <c r="JP19" s="35">
        <v>-11051772.4</v>
      </c>
      <c r="JQ19" s="35">
        <v>-2179274.1</v>
      </c>
      <c r="JR19" s="35">
        <v>-3879177.1999999997</v>
      </c>
      <c r="JS19" s="35">
        <v>536971.29999999981</v>
      </c>
      <c r="JT19" s="35">
        <v>-5530292.4000000004</v>
      </c>
      <c r="JU19" s="35">
        <v>456252.7</v>
      </c>
      <c r="JV19" s="35">
        <v>441761</v>
      </c>
      <c r="JW19" s="35">
        <v>-2179274.1</v>
      </c>
      <c r="JX19" s="35">
        <v>-5167161.5</v>
      </c>
      <c r="JY19" s="35">
        <v>-6300613.7000000002</v>
      </c>
      <c r="JZ19" s="35">
        <v>-6058451.2999999998</v>
      </c>
      <c r="KA19" s="35">
        <v>-2070541</v>
      </c>
      <c r="KB19" s="35">
        <v>-2906147.2</v>
      </c>
      <c r="KC19" s="35">
        <v>-5521480</v>
      </c>
      <c r="KD19" s="35">
        <v>-162600.1</v>
      </c>
      <c r="KE19" s="35">
        <v>-9769390.0999999996</v>
      </c>
      <c r="KF19" s="35">
        <v>-11051772.4</v>
      </c>
      <c r="KG19" s="35">
        <v>30167740.600000001</v>
      </c>
      <c r="KH19" s="35">
        <v>15426901.699999999</v>
      </c>
      <c r="KI19" s="35">
        <v>25528412.699999999</v>
      </c>
      <c r="KJ19" s="35">
        <v>-3399837.299999997</v>
      </c>
      <c r="KK19" s="35">
        <v>-7387736.5</v>
      </c>
      <c r="KL19" s="35">
        <v>113862.3</v>
      </c>
      <c r="KM19" s="35">
        <v>-2216420.9</v>
      </c>
      <c r="KN19" s="35">
        <v>15426901.699999999</v>
      </c>
      <c r="KO19" s="35">
        <v>45424991.700000003</v>
      </c>
      <c r="KP19" s="35">
        <v>41315101.899999999</v>
      </c>
      <c r="KQ19" s="35">
        <v>40955314.399999999</v>
      </c>
      <c r="KR19" s="35">
        <v>39798262.100000001</v>
      </c>
      <c r="KS19" s="35">
        <v>37435453.299999997</v>
      </c>
      <c r="KT19" s="35">
        <v>37555477.100000001</v>
      </c>
      <c r="KU19" s="35">
        <v>34626368.200000003</v>
      </c>
      <c r="KV19" s="35">
        <v>33412837.600000001</v>
      </c>
      <c r="KW19" s="35">
        <v>30167740.600000001</v>
      </c>
      <c r="KX19" s="35">
        <v>26588931.800000001</v>
      </c>
      <c r="KY19" s="35">
        <v>29015482.100000001</v>
      </c>
      <c r="KZ19" s="35">
        <v>21146868.199999996</v>
      </c>
      <c r="LA19" s="35">
        <v>-5906436</v>
      </c>
      <c r="LB19" s="35">
        <v>-17666982.499999996</v>
      </c>
      <c r="LC19" s="35">
        <v>153569.5</v>
      </c>
      <c r="LD19" s="35">
        <v>-370882.8</v>
      </c>
      <c r="LE19" s="35">
        <v>29015482.100000001</v>
      </c>
      <c r="LF19" s="35">
        <v>26471552.5</v>
      </c>
      <c r="LG19" s="35">
        <v>26705403.199999999</v>
      </c>
      <c r="LH19" s="35">
        <v>50162350.299999997</v>
      </c>
      <c r="LI19" s="35">
        <v>48870466.299999997</v>
      </c>
      <c r="LJ19" s="35">
        <v>46418564.5</v>
      </c>
      <c r="LK19" s="35">
        <v>44255914.299999997</v>
      </c>
      <c r="LL19" s="35">
        <v>41927145.399999999</v>
      </c>
      <c r="LM19" s="35">
        <v>28975350.399999999</v>
      </c>
      <c r="LN19" s="35">
        <v>26588931.800000001</v>
      </c>
      <c r="LP19" s="35">
        <v>15939541.800000001</v>
      </c>
      <c r="LT19" s="35">
        <v>66686.100000000006</v>
      </c>
      <c r="LU19" s="35">
        <v>-230612.3</v>
      </c>
      <c r="LV19" s="35">
        <v>15939541.800000001</v>
      </c>
      <c r="LW19" s="35">
        <v>15056586.6</v>
      </c>
      <c r="LX19" s="35">
        <v>14839623.1</v>
      </c>
    </row>
    <row r="20" spans="1:343" s="35" customFormat="1" ht="26.1" customHeight="1" x14ac:dyDescent="0.2">
      <c r="A20" s="28"/>
      <c r="B20" s="49" t="s">
        <v>75</v>
      </c>
      <c r="C20" s="27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45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45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IV20" s="35">
        <v>-400</v>
      </c>
      <c r="IW20" s="35">
        <v>-400</v>
      </c>
      <c r="IY20" s="35">
        <v>-9999.9</v>
      </c>
      <c r="JB20" s="52">
        <f t="shared" si="0"/>
        <v>0</v>
      </c>
      <c r="JC20" s="52">
        <v>-9999.9</v>
      </c>
      <c r="JN20" s="35">
        <v>-5589.4</v>
      </c>
      <c r="JO20" s="35">
        <v>-32081.1</v>
      </c>
      <c r="JP20" s="35">
        <v>-185258.2</v>
      </c>
      <c r="JT20" s="35">
        <v>-185258.2</v>
      </c>
      <c r="KF20" s="35">
        <v>-185258.2</v>
      </c>
      <c r="KG20" s="35">
        <v>0</v>
      </c>
      <c r="KK20" s="35">
        <v>0</v>
      </c>
      <c r="KX20" s="35">
        <v>0</v>
      </c>
      <c r="LB20" s="35">
        <v>0</v>
      </c>
    </row>
    <row r="21" spans="1:343" s="35" customFormat="1" ht="26.1" customHeight="1" x14ac:dyDescent="0.2">
      <c r="A21" s="28"/>
      <c r="B21" s="49" t="s">
        <v>72</v>
      </c>
      <c r="C21" s="27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45">
        <v>0</v>
      </c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45">
        <v>0</v>
      </c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>
        <v>0</v>
      </c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>
        <v>-18632.2</v>
      </c>
      <c r="GJ21" s="33">
        <v>-48.4</v>
      </c>
      <c r="GK21" s="33">
        <v>-9077.1</v>
      </c>
      <c r="GL21" s="33">
        <v>-7865.2000000000007</v>
      </c>
      <c r="GM21" s="33">
        <v>-1641.5</v>
      </c>
      <c r="GN21" s="33"/>
      <c r="GO21" s="33"/>
      <c r="GP21" s="33">
        <v>-48.4</v>
      </c>
      <c r="GQ21" s="33">
        <v>-7378.3</v>
      </c>
      <c r="GR21" s="33">
        <v>-7378.3</v>
      </c>
      <c r="GS21" s="33">
        <v>-9125.5</v>
      </c>
      <c r="GT21" s="33">
        <v>-9125.5</v>
      </c>
      <c r="GU21" s="33">
        <v>-8596.7999999999993</v>
      </c>
      <c r="GV21" s="33">
        <v>-16990.7</v>
      </c>
      <c r="GW21" s="33">
        <v>-17519.400000000001</v>
      </c>
      <c r="GX21" s="33">
        <v>-18331.7</v>
      </c>
      <c r="GY21" s="33">
        <v>-18632.2</v>
      </c>
      <c r="GZ21" s="33">
        <v>-19586.5</v>
      </c>
      <c r="HA21" s="33">
        <v>-5340</v>
      </c>
      <c r="HB21" s="33">
        <v>-4880.5</v>
      </c>
      <c r="HC21" s="33">
        <v>-4690.7000000000007</v>
      </c>
      <c r="HD21" s="33">
        <v>-4675.2999999999993</v>
      </c>
      <c r="HE21" s="33"/>
      <c r="HF21" s="33"/>
      <c r="HG21" s="33">
        <v>-5340</v>
      </c>
      <c r="HH21" s="33">
        <v>-9943.5</v>
      </c>
      <c r="HI21" s="33">
        <v>-10093.6</v>
      </c>
      <c r="HJ21" s="33">
        <v>-10220.5</v>
      </c>
      <c r="HK21" s="33">
        <v>-10370.5</v>
      </c>
      <c r="HL21" s="33">
        <v>-10370.5</v>
      </c>
      <c r="HM21" s="33">
        <v>-14911.2</v>
      </c>
      <c r="HN21" s="33">
        <v>-19286.5</v>
      </c>
      <c r="HO21" s="33">
        <v>-19586.5</v>
      </c>
      <c r="HP21" s="33">
        <v>-19586.5</v>
      </c>
      <c r="HQ21" s="35">
        <v>-20840.8</v>
      </c>
      <c r="HR21" s="35">
        <v>-5250</v>
      </c>
      <c r="HS21" s="35">
        <v>-4626.5</v>
      </c>
      <c r="HT21" s="35">
        <v>733044.8</v>
      </c>
      <c r="HU21" s="35">
        <v>-744009.10000000009</v>
      </c>
      <c r="HX21" s="35">
        <v>-5250</v>
      </c>
      <c r="HY21" s="35">
        <v>-9876.5</v>
      </c>
      <c r="HZ21" s="35">
        <v>-9876.5</v>
      </c>
      <c r="IA21" s="35">
        <v>-9876.5</v>
      </c>
      <c r="IB21" s="35">
        <v>-9876.5</v>
      </c>
      <c r="IC21" s="35">
        <v>-9876.5</v>
      </c>
      <c r="ID21" s="35">
        <v>723168.3</v>
      </c>
      <c r="IE21" s="35">
        <v>723159.2</v>
      </c>
      <c r="IF21" s="35">
        <v>-20840.8</v>
      </c>
      <c r="IG21" s="35">
        <v>-20840.8</v>
      </c>
      <c r="IH21" s="35">
        <v>-17208.8</v>
      </c>
      <c r="II21" s="35">
        <v>-700</v>
      </c>
      <c r="IJ21" s="35">
        <v>-7301.7</v>
      </c>
      <c r="IK21" s="35">
        <v>-326855.7</v>
      </c>
      <c r="IL21" s="35">
        <v>317648.60000000003</v>
      </c>
      <c r="IO21" s="35">
        <v>-700</v>
      </c>
      <c r="IP21" s="35">
        <v>-7889.7</v>
      </c>
      <c r="IQ21" s="35">
        <v>-8001.7</v>
      </c>
      <c r="IR21" s="35">
        <v>-8001.7</v>
      </c>
      <c r="IS21" s="35">
        <v>-8451.6</v>
      </c>
      <c r="IT21" s="35">
        <v>-334857.40000000002</v>
      </c>
      <c r="IU21" s="35">
        <v>-334857.40000000002</v>
      </c>
      <c r="IV21" s="35">
        <v>-16023.8</v>
      </c>
      <c r="IW21" s="35">
        <v>-16023.8</v>
      </c>
      <c r="IX21" s="35">
        <v>-17208.8</v>
      </c>
      <c r="IY21" s="35">
        <v>-28842.799999999999</v>
      </c>
      <c r="JA21" s="35">
        <v>-19666.400000000001</v>
      </c>
      <c r="JB21" s="52">
        <f t="shared" si="0"/>
        <v>-7661.5</v>
      </c>
      <c r="JC21" s="52">
        <v>-1514.8999999999978</v>
      </c>
      <c r="JI21" s="35">
        <v>-19666.400000000001</v>
      </c>
      <c r="JJ21" s="35">
        <v>-20016.400000000001</v>
      </c>
      <c r="JK21" s="35">
        <v>-20806.900000000001</v>
      </c>
      <c r="JL21" s="35">
        <v>-27327.9</v>
      </c>
      <c r="JM21" s="35">
        <v>-27327.9</v>
      </c>
      <c r="JN21" s="35">
        <v>-27796.5</v>
      </c>
      <c r="JO21" s="35">
        <v>-28842.799999999999</v>
      </c>
      <c r="JP21" s="35">
        <v>-16145.6</v>
      </c>
      <c r="JQ21" s="35">
        <v>-902.2</v>
      </c>
      <c r="JR21" s="35">
        <v>-5716.9000000000005</v>
      </c>
      <c r="JS21" s="35">
        <v>-8361.2999999999993</v>
      </c>
      <c r="JT21" s="35">
        <v>-1165.2000000000007</v>
      </c>
      <c r="JW21" s="35">
        <v>-902.2</v>
      </c>
      <c r="JX21" s="35">
        <v>-902.2</v>
      </c>
      <c r="JY21" s="35">
        <v>-6229.3</v>
      </c>
      <c r="JZ21" s="35">
        <v>-6619.1</v>
      </c>
      <c r="KA21" s="35">
        <v>-7509.7</v>
      </c>
      <c r="KB21" s="35">
        <v>-14980.4</v>
      </c>
      <c r="KC21" s="35">
        <v>-14980.4</v>
      </c>
      <c r="KD21" s="35">
        <v>-15355</v>
      </c>
      <c r="KE21" s="35">
        <v>-15354.9</v>
      </c>
      <c r="KF21" s="35">
        <v>-16145.6</v>
      </c>
      <c r="KG21" s="35">
        <v>-23026.9</v>
      </c>
      <c r="KI21" s="35">
        <v>-6412.2</v>
      </c>
      <c r="KJ21" s="35">
        <v>-1447.1999999999998</v>
      </c>
      <c r="KK21" s="35">
        <v>-15167.500000000002</v>
      </c>
      <c r="KP21" s="35">
        <v>-5612.2</v>
      </c>
      <c r="KQ21" s="35">
        <v>-6412.2</v>
      </c>
      <c r="KR21" s="35">
        <v>-7202.8</v>
      </c>
      <c r="KS21" s="35">
        <v>-7859.4</v>
      </c>
      <c r="KT21" s="35">
        <v>-7859.4</v>
      </c>
      <c r="KU21" s="35">
        <v>-14044.6</v>
      </c>
      <c r="KV21" s="35">
        <v>-20058.400000000001</v>
      </c>
      <c r="KW21" s="35">
        <v>-23026.9</v>
      </c>
      <c r="KX21" s="35">
        <v>2004317.8</v>
      </c>
      <c r="KY21" s="35" t="s">
        <v>39</v>
      </c>
      <c r="KZ21" s="35" t="s">
        <v>39</v>
      </c>
      <c r="LA21" s="35" t="s">
        <v>39</v>
      </c>
      <c r="LB21" s="35">
        <v>1016183.6000000001</v>
      </c>
      <c r="LC21" s="35" t="s">
        <v>39</v>
      </c>
      <c r="LD21" s="35" t="s">
        <v>39</v>
      </c>
      <c r="LE21" s="35" t="s">
        <v>39</v>
      </c>
      <c r="LF21" s="35" t="s">
        <v>39</v>
      </c>
      <c r="LG21" s="35" t="s">
        <v>39</v>
      </c>
      <c r="LH21" s="35" t="s">
        <v>39</v>
      </c>
      <c r="LI21" s="35" t="s">
        <v>39</v>
      </c>
      <c r="LJ21" s="35">
        <v>988134.2</v>
      </c>
      <c r="LK21" s="35">
        <v>988134.2</v>
      </c>
      <c r="LL21" s="35">
        <v>1981476.2</v>
      </c>
      <c r="LM21" s="35">
        <v>2027749.1</v>
      </c>
      <c r="LN21" s="35">
        <v>2004317.8</v>
      </c>
    </row>
    <row r="22" spans="1:343" s="35" customFormat="1" ht="26.1" customHeight="1" x14ac:dyDescent="0.2">
      <c r="A22" s="28"/>
      <c r="B22" s="49" t="s">
        <v>73</v>
      </c>
      <c r="C22" s="27"/>
      <c r="D22" s="33">
        <v>-118981.6</v>
      </c>
      <c r="E22" s="33">
        <v>-118981.6</v>
      </c>
      <c r="F22" s="33"/>
      <c r="G22" s="33"/>
      <c r="H22" s="33"/>
      <c r="I22" s="33"/>
      <c r="J22" s="33"/>
      <c r="K22" s="33">
        <v>-118981.6</v>
      </c>
      <c r="L22" s="33">
        <v>-118981.6</v>
      </c>
      <c r="M22" s="33">
        <v>-118981.6</v>
      </c>
      <c r="N22" s="33">
        <v>-118981.6</v>
      </c>
      <c r="O22" s="33">
        <v>-118981.6</v>
      </c>
      <c r="P22" s="33">
        <v>-118981.6</v>
      </c>
      <c r="Q22" s="33">
        <v>-118981.6</v>
      </c>
      <c r="R22" s="33">
        <v>-118981.6</v>
      </c>
      <c r="S22" s="33">
        <v>-118981.6</v>
      </c>
      <c r="T22" s="33">
        <v>-118981.6</v>
      </c>
      <c r="U22" s="33">
        <v>0</v>
      </c>
      <c r="V22" s="33"/>
      <c r="W22" s="33"/>
      <c r="X22" s="33"/>
      <c r="Y22" s="45">
        <v>0</v>
      </c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>
        <v>0</v>
      </c>
      <c r="AL22" s="33">
        <v>0</v>
      </c>
      <c r="AM22" s="33"/>
      <c r="AN22" s="33"/>
      <c r="AO22" s="33"/>
      <c r="AP22" s="45">
        <v>0</v>
      </c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>
        <v>0</v>
      </c>
      <c r="BC22" s="33">
        <v>0</v>
      </c>
      <c r="BD22" s="33"/>
      <c r="BE22" s="33"/>
      <c r="BF22" s="33"/>
      <c r="BG22" s="33">
        <v>0</v>
      </c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>
        <v>-51252.9</v>
      </c>
      <c r="DT22" s="33">
        <v>-9000</v>
      </c>
      <c r="DU22" s="33">
        <v>-16194.2</v>
      </c>
      <c r="DV22" s="33">
        <v>0</v>
      </c>
      <c r="DW22" s="33">
        <v>-26058.7</v>
      </c>
      <c r="DX22" s="33">
        <v>-24127.5</v>
      </c>
      <c r="DY22" s="33">
        <v>-6000</v>
      </c>
      <c r="DZ22" s="33">
        <v>-9000</v>
      </c>
      <c r="EA22" s="33">
        <v>-12000</v>
      </c>
      <c r="EB22" s="33">
        <v>-21818</v>
      </c>
      <c r="EC22" s="33">
        <v>-25194.2</v>
      </c>
      <c r="ED22" s="33">
        <v>-25194.2</v>
      </c>
      <c r="EE22" s="33">
        <v>-25194.2</v>
      </c>
      <c r="EF22" s="33">
        <v>-25194.2</v>
      </c>
      <c r="EG22" s="33">
        <v>-25194.2</v>
      </c>
      <c r="EH22" s="33">
        <v>-31496.6</v>
      </c>
      <c r="EI22" s="33">
        <v>-51252.9</v>
      </c>
      <c r="EJ22" s="33">
        <v>-132950.70000000001</v>
      </c>
      <c r="EK22" s="33">
        <v>-78000</v>
      </c>
      <c r="EL22" s="33">
        <v>-14270</v>
      </c>
      <c r="EM22" s="33">
        <v>-28400</v>
      </c>
      <c r="EN22" s="33">
        <v>-12280.700000000012</v>
      </c>
      <c r="EO22" s="33">
        <v>-6000</v>
      </c>
      <c r="EP22" s="33">
        <v>-35000</v>
      </c>
      <c r="EQ22" s="33">
        <v>-78000</v>
      </c>
      <c r="ER22" s="33">
        <v>-88270</v>
      </c>
      <c r="ES22" s="33">
        <v>-90270</v>
      </c>
      <c r="ET22" s="33">
        <v>-92270</v>
      </c>
      <c r="EU22" s="33">
        <v>-114870</v>
      </c>
      <c r="EV22" s="33">
        <v>-117870</v>
      </c>
      <c r="EW22" s="33">
        <v>-120670</v>
      </c>
      <c r="EX22" s="33">
        <v>-122670</v>
      </c>
      <c r="EY22" s="33">
        <v>-127670</v>
      </c>
      <c r="EZ22" s="33">
        <v>-132950.70000000001</v>
      </c>
      <c r="FA22" s="33">
        <v>-111211.9</v>
      </c>
      <c r="FB22" s="33">
        <v>-45850</v>
      </c>
      <c r="FC22" s="33">
        <v>-26850</v>
      </c>
      <c r="FD22" s="33">
        <v>-33256.800000000003</v>
      </c>
      <c r="FE22" s="33">
        <v>-5255.0999999999913</v>
      </c>
      <c r="FF22" s="33">
        <v>-21150</v>
      </c>
      <c r="FG22" s="33">
        <v>-43850</v>
      </c>
      <c r="FH22" s="33">
        <v>-45850</v>
      </c>
      <c r="FI22" s="33">
        <v>-48600</v>
      </c>
      <c r="FJ22" s="33">
        <v>-48700</v>
      </c>
      <c r="FK22" s="33">
        <v>-72700</v>
      </c>
      <c r="FL22" s="33">
        <v>-104300</v>
      </c>
      <c r="FM22" s="33">
        <v>-104300</v>
      </c>
      <c r="FN22" s="33">
        <v>-105956.8</v>
      </c>
      <c r="FO22" s="33">
        <v>-109697.1</v>
      </c>
      <c r="FP22" s="33">
        <v>-111058.9</v>
      </c>
      <c r="FQ22" s="33">
        <v>-111211.9</v>
      </c>
      <c r="FR22" s="33">
        <v>-140101.9</v>
      </c>
      <c r="FS22" s="33">
        <v>-61410</v>
      </c>
      <c r="FT22" s="33">
        <v>-9455</v>
      </c>
      <c r="FU22" s="33">
        <v>-66195.200000000012</v>
      </c>
      <c r="FV22" s="33">
        <v>-3041.6999999999825</v>
      </c>
      <c r="FW22" s="33">
        <v>-58350</v>
      </c>
      <c r="FX22" s="33">
        <v>-59465</v>
      </c>
      <c r="FY22" s="33">
        <v>-61410</v>
      </c>
      <c r="FZ22" s="33">
        <v>-67015</v>
      </c>
      <c r="GA22" s="33">
        <v>-69365</v>
      </c>
      <c r="GB22" s="33">
        <v>-70865</v>
      </c>
      <c r="GC22" s="33">
        <v>-121799</v>
      </c>
      <c r="GD22" s="33">
        <v>-126699</v>
      </c>
      <c r="GE22" s="33">
        <v>-137060.20000000001</v>
      </c>
      <c r="GF22" s="33">
        <v>-137460.20000000001</v>
      </c>
      <c r="GG22" s="33">
        <v>-138250.20000000001</v>
      </c>
      <c r="GH22" s="33">
        <v>-140101.9</v>
      </c>
      <c r="GI22" s="33">
        <v>-147180</v>
      </c>
      <c r="GJ22" s="33">
        <v>-64075.5</v>
      </c>
      <c r="GK22" s="33">
        <v>-1417.9000000000015</v>
      </c>
      <c r="GL22" s="33">
        <v>-70730</v>
      </c>
      <c r="GM22" s="33">
        <v>-10829.200000000012</v>
      </c>
      <c r="GN22" s="33">
        <v>-50955.5</v>
      </c>
      <c r="GO22" s="33">
        <v>-52655.5</v>
      </c>
      <c r="GP22" s="33">
        <v>-64075.5</v>
      </c>
      <c r="GQ22" s="33">
        <v>-64093.4</v>
      </c>
      <c r="GR22" s="33">
        <v>-65493.4</v>
      </c>
      <c r="GS22" s="33">
        <v>-65493.4</v>
      </c>
      <c r="GT22" s="33">
        <v>-116943.4</v>
      </c>
      <c r="GU22" s="33">
        <v>-116943.4</v>
      </c>
      <c r="GV22" s="33">
        <v>-136223.4</v>
      </c>
      <c r="GW22" s="33">
        <v>-136223.4</v>
      </c>
      <c r="GX22" s="33">
        <v>-144673.4</v>
      </c>
      <c r="GY22" s="33">
        <v>-147180</v>
      </c>
      <c r="GZ22" s="33">
        <v>-176689.9</v>
      </c>
      <c r="HA22" s="33">
        <v>-83807</v>
      </c>
      <c r="HB22" s="33">
        <v>-2400</v>
      </c>
      <c r="HC22" s="33">
        <v>-87402.9</v>
      </c>
      <c r="HD22" s="33">
        <v>-3080</v>
      </c>
      <c r="HE22" s="33">
        <v>-50000</v>
      </c>
      <c r="HF22" s="33">
        <v>-51000</v>
      </c>
      <c r="HG22" s="33">
        <v>-83807</v>
      </c>
      <c r="HH22" s="33">
        <v>-84607</v>
      </c>
      <c r="HI22" s="33">
        <v>-85407</v>
      </c>
      <c r="HJ22" s="33">
        <v>-86207</v>
      </c>
      <c r="HK22" s="33">
        <v>-143007</v>
      </c>
      <c r="HL22" s="33">
        <v>-144707</v>
      </c>
      <c r="HM22" s="33">
        <v>-173609.9</v>
      </c>
      <c r="HN22" s="33">
        <v>-175409.9</v>
      </c>
      <c r="HO22" s="33">
        <v>-176689.9</v>
      </c>
      <c r="HP22" s="33">
        <v>-176689.9</v>
      </c>
      <c r="HQ22" s="35">
        <v>-114960</v>
      </c>
      <c r="HR22" s="35">
        <v>-102873.9</v>
      </c>
      <c r="HS22" s="35">
        <v>-10714.300000000003</v>
      </c>
      <c r="HT22" s="35">
        <v>189</v>
      </c>
      <c r="HU22" s="35">
        <v>-1560.8000000000029</v>
      </c>
      <c r="HV22" s="35">
        <v>-49200</v>
      </c>
      <c r="HW22" s="35">
        <v>-49200</v>
      </c>
      <c r="HX22" s="35">
        <v>-102873.9</v>
      </c>
      <c r="HY22" s="35">
        <v>-108873.9</v>
      </c>
      <c r="HZ22" s="35">
        <v>-113507.8</v>
      </c>
      <c r="IA22" s="35">
        <v>-113588.2</v>
      </c>
      <c r="IB22" s="35">
        <v>-113588.2</v>
      </c>
      <c r="IC22" s="35">
        <v>-113588.2</v>
      </c>
      <c r="ID22" s="35">
        <v>-113399.2</v>
      </c>
      <c r="IE22" s="35">
        <v>-114198.2</v>
      </c>
      <c r="IF22" s="35">
        <v>-114198.2</v>
      </c>
      <c r="IG22" s="35">
        <v>-114960</v>
      </c>
      <c r="IH22" s="35">
        <v>-424822.2</v>
      </c>
      <c r="II22" s="35">
        <v>-114125.3</v>
      </c>
      <c r="IJ22" s="35">
        <v>-52681.599999999991</v>
      </c>
      <c r="IK22" s="35">
        <v>-159598.80000000002</v>
      </c>
      <c r="IL22" s="35">
        <v>-98416.5</v>
      </c>
      <c r="IO22" s="35">
        <v>-114125.3</v>
      </c>
      <c r="IP22" s="35">
        <v>-160572.70000000001</v>
      </c>
      <c r="IQ22" s="35">
        <v>-166806.9</v>
      </c>
      <c r="IR22" s="35">
        <v>-166806.9</v>
      </c>
      <c r="IS22" s="35">
        <v>-320105.7</v>
      </c>
      <c r="IT22" s="35">
        <v>-326405.7</v>
      </c>
      <c r="IU22" s="35">
        <v>-326405.7</v>
      </c>
      <c r="IV22" s="35">
        <v>-382179.6</v>
      </c>
      <c r="IW22" s="35">
        <v>-389505.1</v>
      </c>
      <c r="IX22" s="35">
        <v>-424822.2</v>
      </c>
      <c r="IY22" s="35">
        <v>-187051.4</v>
      </c>
      <c r="IZ22" s="35">
        <v>-56802.2</v>
      </c>
      <c r="JA22" s="35">
        <v>-31683.400000000009</v>
      </c>
      <c r="JB22" s="52">
        <f t="shared" si="0"/>
        <v>-49067.799999999988</v>
      </c>
      <c r="JC22" s="52">
        <v>-49498</v>
      </c>
      <c r="JE22" s="35">
        <v>-3260</v>
      </c>
      <c r="JF22" s="35">
        <v>-56802.2</v>
      </c>
      <c r="JG22" s="35">
        <v>-56802.2</v>
      </c>
      <c r="JH22" s="35">
        <v>-88437.6</v>
      </c>
      <c r="JI22" s="35">
        <v>-88485.6</v>
      </c>
      <c r="JJ22" s="35">
        <v>-88485.6</v>
      </c>
      <c r="JK22" s="35">
        <v>-94025.8</v>
      </c>
      <c r="JL22" s="35">
        <v>-137553.4</v>
      </c>
      <c r="JM22" s="35">
        <v>-137553.4</v>
      </c>
      <c r="JN22" s="35">
        <v>-169342.3</v>
      </c>
      <c r="JO22" s="35">
        <v>-197051.4</v>
      </c>
      <c r="JP22" s="35">
        <v>-205503</v>
      </c>
      <c r="JQ22" s="35">
        <v>-44573.599999999999</v>
      </c>
      <c r="JR22" s="35">
        <v>-50832.799999999996</v>
      </c>
      <c r="JS22" s="35">
        <v>-54899.600000000006</v>
      </c>
      <c r="JT22" s="35">
        <v>-55197</v>
      </c>
      <c r="JW22" s="35">
        <v>-44573.599999999999</v>
      </c>
      <c r="JX22" s="35">
        <v>-44573.599999999999</v>
      </c>
      <c r="JY22" s="35">
        <v>-82085</v>
      </c>
      <c r="JZ22" s="35">
        <v>-95406.399999999994</v>
      </c>
      <c r="KA22" s="35">
        <v>-98983.4</v>
      </c>
      <c r="KB22" s="35">
        <v>-99706</v>
      </c>
      <c r="KC22" s="35">
        <v>-150306</v>
      </c>
      <c r="KD22" s="35">
        <v>-150306</v>
      </c>
      <c r="KE22" s="35">
        <v>-187625.2</v>
      </c>
      <c r="KF22" s="35">
        <v>-205503</v>
      </c>
      <c r="KG22" s="35">
        <v>-278981.59999999998</v>
      </c>
      <c r="KH22" s="35">
        <v>-65052.7</v>
      </c>
      <c r="KI22" s="35">
        <v>-66024.400000000009</v>
      </c>
      <c r="KJ22" s="35">
        <v>-49536.199999999983</v>
      </c>
      <c r="KK22" s="35">
        <v>-98368.299999999988</v>
      </c>
      <c r="KM22" s="35">
        <v>-50705.1</v>
      </c>
      <c r="KN22" s="35">
        <v>-65052.7</v>
      </c>
      <c r="KO22" s="35">
        <v>-107901.2</v>
      </c>
      <c r="KP22" s="35">
        <v>-118290.7</v>
      </c>
      <c r="KQ22" s="35">
        <v>-131077.1</v>
      </c>
      <c r="KR22" s="35">
        <v>-131077.1</v>
      </c>
      <c r="KS22" s="35">
        <v>-132535.6</v>
      </c>
      <c r="KT22" s="35">
        <v>-180613.3</v>
      </c>
      <c r="KU22" s="35">
        <v>-180613.3</v>
      </c>
      <c r="KV22" s="35">
        <v>-189152.1</v>
      </c>
      <c r="KW22" s="35">
        <v>-278981.59999999998</v>
      </c>
      <c r="KX22" s="35">
        <v>-223879.9</v>
      </c>
      <c r="KY22" s="35">
        <v>-68952.600000000006</v>
      </c>
      <c r="KZ22" s="35">
        <v>-37371.299999999988</v>
      </c>
      <c r="LA22" s="35">
        <v>-86262.6</v>
      </c>
      <c r="LB22" s="35">
        <v>-31293.399999999994</v>
      </c>
      <c r="LC22" s="35">
        <v>-31829.5</v>
      </c>
      <c r="LD22" s="35">
        <v>-55008.5</v>
      </c>
      <c r="LE22" s="35">
        <v>-68952.600000000006</v>
      </c>
      <c r="LF22" s="35">
        <v>-76525.899999999994</v>
      </c>
      <c r="LG22" s="35">
        <v>-92193.4</v>
      </c>
      <c r="LH22" s="35">
        <v>-106323.9</v>
      </c>
      <c r="LI22" s="35">
        <v>-107332.4</v>
      </c>
      <c r="LJ22" s="35">
        <v>-179884.5</v>
      </c>
      <c r="LK22" s="35">
        <v>-192586.5</v>
      </c>
      <c r="LL22" s="35">
        <v>-194576.5</v>
      </c>
      <c r="LM22" s="35">
        <v>-203565.3</v>
      </c>
      <c r="LN22" s="35">
        <v>-223879.9</v>
      </c>
      <c r="LP22" s="35">
        <v>-168754.5</v>
      </c>
      <c r="LT22" s="35">
        <v>-993.9</v>
      </c>
      <c r="LU22" s="35">
        <v>-153958.6</v>
      </c>
      <c r="LV22" s="35">
        <v>-168754.5</v>
      </c>
      <c r="LW22" s="35">
        <v>-173577.7</v>
      </c>
      <c r="LX22" s="35">
        <v>-182533.6</v>
      </c>
    </row>
    <row r="23" spans="1:343" s="35" customFormat="1" ht="26.1" customHeight="1" x14ac:dyDescent="0.2">
      <c r="A23" s="28"/>
      <c r="B23" s="49" t="s">
        <v>63</v>
      </c>
      <c r="C23" s="27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45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45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JB23" s="52"/>
      <c r="JC23" s="52"/>
      <c r="JP23" s="35">
        <v>0</v>
      </c>
      <c r="JT23" s="35">
        <v>0</v>
      </c>
      <c r="KG23" s="35">
        <v>0</v>
      </c>
      <c r="KK23" s="35">
        <v>0</v>
      </c>
      <c r="KX23" s="35">
        <v>0</v>
      </c>
      <c r="LB23" s="35">
        <v>0</v>
      </c>
    </row>
    <row r="24" spans="1:343" s="35" customFormat="1" ht="36" customHeight="1" x14ac:dyDescent="0.2">
      <c r="A24" s="28"/>
      <c r="B24" s="49" t="s">
        <v>77</v>
      </c>
      <c r="C24" s="2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45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45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JB24" s="52"/>
      <c r="JC24" s="52"/>
      <c r="JP24" s="35">
        <v>0</v>
      </c>
      <c r="JT24" s="35">
        <v>0</v>
      </c>
      <c r="KG24" s="35">
        <v>0</v>
      </c>
      <c r="KK24" s="35">
        <v>0</v>
      </c>
      <c r="KX24" s="35">
        <v>0</v>
      </c>
      <c r="KZ24" s="35">
        <v>0</v>
      </c>
      <c r="LA24" s="35">
        <v>0</v>
      </c>
      <c r="LB24" s="35">
        <v>0</v>
      </c>
    </row>
    <row r="25" spans="1:343" s="35" customFormat="1" ht="14.1" customHeight="1" x14ac:dyDescent="0.2">
      <c r="A25" s="28"/>
      <c r="B25" s="49" t="s">
        <v>62</v>
      </c>
      <c r="C25" s="27"/>
      <c r="D25" s="33">
        <v>730854.6</v>
      </c>
      <c r="E25" s="33">
        <v>730854.6</v>
      </c>
      <c r="F25" s="33">
        <v>0</v>
      </c>
      <c r="G25" s="33">
        <v>0</v>
      </c>
      <c r="H25" s="33">
        <v>0.20000000006984919</v>
      </c>
      <c r="I25" s="33">
        <v>561014.19999999995</v>
      </c>
      <c r="J25" s="33">
        <v>559353.4</v>
      </c>
      <c r="K25" s="33">
        <v>730854.6</v>
      </c>
      <c r="L25" s="33">
        <v>730854.6</v>
      </c>
      <c r="M25" s="33">
        <v>730854.6</v>
      </c>
      <c r="N25" s="33">
        <v>730854.6</v>
      </c>
      <c r="O25" s="33">
        <v>730854.6</v>
      </c>
      <c r="P25" s="33">
        <v>730854.6</v>
      </c>
      <c r="Q25" s="33">
        <v>730854.6</v>
      </c>
      <c r="R25" s="33">
        <v>730854.6</v>
      </c>
      <c r="S25" s="33">
        <v>730854.6</v>
      </c>
      <c r="T25" s="33">
        <v>730854.8</v>
      </c>
      <c r="U25" s="33">
        <v>954794.8</v>
      </c>
      <c r="V25" s="33">
        <v>955536</v>
      </c>
      <c r="W25" s="33">
        <v>-740.10000000009313</v>
      </c>
      <c r="X25" s="33">
        <v>-0.39999999990686774</v>
      </c>
      <c r="Y25" s="45">
        <v>-0.69999999995343387</v>
      </c>
      <c r="Z25" s="33">
        <v>955697.3</v>
      </c>
      <c r="AA25" s="33">
        <v>955532.7</v>
      </c>
      <c r="AB25" s="33">
        <v>955536</v>
      </c>
      <c r="AC25" s="33">
        <v>954560.4</v>
      </c>
      <c r="AD25" s="33">
        <v>954795.9</v>
      </c>
      <c r="AE25" s="33">
        <v>954795.9</v>
      </c>
      <c r="AF25" s="33">
        <v>954795.5</v>
      </c>
      <c r="AG25" s="33">
        <v>954795.5</v>
      </c>
      <c r="AH25" s="33">
        <v>954795.5</v>
      </c>
      <c r="AI25" s="33">
        <v>954795.5</v>
      </c>
      <c r="AJ25" s="33">
        <v>954795.5</v>
      </c>
      <c r="AK25" s="33">
        <v>954794.8</v>
      </c>
      <c r="AL25" s="33">
        <v>1725094</v>
      </c>
      <c r="AM25" s="33">
        <v>1725256.6</v>
      </c>
      <c r="AN25" s="33">
        <v>-78.900000000139698</v>
      </c>
      <c r="AO25" s="33">
        <v>0</v>
      </c>
      <c r="AP25" s="45">
        <v>-83.699999999953434</v>
      </c>
      <c r="AQ25" s="33">
        <f>AQ26+AQ27</f>
        <v>1725228.4</v>
      </c>
      <c r="AR25" s="33">
        <f>AR26+AR27</f>
        <v>1725256.6</v>
      </c>
      <c r="AS25" s="33">
        <v>1725256.6</v>
      </c>
      <c r="AT25" s="33">
        <v>1725177.6</v>
      </c>
      <c r="AU25" s="33">
        <f>AU26+AU27</f>
        <v>1725177.7</v>
      </c>
      <c r="AV25" s="33">
        <v>1725177.7</v>
      </c>
      <c r="AW25" s="33">
        <v>1725177.7</v>
      </c>
      <c r="AX25" s="33">
        <v>1725177.7</v>
      </c>
      <c r="AY25" s="33">
        <v>1725177.7</v>
      </c>
      <c r="AZ25" s="33">
        <v>1725177.7</v>
      </c>
      <c r="BA25" s="33">
        <v>1725177.7</v>
      </c>
      <c r="BB25" s="33">
        <v>1725094</v>
      </c>
      <c r="BC25" s="33">
        <v>1411562.7</v>
      </c>
      <c r="BD25" s="33">
        <v>1408357.7</v>
      </c>
      <c r="BE25" s="33">
        <v>-45.300000000279397</v>
      </c>
      <c r="BF25" s="33">
        <v>0</v>
      </c>
      <c r="BG25" s="33">
        <v>3250.3000000000466</v>
      </c>
      <c r="BH25" s="33">
        <v>1408408.3</v>
      </c>
      <c r="BI25" s="33">
        <v>1408357.7</v>
      </c>
      <c r="BJ25" s="33">
        <v>1408357.7</v>
      </c>
      <c r="BK25" s="33">
        <v>1408312.4</v>
      </c>
      <c r="BL25" s="33">
        <v>1408312.4</v>
      </c>
      <c r="BM25" s="33">
        <v>1408312.4</v>
      </c>
      <c r="BN25" s="33">
        <v>1408312.4</v>
      </c>
      <c r="BO25" s="33">
        <v>1408312.4</v>
      </c>
      <c r="BP25" s="33">
        <v>1408312.4</v>
      </c>
      <c r="BQ25" s="33">
        <v>1408312.4</v>
      </c>
      <c r="BR25" s="33">
        <v>1408312.4</v>
      </c>
      <c r="BS25" s="33">
        <v>1411562.7</v>
      </c>
      <c r="BT25" s="33">
        <v>2297482.4</v>
      </c>
      <c r="BU25" s="33">
        <v>2297477.4</v>
      </c>
      <c r="BV25" s="33">
        <v>25</v>
      </c>
      <c r="BW25" s="33">
        <v>0</v>
      </c>
      <c r="BX25" s="33">
        <v>-20</v>
      </c>
      <c r="BY25" s="33">
        <v>2295526.7000000002</v>
      </c>
      <c r="BZ25" s="33">
        <v>2296093.5</v>
      </c>
      <c r="CA25" s="33">
        <v>2297477.4</v>
      </c>
      <c r="CB25" s="33">
        <v>2297482.4</v>
      </c>
      <c r="CC25" s="33">
        <v>2297502.4</v>
      </c>
      <c r="CD25" s="33">
        <v>2297502.4</v>
      </c>
      <c r="CE25" s="33">
        <v>2297502.4</v>
      </c>
      <c r="CF25" s="33">
        <v>2297502.4</v>
      </c>
      <c r="CG25" s="33">
        <v>2297502.4</v>
      </c>
      <c r="CH25" s="33">
        <v>2297502.4</v>
      </c>
      <c r="CI25" s="33">
        <v>2297482.4</v>
      </c>
      <c r="CJ25" s="33">
        <v>2297482.4</v>
      </c>
      <c r="CK25" s="33">
        <v>4892109.4000000004</v>
      </c>
      <c r="CL25" s="33">
        <v>4892109.4000000004</v>
      </c>
      <c r="CM25" s="33">
        <v>0</v>
      </c>
      <c r="CN25" s="33">
        <v>0</v>
      </c>
      <c r="CO25" s="33">
        <v>0</v>
      </c>
      <c r="CP25" s="33">
        <v>4892138.4000000004</v>
      </c>
      <c r="CQ25" s="33">
        <v>4892138.4000000004</v>
      </c>
      <c r="CR25" s="33">
        <v>4892109.4000000004</v>
      </c>
      <c r="CS25" s="33">
        <v>4892109.4000000004</v>
      </c>
      <c r="CT25" s="33">
        <v>4892109.4000000004</v>
      </c>
      <c r="CU25" s="33">
        <v>4892109.4000000004</v>
      </c>
      <c r="CV25" s="33">
        <v>4892109.4000000004</v>
      </c>
      <c r="CW25" s="33">
        <v>4892109.4000000004</v>
      </c>
      <c r="CX25" s="33">
        <v>4892109.4000000004</v>
      </c>
      <c r="CY25" s="33">
        <v>4892109.4000000004</v>
      </c>
      <c r="CZ25" s="33">
        <v>4892109.4000000004</v>
      </c>
      <c r="DA25" s="33">
        <v>4892109.4000000004</v>
      </c>
      <c r="DB25" s="33">
        <v>1988670.1</v>
      </c>
      <c r="DC25" s="33">
        <v>1988669.7</v>
      </c>
      <c r="DD25" s="33">
        <v>0.4</v>
      </c>
      <c r="DE25" s="33">
        <v>0</v>
      </c>
      <c r="DF25" s="33">
        <v>0</v>
      </c>
      <c r="DG25" s="33">
        <v>1988596.9</v>
      </c>
      <c r="DH25" s="33">
        <v>1988669.7</v>
      </c>
      <c r="DI25" s="33">
        <v>1988669.7</v>
      </c>
      <c r="DJ25" s="33">
        <v>1988670.1</v>
      </c>
      <c r="DK25" s="33">
        <v>1988670.1</v>
      </c>
      <c r="DL25" s="33">
        <v>1988670.1</v>
      </c>
      <c r="DM25" s="33">
        <v>1988670.1</v>
      </c>
      <c r="DN25" s="33">
        <v>1988670.1</v>
      </c>
      <c r="DO25" s="33">
        <v>1988670.1</v>
      </c>
      <c r="DP25" s="33">
        <v>1988670.1</v>
      </c>
      <c r="DQ25" s="33">
        <v>1988670.1</v>
      </c>
      <c r="DR25" s="33">
        <v>1988670.1</v>
      </c>
      <c r="DS25" s="33">
        <v>5526513.6999999993</v>
      </c>
      <c r="DT25" s="33">
        <v>5526514.1999999993</v>
      </c>
      <c r="DU25" s="33">
        <v>-0.5</v>
      </c>
      <c r="DV25" s="33">
        <v>0</v>
      </c>
      <c r="DW25" s="33">
        <v>0</v>
      </c>
      <c r="DX25" s="33">
        <v>5522903.7999999998</v>
      </c>
      <c r="DY25" s="33">
        <v>5526864.9000000004</v>
      </c>
      <c r="DZ25" s="33">
        <v>5526514.1999999993</v>
      </c>
      <c r="EA25" s="33">
        <v>5526513.6999999993</v>
      </c>
      <c r="EB25" s="33">
        <v>5526513.6999999993</v>
      </c>
      <c r="EC25" s="33">
        <v>5526513.6999999993</v>
      </c>
      <c r="ED25" s="33">
        <f>ED26+ED27</f>
        <v>5526513.6999999993</v>
      </c>
      <c r="EE25" s="33">
        <v>5526513.6999999993</v>
      </c>
      <c r="EF25" s="33">
        <v>5526513.6999999993</v>
      </c>
      <c r="EG25" s="33">
        <v>5526513.6999999993</v>
      </c>
      <c r="EH25" s="33">
        <v>5526513.6999999993</v>
      </c>
      <c r="EI25" s="33">
        <v>5526513.6999999993</v>
      </c>
      <c r="EJ25" s="33">
        <v>10219914.800000001</v>
      </c>
      <c r="EK25" s="33">
        <v>10219914.800000001</v>
      </c>
      <c r="EL25" s="33">
        <v>0</v>
      </c>
      <c r="EM25" s="33">
        <v>0</v>
      </c>
      <c r="EN25" s="33">
        <v>0</v>
      </c>
      <c r="EO25" s="33">
        <f>EO26+EO27</f>
        <v>10219876</v>
      </c>
      <c r="EP25" s="33">
        <v>10219878.699999999</v>
      </c>
      <c r="EQ25" s="33">
        <v>10219914.800000001</v>
      </c>
      <c r="ER25" s="33">
        <v>10219914.800000001</v>
      </c>
      <c r="ES25" s="33">
        <v>10219914.800000001</v>
      </c>
      <c r="ET25" s="33">
        <v>10219914.800000001</v>
      </c>
      <c r="EU25" s="33">
        <v>10219914.800000001</v>
      </c>
      <c r="EV25" s="33">
        <v>10219914.800000001</v>
      </c>
      <c r="EW25" s="33">
        <v>10219914.800000001</v>
      </c>
      <c r="EX25" s="33">
        <v>10219914.800000001</v>
      </c>
      <c r="EY25" s="33">
        <v>10219914.800000001</v>
      </c>
      <c r="EZ25" s="33">
        <v>10219914.800000001</v>
      </c>
      <c r="FA25" s="33">
        <v>13248987</v>
      </c>
      <c r="FB25" s="33">
        <v>13248987</v>
      </c>
      <c r="FC25" s="33">
        <v>0</v>
      </c>
      <c r="FD25" s="33">
        <v>0</v>
      </c>
      <c r="FE25" s="33">
        <v>0</v>
      </c>
      <c r="FF25" s="33">
        <v>13051856.5</v>
      </c>
      <c r="FG25" s="33">
        <v>13058345.5</v>
      </c>
      <c r="FH25" s="33">
        <v>13248987</v>
      </c>
      <c r="FI25" s="33">
        <v>13248987</v>
      </c>
      <c r="FJ25" s="33">
        <v>13248987</v>
      </c>
      <c r="FK25" s="33">
        <v>13248987</v>
      </c>
      <c r="FL25" s="33">
        <v>13248987</v>
      </c>
      <c r="FM25" s="33">
        <v>13248987</v>
      </c>
      <c r="FN25" s="33">
        <v>13248987</v>
      </c>
      <c r="FO25" s="33">
        <v>13248987</v>
      </c>
      <c r="FP25" s="33">
        <v>13248987</v>
      </c>
      <c r="FQ25" s="33">
        <v>13248987</v>
      </c>
      <c r="FR25" s="33">
        <v>5982925.5999999996</v>
      </c>
      <c r="FS25" s="33">
        <v>5982925.5999999996</v>
      </c>
      <c r="FT25" s="33">
        <v>0</v>
      </c>
      <c r="FU25" s="33">
        <v>0</v>
      </c>
      <c r="FV25" s="33">
        <v>0</v>
      </c>
      <c r="FW25" s="33">
        <v>5982925.6999999993</v>
      </c>
      <c r="FX25" s="33">
        <v>5982925.7999999998</v>
      </c>
      <c r="FY25" s="33">
        <v>5982925.5999999996</v>
      </c>
      <c r="FZ25" s="33">
        <v>5982925.5999999996</v>
      </c>
      <c r="GA25" s="33">
        <v>5982925.5999999996</v>
      </c>
      <c r="GB25" s="33">
        <v>5982925.5999999996</v>
      </c>
      <c r="GC25" s="33">
        <v>5982925.5999999996</v>
      </c>
      <c r="GD25" s="33">
        <v>5982925.5999999996</v>
      </c>
      <c r="GE25" s="33">
        <v>5982925.5999999996</v>
      </c>
      <c r="GF25" s="33">
        <v>5982925.5999999996</v>
      </c>
      <c r="GG25" s="33">
        <v>5982925.5999999996</v>
      </c>
      <c r="GH25" s="33">
        <v>5982925.5999999996</v>
      </c>
      <c r="GI25" s="33">
        <v>6123654.3000000007</v>
      </c>
      <c r="GJ25" s="33">
        <v>6123654.3000000007</v>
      </c>
      <c r="GK25" s="33">
        <v>0</v>
      </c>
      <c r="GL25" s="33">
        <v>-0.10000000055879354</v>
      </c>
      <c r="GM25" s="33">
        <v>0</v>
      </c>
      <c r="GN25" s="33">
        <v>6114508.5999999996</v>
      </c>
      <c r="GO25" s="33">
        <v>6123668.0999999996</v>
      </c>
      <c r="GP25" s="33">
        <v>6123654.3000000007</v>
      </c>
      <c r="GQ25" s="33">
        <v>6123654.3000000007</v>
      </c>
      <c r="GR25" s="33">
        <v>6123654.3000000007</v>
      </c>
      <c r="GS25" s="33">
        <v>6123654.3000000007</v>
      </c>
      <c r="GT25" s="33">
        <v>6123654.3000000007</v>
      </c>
      <c r="GU25" s="33">
        <v>6123654.3000000007</v>
      </c>
      <c r="GV25" s="33">
        <v>6123654.2000000002</v>
      </c>
      <c r="GW25" s="33">
        <v>6123654.2000000002</v>
      </c>
      <c r="GX25" s="33">
        <v>6123654.2000000002</v>
      </c>
      <c r="GY25" s="33">
        <v>6123654.3000000007</v>
      </c>
      <c r="GZ25" s="33">
        <v>6980788.3000000007</v>
      </c>
      <c r="HA25" s="33">
        <v>6980788.3000000007</v>
      </c>
      <c r="HB25" s="33">
        <v>0</v>
      </c>
      <c r="HC25" s="33">
        <v>0</v>
      </c>
      <c r="HD25" s="33">
        <v>0</v>
      </c>
      <c r="HE25" s="33">
        <v>6980788.3000000007</v>
      </c>
      <c r="HF25" s="33">
        <v>6980788.3000000007</v>
      </c>
      <c r="HG25" s="33">
        <v>6980788.3000000007</v>
      </c>
      <c r="HH25" s="33">
        <v>6980788.3000000007</v>
      </c>
      <c r="HI25" s="33">
        <v>6980788.3000000007</v>
      </c>
      <c r="HJ25" s="33">
        <v>6980788.3000000007</v>
      </c>
      <c r="HK25" s="33">
        <v>6980788.3000000007</v>
      </c>
      <c r="HL25" s="33">
        <v>6980788.3000000007</v>
      </c>
      <c r="HM25" s="33">
        <v>6980788.3000000007</v>
      </c>
      <c r="HN25" s="33">
        <v>6980788.3000000007</v>
      </c>
      <c r="HO25" s="33">
        <v>6980788.3000000007</v>
      </c>
      <c r="HP25" s="33">
        <v>6980788.3000000007</v>
      </c>
      <c r="HQ25" s="35">
        <v>10757767.800000001</v>
      </c>
      <c r="HR25" s="35">
        <v>10757775.199999999</v>
      </c>
      <c r="HS25" s="35">
        <v>-7.3999999985098839</v>
      </c>
      <c r="HT25" s="35">
        <v>0</v>
      </c>
      <c r="HU25" s="35">
        <v>0</v>
      </c>
      <c r="HV25" s="35">
        <v>10757926.899999999</v>
      </c>
      <c r="HW25" s="35">
        <v>10757712.300000001</v>
      </c>
      <c r="HX25" s="35">
        <v>10757775.199999999</v>
      </c>
      <c r="HY25" s="35">
        <v>10757767.800000001</v>
      </c>
      <c r="HZ25" s="35">
        <v>10757767.800000001</v>
      </c>
      <c r="IA25" s="35">
        <v>10757767.800000001</v>
      </c>
      <c r="IB25" s="35">
        <v>10757767.800000001</v>
      </c>
      <c r="IC25" s="35">
        <v>10757767.800000001</v>
      </c>
      <c r="ID25" s="35">
        <v>10757767.800000001</v>
      </c>
      <c r="IE25" s="35">
        <v>10757767.800000001</v>
      </c>
      <c r="IF25" s="35">
        <v>10757767.800000001</v>
      </c>
      <c r="IG25" s="35">
        <v>10757767.800000001</v>
      </c>
      <c r="IH25" s="35">
        <v>9444155.9000000004</v>
      </c>
      <c r="II25" s="35">
        <v>9444155.9000000004</v>
      </c>
      <c r="IJ25" s="35">
        <v>0</v>
      </c>
      <c r="IK25" s="35">
        <v>0</v>
      </c>
      <c r="IL25" s="35">
        <v>0</v>
      </c>
      <c r="IM25" s="35">
        <v>9444155.9000000004</v>
      </c>
      <c r="IN25" s="35">
        <v>9444155.9000000004</v>
      </c>
      <c r="IO25" s="35">
        <v>9444155.9000000004</v>
      </c>
      <c r="IP25" s="35">
        <v>9444155.9000000004</v>
      </c>
      <c r="IQ25" s="35">
        <v>9444155.9000000004</v>
      </c>
      <c r="IR25" s="35">
        <v>9444155.9600000009</v>
      </c>
      <c r="IS25" s="35">
        <v>9444155.9000000004</v>
      </c>
      <c r="IT25" s="35">
        <v>9444155.9000000004</v>
      </c>
      <c r="IU25" s="35">
        <v>9444155.9000000004</v>
      </c>
      <c r="IV25" s="35">
        <v>9444155.9000000004</v>
      </c>
      <c r="IW25" s="35">
        <v>9444155.9000000004</v>
      </c>
      <c r="IX25" s="35">
        <v>9444155.9000000004</v>
      </c>
      <c r="IY25" s="35">
        <v>16046743</v>
      </c>
      <c r="IZ25" s="35">
        <v>16043645.199999999</v>
      </c>
      <c r="JA25" s="35">
        <v>3097.8000000007451</v>
      </c>
      <c r="JB25" s="52">
        <f t="shared" si="0"/>
        <v>0</v>
      </c>
      <c r="JC25" s="52">
        <v>0</v>
      </c>
      <c r="JD25" s="35">
        <v>16043645.199999999</v>
      </c>
      <c r="JE25" s="35">
        <v>16043645.199999999</v>
      </c>
      <c r="JF25" s="35">
        <v>16043645.199999999</v>
      </c>
      <c r="JG25" s="35">
        <v>16043645.199999999</v>
      </c>
      <c r="JH25" s="35">
        <v>16046743</v>
      </c>
      <c r="JI25" s="35">
        <v>16046743</v>
      </c>
      <c r="JJ25" s="35">
        <v>16046743</v>
      </c>
      <c r="JK25" s="35">
        <v>16046743</v>
      </c>
      <c r="JL25" s="35">
        <v>16046743</v>
      </c>
      <c r="JM25" s="35">
        <v>16046743</v>
      </c>
      <c r="JN25" s="35">
        <v>16046743</v>
      </c>
      <c r="JO25" s="35">
        <v>16046743</v>
      </c>
      <c r="JP25" s="35">
        <v>22897922.399999999</v>
      </c>
      <c r="JQ25" s="35">
        <v>22897922.399999999</v>
      </c>
      <c r="JT25" s="35">
        <v>0</v>
      </c>
      <c r="JU25" s="35">
        <v>23925298</v>
      </c>
      <c r="JV25" s="35">
        <v>22897922.100000001</v>
      </c>
      <c r="JW25" s="35">
        <v>22897922.399999999</v>
      </c>
      <c r="JX25" s="35">
        <v>22897922.399999999</v>
      </c>
      <c r="JY25" s="35">
        <v>22897922.399999999</v>
      </c>
      <c r="JZ25" s="35">
        <v>22897922.399999999</v>
      </c>
      <c r="KA25" s="35">
        <v>22897922.399999999</v>
      </c>
      <c r="KB25" s="35">
        <v>22897922.399999999</v>
      </c>
      <c r="KC25" s="35">
        <v>22897922.399999999</v>
      </c>
      <c r="KD25" s="35">
        <v>22897922.399999999</v>
      </c>
      <c r="KE25" s="35">
        <v>22897922.399999999</v>
      </c>
      <c r="KF25" s="35">
        <v>22897922.399999999</v>
      </c>
      <c r="KG25" s="35">
        <v>27344414.200000003</v>
      </c>
      <c r="KH25" s="35">
        <v>27344414.100000001</v>
      </c>
      <c r="KI25" s="35">
        <v>0</v>
      </c>
      <c r="KJ25" s="35">
        <v>0</v>
      </c>
      <c r="KK25" s="35">
        <v>0.10000000149011612</v>
      </c>
      <c r="KL25" s="35">
        <v>27344414.100000001</v>
      </c>
      <c r="KM25" s="35">
        <v>27344414.100000001</v>
      </c>
      <c r="KN25" s="35">
        <v>27344414.100000001</v>
      </c>
      <c r="KO25" s="35">
        <v>27344414.100000001</v>
      </c>
      <c r="KP25" s="35">
        <v>27344414.100000001</v>
      </c>
      <c r="KQ25" s="35">
        <v>27344414.100000001</v>
      </c>
      <c r="KR25" s="35">
        <v>27344414.100000001</v>
      </c>
      <c r="KS25" s="35">
        <v>27344414.100000001</v>
      </c>
      <c r="KT25" s="35">
        <v>27344414.100000001</v>
      </c>
      <c r="KU25" s="35">
        <v>27344414.100000001</v>
      </c>
      <c r="KV25" s="35">
        <v>27344414.100000001</v>
      </c>
      <c r="KW25" s="35">
        <v>27344414.200000003</v>
      </c>
      <c r="KX25" s="35">
        <v>28580946.5</v>
      </c>
      <c r="KY25" s="35">
        <v>28580946.5</v>
      </c>
      <c r="KZ25" s="35">
        <v>0</v>
      </c>
      <c r="LA25" s="35">
        <v>0</v>
      </c>
      <c r="LB25" s="35">
        <v>0</v>
      </c>
      <c r="LC25" s="35">
        <v>28580946.5</v>
      </c>
      <c r="LD25" s="35">
        <v>28580946.5</v>
      </c>
      <c r="LE25" s="35">
        <v>28580946.5</v>
      </c>
      <c r="LF25" s="35">
        <v>28580946.5</v>
      </c>
      <c r="LG25" s="35">
        <v>28580946.5</v>
      </c>
      <c r="LH25" s="35">
        <v>28580946.5</v>
      </c>
      <c r="LI25" s="35">
        <v>28580946.5</v>
      </c>
      <c r="LJ25" s="35">
        <v>28580946.5</v>
      </c>
      <c r="LK25" s="35">
        <v>28580946.5</v>
      </c>
      <c r="LL25" s="35">
        <v>28580946.5</v>
      </c>
      <c r="LM25" s="35">
        <v>28580946.5</v>
      </c>
      <c r="LN25" s="35">
        <v>28580946.5</v>
      </c>
      <c r="LP25" s="35">
        <v>47162554.5</v>
      </c>
      <c r="LT25" s="35">
        <v>47162538.5</v>
      </c>
      <c r="LU25" s="35">
        <v>47162554.5</v>
      </c>
      <c r="LV25" s="35">
        <v>47162554.5</v>
      </c>
      <c r="LW25" s="35">
        <v>47162554.5</v>
      </c>
      <c r="LX25" s="35">
        <v>47162554.5</v>
      </c>
    </row>
    <row r="26" spans="1:343" s="35" customFormat="1" ht="14.1" customHeight="1" x14ac:dyDescent="0.2">
      <c r="A26" s="28"/>
      <c r="B26" s="61" t="s">
        <v>64</v>
      </c>
      <c r="C26" s="27"/>
      <c r="D26" s="33">
        <v>285600.3</v>
      </c>
      <c r="E26" s="33">
        <v>285600.3</v>
      </c>
      <c r="F26" s="33">
        <v>0</v>
      </c>
      <c r="G26" s="33">
        <v>0</v>
      </c>
      <c r="H26" s="33">
        <v>0.20000000001164153</v>
      </c>
      <c r="I26" s="33">
        <v>113915.8</v>
      </c>
      <c r="J26" s="33">
        <v>113905.8</v>
      </c>
      <c r="K26" s="33">
        <v>285600.3</v>
      </c>
      <c r="L26" s="33">
        <v>285600.3</v>
      </c>
      <c r="M26" s="33">
        <v>285600.3</v>
      </c>
      <c r="N26" s="33">
        <v>285600.3</v>
      </c>
      <c r="O26" s="33">
        <v>285600.3</v>
      </c>
      <c r="P26" s="33">
        <v>285600.3</v>
      </c>
      <c r="Q26" s="33">
        <v>285600.3</v>
      </c>
      <c r="R26" s="33">
        <v>285600.3</v>
      </c>
      <c r="S26" s="33">
        <v>285600.3</v>
      </c>
      <c r="T26" s="33">
        <v>285600.5</v>
      </c>
      <c r="U26" s="33">
        <v>210859.7</v>
      </c>
      <c r="V26" s="33">
        <v>211908.5</v>
      </c>
      <c r="W26" s="33">
        <v>-1048.7999999999884</v>
      </c>
      <c r="X26" s="33">
        <v>0</v>
      </c>
      <c r="Y26" s="45">
        <v>0</v>
      </c>
      <c r="Z26" s="33">
        <v>212073.1</v>
      </c>
      <c r="AA26" s="33">
        <v>211908.5</v>
      </c>
      <c r="AB26" s="33">
        <v>211908.5</v>
      </c>
      <c r="AC26" s="33">
        <v>210932.9</v>
      </c>
      <c r="AD26" s="33">
        <v>210859.7</v>
      </c>
      <c r="AE26" s="33">
        <v>210859.7</v>
      </c>
      <c r="AF26" s="33">
        <v>210859.7</v>
      </c>
      <c r="AG26" s="33">
        <v>210859.7</v>
      </c>
      <c r="AH26" s="33">
        <v>210859.7</v>
      </c>
      <c r="AI26" s="33">
        <v>210859.7</v>
      </c>
      <c r="AJ26" s="33">
        <v>210859.7</v>
      </c>
      <c r="AK26" s="33">
        <v>210859.7</v>
      </c>
      <c r="AL26" s="33">
        <v>1125610.8999999999</v>
      </c>
      <c r="AM26" s="33">
        <v>1125667.1000000001</v>
      </c>
      <c r="AN26" s="33">
        <v>-56.100000000093132</v>
      </c>
      <c r="AO26" s="33">
        <v>0</v>
      </c>
      <c r="AP26" s="45">
        <v>-0.10000000009313226</v>
      </c>
      <c r="AQ26" s="33">
        <v>1125638.8999999999</v>
      </c>
      <c r="AR26" s="33">
        <v>1125667.1000000001</v>
      </c>
      <c r="AS26" s="33">
        <v>1125667.1000000001</v>
      </c>
      <c r="AT26" s="33">
        <v>1125610.8999999999</v>
      </c>
      <c r="AU26" s="33">
        <v>1125611</v>
      </c>
      <c r="AV26" s="33">
        <v>1125611</v>
      </c>
      <c r="AW26" s="33">
        <v>1125611</v>
      </c>
      <c r="AX26" s="33">
        <v>1125611</v>
      </c>
      <c r="AY26" s="33">
        <v>1125611</v>
      </c>
      <c r="AZ26" s="33">
        <v>1125611</v>
      </c>
      <c r="BA26" s="33">
        <v>1125611</v>
      </c>
      <c r="BB26" s="33">
        <v>1125610.8999999999</v>
      </c>
      <c r="BC26" s="33">
        <v>793667.2</v>
      </c>
      <c r="BD26" s="33">
        <v>790416.3</v>
      </c>
      <c r="BE26" s="33">
        <v>0</v>
      </c>
      <c r="BF26" s="33">
        <v>0</v>
      </c>
      <c r="BG26" s="33">
        <v>3250.8999999999069</v>
      </c>
      <c r="BH26" s="33">
        <v>790416.3</v>
      </c>
      <c r="BI26" s="33">
        <v>790416.3</v>
      </c>
      <c r="BJ26" s="33">
        <v>790416.3</v>
      </c>
      <c r="BK26" s="33">
        <v>790416.3</v>
      </c>
      <c r="BL26" s="33">
        <v>790416.3</v>
      </c>
      <c r="BM26" s="33">
        <v>790416.3</v>
      </c>
      <c r="BN26" s="33">
        <v>790416.3</v>
      </c>
      <c r="BO26" s="33">
        <v>790416.3</v>
      </c>
      <c r="BP26" s="33">
        <v>790416.3</v>
      </c>
      <c r="BQ26" s="33">
        <v>790416.3</v>
      </c>
      <c r="BR26" s="33">
        <v>790416.3</v>
      </c>
      <c r="BS26" s="33">
        <v>793667.2</v>
      </c>
      <c r="BT26" s="33">
        <v>1671704.1</v>
      </c>
      <c r="BU26" s="33">
        <v>1671699.1</v>
      </c>
      <c r="BV26" s="33">
        <v>5</v>
      </c>
      <c r="BW26" s="33">
        <v>0</v>
      </c>
      <c r="BX26" s="33">
        <v>0</v>
      </c>
      <c r="BY26" s="33">
        <v>1671108.8</v>
      </c>
      <c r="BZ26" s="33">
        <v>1671699.1</v>
      </c>
      <c r="CA26" s="33">
        <v>1671699.1</v>
      </c>
      <c r="CB26" s="33">
        <v>1671704.1</v>
      </c>
      <c r="CC26" s="33">
        <v>1671704.1</v>
      </c>
      <c r="CD26" s="33">
        <v>1671704.1</v>
      </c>
      <c r="CE26" s="33">
        <v>1671704.1</v>
      </c>
      <c r="CF26" s="33">
        <v>1671704.1</v>
      </c>
      <c r="CG26" s="33">
        <v>1671704.1</v>
      </c>
      <c r="CH26" s="33">
        <v>1671704.1</v>
      </c>
      <c r="CI26" s="33">
        <v>1671704.1</v>
      </c>
      <c r="CJ26" s="33">
        <v>1671704.1</v>
      </c>
      <c r="CK26" s="33">
        <v>3874677.4</v>
      </c>
      <c r="CL26" s="33">
        <v>3874677.4</v>
      </c>
      <c r="CM26" s="33">
        <v>0</v>
      </c>
      <c r="CN26" s="33">
        <v>0</v>
      </c>
      <c r="CO26" s="33">
        <v>0</v>
      </c>
      <c r="CP26" s="33">
        <v>3874677.4</v>
      </c>
      <c r="CQ26" s="33">
        <v>3874677.4</v>
      </c>
      <c r="CR26" s="33">
        <v>3874677.4</v>
      </c>
      <c r="CS26" s="33">
        <v>3874677.4</v>
      </c>
      <c r="CT26" s="33">
        <v>3874677.4</v>
      </c>
      <c r="CU26" s="33">
        <v>3874677.4</v>
      </c>
      <c r="CV26" s="33">
        <v>3874677.4</v>
      </c>
      <c r="CW26" s="33">
        <v>3874677.4</v>
      </c>
      <c r="CX26" s="33">
        <v>3874677.4</v>
      </c>
      <c r="CY26" s="33">
        <v>3874677.4</v>
      </c>
      <c r="CZ26" s="33">
        <v>3874677.4</v>
      </c>
      <c r="DA26" s="33">
        <v>3874677.4</v>
      </c>
      <c r="DB26" s="33">
        <v>941757.7</v>
      </c>
      <c r="DC26" s="33">
        <v>941757.3</v>
      </c>
      <c r="DD26" s="33">
        <v>0.4</v>
      </c>
      <c r="DE26" s="33">
        <v>0</v>
      </c>
      <c r="DF26" s="33">
        <v>0</v>
      </c>
      <c r="DG26" s="33">
        <v>941757.4</v>
      </c>
      <c r="DH26" s="33">
        <v>941757.3</v>
      </c>
      <c r="DI26" s="33">
        <v>941757.3</v>
      </c>
      <c r="DJ26" s="33">
        <v>941757.7</v>
      </c>
      <c r="DK26" s="33">
        <v>941757.7</v>
      </c>
      <c r="DL26" s="33">
        <v>941757.7</v>
      </c>
      <c r="DM26" s="33">
        <v>941757.7</v>
      </c>
      <c r="DN26" s="33">
        <v>941757.7</v>
      </c>
      <c r="DO26" s="33">
        <v>941757.7</v>
      </c>
      <c r="DP26" s="33">
        <v>941757.7</v>
      </c>
      <c r="DQ26" s="33">
        <v>941757.7</v>
      </c>
      <c r="DR26" s="33">
        <v>941757.7</v>
      </c>
      <c r="DS26" s="33">
        <v>3886423.3</v>
      </c>
      <c r="DT26" s="33">
        <v>3886423.3</v>
      </c>
      <c r="DU26" s="33">
        <v>0</v>
      </c>
      <c r="DV26" s="33">
        <v>0</v>
      </c>
      <c r="DW26" s="33">
        <v>0</v>
      </c>
      <c r="DX26" s="33">
        <v>3886374.1</v>
      </c>
      <c r="DY26" s="33">
        <v>3886774</v>
      </c>
      <c r="DZ26" s="33">
        <v>3886423.3</v>
      </c>
      <c r="EA26" s="33">
        <v>3886423.3</v>
      </c>
      <c r="EB26" s="33">
        <v>3886423.3</v>
      </c>
      <c r="EC26" s="33">
        <v>3886423.3</v>
      </c>
      <c r="ED26" s="33">
        <v>3886423.3</v>
      </c>
      <c r="EE26" s="33">
        <v>3886423.3</v>
      </c>
      <c r="EF26" s="33">
        <v>3886423.3</v>
      </c>
      <c r="EG26" s="33">
        <v>3886423.3</v>
      </c>
      <c r="EH26" s="33">
        <v>3886423.3</v>
      </c>
      <c r="EI26" s="33">
        <v>3886423.3</v>
      </c>
      <c r="EJ26" s="33">
        <v>7784447</v>
      </c>
      <c r="EK26" s="33">
        <v>7784447</v>
      </c>
      <c r="EL26" s="33">
        <v>0</v>
      </c>
      <c r="EM26" s="33">
        <v>0</v>
      </c>
      <c r="EN26" s="33">
        <v>0</v>
      </c>
      <c r="EO26" s="33">
        <v>7784408.2000000002</v>
      </c>
      <c r="EP26" s="33">
        <v>7784410.9000000004</v>
      </c>
      <c r="EQ26" s="33">
        <v>7784447</v>
      </c>
      <c r="ER26" s="33">
        <v>7784447</v>
      </c>
      <c r="ES26" s="33">
        <v>7784447</v>
      </c>
      <c r="ET26" s="33">
        <v>7784447</v>
      </c>
      <c r="EU26" s="33">
        <v>7784447</v>
      </c>
      <c r="EV26" s="33">
        <v>7784447</v>
      </c>
      <c r="EW26" s="33">
        <v>7784447</v>
      </c>
      <c r="EX26" s="33">
        <v>7784447</v>
      </c>
      <c r="EY26" s="33">
        <v>7784447</v>
      </c>
      <c r="EZ26" s="33">
        <v>7784447</v>
      </c>
      <c r="FA26" s="33">
        <v>10074059.5</v>
      </c>
      <c r="FB26" s="33">
        <v>10074059.5</v>
      </c>
      <c r="FC26" s="33">
        <v>0</v>
      </c>
      <c r="FD26" s="33">
        <v>0</v>
      </c>
      <c r="FE26" s="33">
        <v>0</v>
      </c>
      <c r="FF26" s="33">
        <v>10068096.4</v>
      </c>
      <c r="FG26" s="33">
        <v>10073918</v>
      </c>
      <c r="FH26" s="33">
        <v>10074059.5</v>
      </c>
      <c r="FI26" s="33">
        <v>10074059.5</v>
      </c>
      <c r="FJ26" s="33">
        <v>10074059.5</v>
      </c>
      <c r="FK26" s="33">
        <v>10074059.5</v>
      </c>
      <c r="FL26" s="33">
        <v>10074059.5</v>
      </c>
      <c r="FM26" s="33">
        <v>10074059.5</v>
      </c>
      <c r="FN26" s="33">
        <v>10074059.5</v>
      </c>
      <c r="FO26" s="33">
        <v>10074059.5</v>
      </c>
      <c r="FP26" s="33">
        <v>10074059.5</v>
      </c>
      <c r="FQ26" s="33">
        <v>10074059.5</v>
      </c>
      <c r="FR26" s="33">
        <v>2839812.9</v>
      </c>
      <c r="FS26" s="33">
        <v>2839812.9</v>
      </c>
      <c r="FT26" s="33">
        <v>0</v>
      </c>
      <c r="FU26" s="33">
        <v>0</v>
      </c>
      <c r="FV26" s="33">
        <v>0</v>
      </c>
      <c r="FW26" s="33">
        <v>2839813.1</v>
      </c>
      <c r="FX26" s="33">
        <v>2839813.1</v>
      </c>
      <c r="FY26" s="33">
        <v>2839812.9</v>
      </c>
      <c r="FZ26" s="33">
        <v>2839812.9</v>
      </c>
      <c r="GA26" s="33">
        <v>2839812.9</v>
      </c>
      <c r="GB26" s="33">
        <v>2839812.9</v>
      </c>
      <c r="GC26" s="33">
        <v>2839812.9</v>
      </c>
      <c r="GD26" s="33">
        <v>2839812.9</v>
      </c>
      <c r="GE26" s="33">
        <v>2839812.9</v>
      </c>
      <c r="GF26" s="33">
        <v>2839812.9</v>
      </c>
      <c r="GG26" s="33">
        <v>2839812.9</v>
      </c>
      <c r="GH26" s="33">
        <v>2839812.9</v>
      </c>
      <c r="GI26" s="33">
        <v>3743101.2</v>
      </c>
      <c r="GJ26" s="33">
        <v>3743101.2</v>
      </c>
      <c r="GK26" s="33">
        <v>0</v>
      </c>
      <c r="GL26" s="33">
        <v>0</v>
      </c>
      <c r="GM26" s="33">
        <v>0</v>
      </c>
      <c r="GN26" s="33">
        <v>3734845.1</v>
      </c>
      <c r="GO26" s="33">
        <v>3743101.2</v>
      </c>
      <c r="GP26" s="33">
        <v>3743101.2</v>
      </c>
      <c r="GQ26" s="33">
        <v>3743101.2</v>
      </c>
      <c r="GR26" s="33">
        <v>3743101.2</v>
      </c>
      <c r="GS26" s="33">
        <v>3743101.2</v>
      </c>
      <c r="GT26" s="33">
        <v>3743101.2</v>
      </c>
      <c r="GU26" s="33">
        <v>3743101.2</v>
      </c>
      <c r="GV26" s="33">
        <v>3743101.2</v>
      </c>
      <c r="GW26" s="33">
        <v>3743101.2</v>
      </c>
      <c r="GX26" s="33">
        <v>3743101.2</v>
      </c>
      <c r="GY26" s="33">
        <v>3743101.2</v>
      </c>
      <c r="GZ26" s="33">
        <v>4169433.2</v>
      </c>
      <c r="HA26" s="33">
        <v>4169433.2</v>
      </c>
      <c r="HB26" s="33">
        <v>0</v>
      </c>
      <c r="HC26" s="33">
        <v>0</v>
      </c>
      <c r="HD26" s="33">
        <v>0</v>
      </c>
      <c r="HE26" s="33">
        <v>4169433.2</v>
      </c>
      <c r="HF26" s="33">
        <v>4169433.2</v>
      </c>
      <c r="HG26" s="33">
        <v>4169433.2</v>
      </c>
      <c r="HH26" s="33">
        <v>4169433.2</v>
      </c>
      <c r="HI26" s="33">
        <v>4169433.2</v>
      </c>
      <c r="HJ26" s="33">
        <v>4169433.2</v>
      </c>
      <c r="HK26" s="33">
        <v>4169433.2</v>
      </c>
      <c r="HL26" s="33">
        <v>4169433.2</v>
      </c>
      <c r="HM26" s="33">
        <v>4169433.2</v>
      </c>
      <c r="HN26" s="33">
        <v>4169433.2</v>
      </c>
      <c r="HO26" s="33">
        <v>4169433.2</v>
      </c>
      <c r="HP26" s="33">
        <v>4169433.2</v>
      </c>
      <c r="HQ26" s="35">
        <v>6959140.7999999998</v>
      </c>
      <c r="HR26" s="35">
        <v>6959140.7999999998</v>
      </c>
      <c r="HS26" s="35">
        <v>0</v>
      </c>
      <c r="HT26" s="35">
        <v>0</v>
      </c>
      <c r="HU26" s="35">
        <v>0</v>
      </c>
      <c r="HV26" s="35">
        <v>6959140.7999999998</v>
      </c>
      <c r="HW26" s="35">
        <v>6959140.7999999998</v>
      </c>
      <c r="HX26" s="35">
        <v>6959140.7999999998</v>
      </c>
      <c r="HY26" s="35">
        <v>6959140.7999999998</v>
      </c>
      <c r="HZ26" s="35">
        <v>6959140.7999999998</v>
      </c>
      <c r="IA26" s="35">
        <v>6959140.7999999998</v>
      </c>
      <c r="IB26" s="35">
        <v>6959140.7999999998</v>
      </c>
      <c r="IC26" s="33">
        <v>6959140.7999999998</v>
      </c>
      <c r="ID26" s="33">
        <v>6959140.7999999998</v>
      </c>
      <c r="IE26" s="35">
        <v>6959140.7999999998</v>
      </c>
      <c r="IF26" s="35">
        <v>6959140.7999999998</v>
      </c>
      <c r="IG26" s="35">
        <v>6959140.7999999998</v>
      </c>
      <c r="IH26" s="35">
        <v>4050586.6</v>
      </c>
      <c r="II26" s="35">
        <v>4050586.6</v>
      </c>
      <c r="IJ26" s="35">
        <v>0</v>
      </c>
      <c r="IK26" s="35">
        <v>0</v>
      </c>
      <c r="IL26" s="35">
        <v>0</v>
      </c>
      <c r="IM26" s="33">
        <v>4050586.6</v>
      </c>
      <c r="IN26" s="35">
        <v>4050586.6</v>
      </c>
      <c r="IO26" s="35">
        <v>4050586.6</v>
      </c>
      <c r="IP26" s="35">
        <v>4050586.6</v>
      </c>
      <c r="IQ26" s="35">
        <v>4050586.6</v>
      </c>
      <c r="IR26" s="35">
        <v>4050586.66</v>
      </c>
      <c r="IS26" s="35">
        <v>4050586.6</v>
      </c>
      <c r="IT26" s="33">
        <v>4050586.6</v>
      </c>
      <c r="IU26" s="35">
        <v>4050586.6</v>
      </c>
      <c r="IV26" s="35">
        <v>4050586.6</v>
      </c>
      <c r="IW26" s="35">
        <v>4050586.6</v>
      </c>
      <c r="IX26" s="35">
        <v>4050586.6</v>
      </c>
      <c r="IY26" s="35">
        <v>9042161.4000000004</v>
      </c>
      <c r="IZ26" s="35">
        <v>9039063.5999999996</v>
      </c>
      <c r="JA26" s="35">
        <v>3097.8000000007451</v>
      </c>
      <c r="JB26" s="52">
        <f t="shared" si="0"/>
        <v>0</v>
      </c>
      <c r="JC26" s="52">
        <v>0</v>
      </c>
      <c r="JD26" s="33">
        <v>9039063.5999999996</v>
      </c>
      <c r="JE26" s="35">
        <v>9039063.5999999996</v>
      </c>
      <c r="JF26" s="35">
        <v>9039063.5999999996</v>
      </c>
      <c r="JG26" s="35">
        <v>9039063.5999999996</v>
      </c>
      <c r="JH26" s="33">
        <v>9042161.4000000004</v>
      </c>
      <c r="JI26" s="35">
        <v>9042161.4000000004</v>
      </c>
      <c r="JJ26" s="35">
        <v>9042161.4000000004</v>
      </c>
      <c r="JK26" s="35">
        <v>9042161.4000000004</v>
      </c>
      <c r="JL26" s="35">
        <v>9042161.4000000004</v>
      </c>
      <c r="JM26" s="35">
        <v>9042161.4000000004</v>
      </c>
      <c r="JN26" s="35">
        <v>9042161.4000000004</v>
      </c>
      <c r="JO26" s="35">
        <v>9042161.4000000004</v>
      </c>
      <c r="JP26" s="35">
        <v>16198717.9</v>
      </c>
      <c r="JQ26" s="35">
        <v>16198717.9</v>
      </c>
      <c r="JT26" s="35">
        <v>0</v>
      </c>
      <c r="JU26" s="33">
        <v>17227505.199999999</v>
      </c>
      <c r="JV26" s="35">
        <v>16198717.6</v>
      </c>
      <c r="JW26" s="35">
        <v>16198717.9</v>
      </c>
      <c r="JX26" s="35">
        <v>16198717.9</v>
      </c>
      <c r="JY26" s="35">
        <v>16198717.9</v>
      </c>
      <c r="JZ26" s="35">
        <v>16198717.9</v>
      </c>
      <c r="KA26" s="35">
        <v>16198717.9</v>
      </c>
      <c r="KB26" s="35">
        <v>16198717.9</v>
      </c>
      <c r="KC26" s="35">
        <v>16198717.9</v>
      </c>
      <c r="KD26" s="35">
        <v>16198717.9</v>
      </c>
      <c r="KE26" s="35">
        <v>16198717.9</v>
      </c>
      <c r="KF26" s="35">
        <v>16198717.9</v>
      </c>
      <c r="KG26" s="35">
        <v>18246273.100000001</v>
      </c>
      <c r="KH26" s="35">
        <v>18246273</v>
      </c>
      <c r="KI26" s="35">
        <v>0</v>
      </c>
      <c r="KJ26" s="35">
        <v>0</v>
      </c>
      <c r="KK26" s="35">
        <v>0.10000000149011612</v>
      </c>
      <c r="KL26" s="35">
        <v>18246273</v>
      </c>
      <c r="KM26" s="35">
        <v>18246273</v>
      </c>
      <c r="KN26" s="35">
        <v>18246273</v>
      </c>
      <c r="KO26" s="35">
        <v>18246273</v>
      </c>
      <c r="KP26" s="35">
        <v>18246273</v>
      </c>
      <c r="KQ26" s="35">
        <v>18246273</v>
      </c>
      <c r="KR26" s="35">
        <v>18246273</v>
      </c>
      <c r="KS26" s="35">
        <v>18246273</v>
      </c>
      <c r="KT26" s="35">
        <v>18246273</v>
      </c>
      <c r="KU26" s="35">
        <v>18246273</v>
      </c>
      <c r="KV26" s="35">
        <v>18246273</v>
      </c>
      <c r="KW26" s="35">
        <v>18246273.100000001</v>
      </c>
      <c r="KX26" s="35">
        <v>19419827.199999999</v>
      </c>
      <c r="KY26" s="35">
        <v>19419827.199999999</v>
      </c>
      <c r="KZ26" s="35">
        <v>0</v>
      </c>
      <c r="LA26" s="35">
        <v>0</v>
      </c>
      <c r="LB26" s="35">
        <v>0</v>
      </c>
      <c r="LC26" s="35">
        <v>19419827.199999999</v>
      </c>
      <c r="LD26" s="35">
        <v>19419827.199999999</v>
      </c>
      <c r="LE26" s="35">
        <v>19419827.199999999</v>
      </c>
      <c r="LF26" s="35">
        <v>19419827.199999999</v>
      </c>
      <c r="LG26" s="35">
        <v>19419827.199999999</v>
      </c>
      <c r="LH26" s="35">
        <v>19419827.199999999</v>
      </c>
      <c r="LI26" s="35">
        <v>19419827.199999999</v>
      </c>
      <c r="LJ26" s="35">
        <v>19419827.199999999</v>
      </c>
      <c r="LK26" s="35">
        <v>19419827.199999999</v>
      </c>
      <c r="LL26" s="35">
        <v>19419827.199999999</v>
      </c>
      <c r="LM26" s="35">
        <v>19419827.199999999</v>
      </c>
      <c r="LN26" s="35">
        <v>19419827.199999999</v>
      </c>
      <c r="LP26" s="35">
        <v>33915489</v>
      </c>
      <c r="LT26" s="35">
        <v>33915473</v>
      </c>
      <c r="LU26" s="35">
        <v>33915489</v>
      </c>
      <c r="LV26" s="35">
        <v>33915489</v>
      </c>
      <c r="LW26" s="35">
        <v>33915489</v>
      </c>
      <c r="LX26" s="35">
        <v>33915489</v>
      </c>
    </row>
    <row r="27" spans="1:343" s="35" customFormat="1" ht="14.1" customHeight="1" x14ac:dyDescent="0.2">
      <c r="A27" s="24"/>
      <c r="B27" s="61" t="s">
        <v>65</v>
      </c>
      <c r="C27" s="27"/>
      <c r="D27" s="33">
        <v>445254.3</v>
      </c>
      <c r="E27" s="33">
        <v>445254.3</v>
      </c>
      <c r="F27" s="33">
        <v>0</v>
      </c>
      <c r="G27" s="33">
        <v>0</v>
      </c>
      <c r="H27" s="33">
        <v>0</v>
      </c>
      <c r="I27" s="33">
        <v>447098.4</v>
      </c>
      <c r="J27" s="33">
        <v>445447.6</v>
      </c>
      <c r="K27" s="33">
        <v>445254.3</v>
      </c>
      <c r="L27" s="33">
        <v>445254.3</v>
      </c>
      <c r="M27" s="33">
        <v>445254.3</v>
      </c>
      <c r="N27" s="33">
        <v>445254.3</v>
      </c>
      <c r="O27" s="33">
        <v>445254.3</v>
      </c>
      <c r="P27" s="33">
        <v>445254.3</v>
      </c>
      <c r="Q27" s="33">
        <v>445254.3</v>
      </c>
      <c r="R27" s="33">
        <v>445254.3</v>
      </c>
      <c r="S27" s="33">
        <v>445254.3</v>
      </c>
      <c r="T27" s="33">
        <v>445254.3</v>
      </c>
      <c r="U27" s="33">
        <v>743935.1</v>
      </c>
      <c r="V27" s="33">
        <v>743627.5</v>
      </c>
      <c r="W27" s="33">
        <f>AE27-AB27</f>
        <v>308.69999999995343</v>
      </c>
      <c r="X27" s="33">
        <v>-0.39999999990686774</v>
      </c>
      <c r="Y27" s="45">
        <v>-0.70000000006984919</v>
      </c>
      <c r="Z27" s="33">
        <v>743624.2</v>
      </c>
      <c r="AA27" s="33">
        <v>743624.2</v>
      </c>
      <c r="AB27" s="33">
        <v>743627.5</v>
      </c>
      <c r="AC27" s="33">
        <v>743627.5</v>
      </c>
      <c r="AD27" s="33">
        <v>743936.2</v>
      </c>
      <c r="AE27" s="33">
        <v>743936.2</v>
      </c>
      <c r="AF27" s="33">
        <v>743935.8</v>
      </c>
      <c r="AG27" s="33">
        <v>743935.8</v>
      </c>
      <c r="AH27" s="33">
        <v>743935.8</v>
      </c>
      <c r="AI27" s="33">
        <v>743935.8</v>
      </c>
      <c r="AJ27" s="33">
        <v>743935.8</v>
      </c>
      <c r="AK27" s="33">
        <v>743935.1</v>
      </c>
      <c r="AL27" s="33">
        <v>599483.1</v>
      </c>
      <c r="AM27" s="33">
        <v>599589.5</v>
      </c>
      <c r="AN27" s="33">
        <v>-22.800000000046566</v>
      </c>
      <c r="AO27" s="33">
        <v>0</v>
      </c>
      <c r="AP27" s="45">
        <v>-83.599999999976717</v>
      </c>
      <c r="AQ27" s="33">
        <v>599589.5</v>
      </c>
      <c r="AR27" s="33">
        <v>599589.5</v>
      </c>
      <c r="AS27" s="33">
        <v>599589.5</v>
      </c>
      <c r="AT27" s="33">
        <v>599566.69999999995</v>
      </c>
      <c r="AU27" s="33">
        <v>599566.69999999995</v>
      </c>
      <c r="AV27" s="33">
        <v>599566.69999999995</v>
      </c>
      <c r="AW27" s="33">
        <v>599566.69999999995</v>
      </c>
      <c r="AX27" s="33">
        <v>599566.69999999995</v>
      </c>
      <c r="AY27" s="33">
        <v>599566.69999999995</v>
      </c>
      <c r="AZ27" s="33">
        <v>599566.69999999995</v>
      </c>
      <c r="BA27" s="33">
        <v>599566.69999999995</v>
      </c>
      <c r="BB27" s="33">
        <v>599483.1</v>
      </c>
      <c r="BC27" s="33">
        <v>617895.5</v>
      </c>
      <c r="BD27" s="33">
        <v>617941.4</v>
      </c>
      <c r="BE27" s="33">
        <v>-45.300000000046566</v>
      </c>
      <c r="BF27" s="33">
        <v>0</v>
      </c>
      <c r="BG27" s="33">
        <v>-0.59999999997671694</v>
      </c>
      <c r="BH27" s="33">
        <v>617992</v>
      </c>
      <c r="BI27" s="33">
        <v>617941.4</v>
      </c>
      <c r="BJ27" s="33">
        <v>617941.4</v>
      </c>
      <c r="BK27" s="33">
        <v>617896.1</v>
      </c>
      <c r="BL27" s="33">
        <v>617896.1</v>
      </c>
      <c r="BM27" s="33">
        <v>617896.1</v>
      </c>
      <c r="BN27" s="33">
        <v>617896.1</v>
      </c>
      <c r="BO27" s="33">
        <v>617896.1</v>
      </c>
      <c r="BP27" s="33">
        <v>617896.1</v>
      </c>
      <c r="BQ27" s="33">
        <v>617896.1</v>
      </c>
      <c r="BR27" s="33">
        <v>617896.1</v>
      </c>
      <c r="BS27" s="33">
        <v>617895.5</v>
      </c>
      <c r="BT27" s="33">
        <v>625778.30000000005</v>
      </c>
      <c r="BU27" s="33">
        <v>625778.30000000005</v>
      </c>
      <c r="BV27" s="33">
        <v>20</v>
      </c>
      <c r="BW27" s="33">
        <v>0</v>
      </c>
      <c r="BX27" s="33">
        <v>-20</v>
      </c>
      <c r="BY27" s="33">
        <v>624417.9</v>
      </c>
      <c r="BZ27" s="33">
        <v>624394.4</v>
      </c>
      <c r="CA27" s="33">
        <v>625778.30000000005</v>
      </c>
      <c r="CB27" s="33">
        <v>625778.30000000005</v>
      </c>
      <c r="CC27" s="33">
        <v>625798.30000000005</v>
      </c>
      <c r="CD27" s="33">
        <v>625798.30000000005</v>
      </c>
      <c r="CE27" s="33">
        <v>625798.30000000005</v>
      </c>
      <c r="CF27" s="33">
        <v>625798.30000000005</v>
      </c>
      <c r="CG27" s="33">
        <v>625798.30000000005</v>
      </c>
      <c r="CH27" s="33">
        <v>625798.30000000005</v>
      </c>
      <c r="CI27" s="33">
        <v>625778.30000000005</v>
      </c>
      <c r="CJ27" s="33">
        <v>625778.30000000005</v>
      </c>
      <c r="CK27" s="33">
        <v>1017432</v>
      </c>
      <c r="CL27" s="33">
        <v>1017432</v>
      </c>
      <c r="CM27" s="33">
        <v>0</v>
      </c>
      <c r="CN27" s="33">
        <v>0</v>
      </c>
      <c r="CO27" s="33">
        <v>0</v>
      </c>
      <c r="CP27" s="33">
        <v>1017461</v>
      </c>
      <c r="CQ27" s="33">
        <v>1017461</v>
      </c>
      <c r="CR27" s="33">
        <v>1017432</v>
      </c>
      <c r="CS27" s="33">
        <v>1017432</v>
      </c>
      <c r="CT27" s="33">
        <v>1017432</v>
      </c>
      <c r="CU27" s="33">
        <v>1017432</v>
      </c>
      <c r="CV27" s="33">
        <v>1017432</v>
      </c>
      <c r="CW27" s="33">
        <v>1017432</v>
      </c>
      <c r="CX27" s="33">
        <v>1017432</v>
      </c>
      <c r="CY27" s="33">
        <v>1017432</v>
      </c>
      <c r="CZ27" s="33">
        <v>1017432</v>
      </c>
      <c r="DA27" s="33">
        <v>1017432</v>
      </c>
      <c r="DB27" s="33">
        <v>1046912.4</v>
      </c>
      <c r="DC27" s="33">
        <v>1046912.4</v>
      </c>
      <c r="DD27" s="33">
        <v>0</v>
      </c>
      <c r="DE27" s="33">
        <v>0</v>
      </c>
      <c r="DF27" s="33">
        <v>0</v>
      </c>
      <c r="DG27" s="33">
        <v>1046839.5</v>
      </c>
      <c r="DH27" s="33">
        <v>1046912.4</v>
      </c>
      <c r="DI27" s="33">
        <v>1046912.4</v>
      </c>
      <c r="DJ27" s="33">
        <v>1046912.4</v>
      </c>
      <c r="DK27" s="33">
        <v>1046912.4</v>
      </c>
      <c r="DL27" s="33">
        <v>1046912.4</v>
      </c>
      <c r="DM27" s="33">
        <v>1046912.4</v>
      </c>
      <c r="DN27" s="33">
        <v>1046912.4</v>
      </c>
      <c r="DO27" s="33">
        <v>1046912.4</v>
      </c>
      <c r="DP27" s="33">
        <v>1046912.4</v>
      </c>
      <c r="DQ27" s="33">
        <v>1046912.4</v>
      </c>
      <c r="DR27" s="33">
        <v>1046912.4</v>
      </c>
      <c r="DS27" s="33">
        <v>1640090.4</v>
      </c>
      <c r="DT27" s="33">
        <v>1640090.9</v>
      </c>
      <c r="DU27" s="33">
        <v>-0.5</v>
      </c>
      <c r="DV27" s="33">
        <v>0</v>
      </c>
      <c r="DW27" s="33">
        <v>0</v>
      </c>
      <c r="DX27" s="33">
        <v>1636529.7</v>
      </c>
      <c r="DY27" s="33">
        <v>1640090.9</v>
      </c>
      <c r="DZ27" s="33">
        <v>1640090.9</v>
      </c>
      <c r="EA27" s="33">
        <v>1640090.4</v>
      </c>
      <c r="EB27" s="33">
        <v>1640090.4</v>
      </c>
      <c r="EC27" s="33">
        <v>1640090.4</v>
      </c>
      <c r="ED27" s="33">
        <f>1433554.5+206535.9</f>
        <v>1640090.4</v>
      </c>
      <c r="EE27" s="33">
        <v>1640090.4</v>
      </c>
      <c r="EF27" s="33">
        <v>1640090.4</v>
      </c>
      <c r="EG27" s="33">
        <v>1640090.4</v>
      </c>
      <c r="EH27" s="33">
        <v>1640090.4</v>
      </c>
      <c r="EI27" s="33">
        <v>1640090.4</v>
      </c>
      <c r="EJ27" s="33">
        <v>2435467.7999999998</v>
      </c>
      <c r="EK27" s="33">
        <v>2435467.7999999998</v>
      </c>
      <c r="EL27" s="33">
        <v>0</v>
      </c>
      <c r="EM27" s="33">
        <v>0</v>
      </c>
      <c r="EN27" s="33">
        <v>0</v>
      </c>
      <c r="EO27" s="33">
        <f>2221932.4+213535.4</f>
        <v>2435467.7999999998</v>
      </c>
      <c r="EP27" s="33">
        <v>2435467.7999999998</v>
      </c>
      <c r="EQ27" s="33">
        <v>2435467.7999999998</v>
      </c>
      <c r="ER27" s="33">
        <v>2435467.7999999998</v>
      </c>
      <c r="ES27" s="33">
        <v>2435467.7999999998</v>
      </c>
      <c r="ET27" s="33">
        <v>2435467.7999999998</v>
      </c>
      <c r="EU27" s="33">
        <v>2435467.7999999998</v>
      </c>
      <c r="EV27" s="33">
        <v>2435467.7999999998</v>
      </c>
      <c r="EW27" s="33">
        <v>2435467.7999999998</v>
      </c>
      <c r="EX27" s="33">
        <v>2435467.7999999998</v>
      </c>
      <c r="EY27" s="33">
        <v>2435467.7999999998</v>
      </c>
      <c r="EZ27" s="33">
        <v>2435467.7999999998</v>
      </c>
      <c r="FA27" s="33">
        <v>3174927.5</v>
      </c>
      <c r="FB27" s="33">
        <v>3174927.5</v>
      </c>
      <c r="FC27" s="33">
        <v>0</v>
      </c>
      <c r="FD27" s="33">
        <v>0</v>
      </c>
      <c r="FE27" s="33">
        <v>0</v>
      </c>
      <c r="FF27" s="33">
        <v>2983760.0999999996</v>
      </c>
      <c r="FG27" s="33">
        <v>2984427.5</v>
      </c>
      <c r="FH27" s="33">
        <v>3174927.5</v>
      </c>
      <c r="FI27" s="33">
        <v>3174927.5</v>
      </c>
      <c r="FJ27" s="33">
        <v>3174927.5</v>
      </c>
      <c r="FK27" s="33">
        <v>3174927.5</v>
      </c>
      <c r="FL27" s="33">
        <v>3174927.5</v>
      </c>
      <c r="FM27" s="33">
        <v>3174927.5</v>
      </c>
      <c r="FN27" s="33">
        <v>3174927.5</v>
      </c>
      <c r="FO27" s="33">
        <v>3174927.5</v>
      </c>
      <c r="FP27" s="33">
        <v>3174927.5</v>
      </c>
      <c r="FQ27" s="33">
        <v>3174927.5</v>
      </c>
      <c r="FR27" s="33">
        <v>3143112.6999999997</v>
      </c>
      <c r="FS27" s="33">
        <v>3143112.6999999997</v>
      </c>
      <c r="FT27" s="33">
        <v>0</v>
      </c>
      <c r="FU27" s="33">
        <v>0</v>
      </c>
      <c r="FV27" s="33">
        <v>0</v>
      </c>
      <c r="FW27" s="33">
        <v>3143112.5999999996</v>
      </c>
      <c r="FX27" s="33">
        <v>3143112.6999999997</v>
      </c>
      <c r="FY27" s="33">
        <v>3143112.6999999997</v>
      </c>
      <c r="FZ27" s="33">
        <v>3143112.6999999997</v>
      </c>
      <c r="GA27" s="33">
        <v>3143112.6999999997</v>
      </c>
      <c r="GB27" s="33">
        <v>3143112.6999999997</v>
      </c>
      <c r="GC27" s="33">
        <v>3143112.6999999997</v>
      </c>
      <c r="GD27" s="33">
        <v>3143112.6999999997</v>
      </c>
      <c r="GE27" s="33">
        <v>3143112.6999999997</v>
      </c>
      <c r="GF27" s="33">
        <v>3143112.6999999997</v>
      </c>
      <c r="GG27" s="33">
        <v>3143112.6999999997</v>
      </c>
      <c r="GH27" s="33">
        <v>3143112.6999999997</v>
      </c>
      <c r="GI27" s="33">
        <v>2380553.1</v>
      </c>
      <c r="GJ27" s="33">
        <v>2380553.1</v>
      </c>
      <c r="GK27" s="33">
        <v>0</v>
      </c>
      <c r="GL27" s="33">
        <v>-0.10000000009313226</v>
      </c>
      <c r="GM27" s="33">
        <v>0.10000000009313226</v>
      </c>
      <c r="GN27" s="33">
        <v>2379663.5</v>
      </c>
      <c r="GO27" s="33">
        <v>2380566.9</v>
      </c>
      <c r="GP27" s="33">
        <v>2380553.1</v>
      </c>
      <c r="GQ27" s="33">
        <v>2380553.1</v>
      </c>
      <c r="GR27" s="33">
        <v>2380553.1</v>
      </c>
      <c r="GS27" s="33">
        <v>2380553.1</v>
      </c>
      <c r="GT27" s="33">
        <v>2380553.1</v>
      </c>
      <c r="GU27" s="33">
        <v>2380553.1</v>
      </c>
      <c r="GV27" s="33">
        <v>2380553</v>
      </c>
      <c r="GW27" s="33">
        <v>2380553</v>
      </c>
      <c r="GX27" s="33">
        <v>2380553</v>
      </c>
      <c r="GY27" s="33">
        <v>2380553.1</v>
      </c>
      <c r="GZ27" s="33">
        <v>2811355.1</v>
      </c>
      <c r="HA27" s="33">
        <v>2811355.1</v>
      </c>
      <c r="HB27" s="33">
        <v>0</v>
      </c>
      <c r="HC27" s="33">
        <v>0</v>
      </c>
      <c r="HD27" s="33">
        <v>0</v>
      </c>
      <c r="HE27" s="33">
        <v>2811355.1</v>
      </c>
      <c r="HF27" s="33">
        <v>2811355.1</v>
      </c>
      <c r="HG27" s="33">
        <v>2811355.1</v>
      </c>
      <c r="HH27" s="33">
        <v>2811355.1</v>
      </c>
      <c r="HI27" s="33">
        <v>2811355.1</v>
      </c>
      <c r="HJ27" s="22">
        <v>2811355.1</v>
      </c>
      <c r="HK27" s="33">
        <v>2811355.1</v>
      </c>
      <c r="HL27" s="33">
        <v>2811355.1</v>
      </c>
      <c r="HM27" s="33">
        <v>2811355.1</v>
      </c>
      <c r="HN27" s="22">
        <v>2811355.1</v>
      </c>
      <c r="HO27" s="33">
        <v>2811355.1</v>
      </c>
      <c r="HP27" s="22">
        <v>2811355.1</v>
      </c>
      <c r="HQ27" s="35">
        <v>3798627</v>
      </c>
      <c r="HR27" s="35">
        <v>3798634.4000000004</v>
      </c>
      <c r="HS27" s="35">
        <v>-7.400000000372529</v>
      </c>
      <c r="HT27" s="35">
        <v>0</v>
      </c>
      <c r="HU27" s="35">
        <v>0</v>
      </c>
      <c r="HV27" s="35">
        <v>3798786.0999999996</v>
      </c>
      <c r="HW27" s="35">
        <v>3798571.5</v>
      </c>
      <c r="HX27" s="35">
        <v>3798634.4000000004</v>
      </c>
      <c r="HY27" s="35">
        <v>3798627</v>
      </c>
      <c r="HZ27" s="35">
        <v>3798627</v>
      </c>
      <c r="IA27" s="35">
        <v>3798627</v>
      </c>
      <c r="IB27" s="35">
        <v>3798627</v>
      </c>
      <c r="IC27" s="22">
        <v>3798627</v>
      </c>
      <c r="ID27" s="22">
        <v>3798627</v>
      </c>
      <c r="IE27" s="35">
        <v>3798627</v>
      </c>
      <c r="IF27" s="35">
        <v>3798627</v>
      </c>
      <c r="IG27" s="35">
        <v>3798627</v>
      </c>
      <c r="IH27" s="35">
        <v>5393569.2999999998</v>
      </c>
      <c r="II27" s="35">
        <v>5393569.2999999998</v>
      </c>
      <c r="IJ27" s="35">
        <v>0</v>
      </c>
      <c r="IK27" s="35">
        <v>0</v>
      </c>
      <c r="IL27" s="35">
        <v>0</v>
      </c>
      <c r="IM27" s="22">
        <v>5393569.2999999998</v>
      </c>
      <c r="IN27" s="35">
        <v>5393569.2999999998</v>
      </c>
      <c r="IO27" s="35">
        <v>5393569.2999999998</v>
      </c>
      <c r="IP27" s="35">
        <v>5393569.2999999998</v>
      </c>
      <c r="IQ27" s="35">
        <v>5393569.2999999998</v>
      </c>
      <c r="IR27" s="35">
        <v>5393569.2999999998</v>
      </c>
      <c r="IS27" s="35">
        <v>5393569.2999999998</v>
      </c>
      <c r="IT27" s="33">
        <v>5393569.2999999998</v>
      </c>
      <c r="IU27" s="35">
        <v>5393569.2999999998</v>
      </c>
      <c r="IV27" s="35">
        <v>5393569.2999999998</v>
      </c>
      <c r="IW27" s="35">
        <v>5393569.2999999998</v>
      </c>
      <c r="IX27" s="35">
        <v>5393569.2999999998</v>
      </c>
      <c r="IY27" s="35">
        <v>7004581.5999999996</v>
      </c>
      <c r="IZ27" s="35">
        <v>7004581.6000000006</v>
      </c>
      <c r="JA27" s="35">
        <v>0</v>
      </c>
      <c r="JB27" s="52">
        <f t="shared" si="0"/>
        <v>0</v>
      </c>
      <c r="JC27" s="52">
        <v>0</v>
      </c>
      <c r="JD27" s="22">
        <v>7004581.6000000006</v>
      </c>
      <c r="JE27" s="35">
        <v>7004581.6000000006</v>
      </c>
      <c r="JF27" s="35">
        <v>7004581.6000000006</v>
      </c>
      <c r="JG27" s="35">
        <v>7004581.6000000006</v>
      </c>
      <c r="JH27" s="35">
        <v>7004581.6000000006</v>
      </c>
      <c r="JI27" s="35">
        <v>7004581.6000000006</v>
      </c>
      <c r="JJ27" s="35">
        <v>7004581.6000000006</v>
      </c>
      <c r="JK27" s="35">
        <v>7004581.6000000006</v>
      </c>
      <c r="JL27" s="35">
        <v>7004581.6000000006</v>
      </c>
      <c r="JM27" s="35">
        <v>7004581.5999999996</v>
      </c>
      <c r="JN27" s="35">
        <v>7004581.5999999996</v>
      </c>
      <c r="JO27" s="35">
        <v>7004581.5999999996</v>
      </c>
      <c r="JP27" s="35">
        <v>6699204.5</v>
      </c>
      <c r="JQ27" s="35">
        <v>6699204.5</v>
      </c>
      <c r="JT27" s="35">
        <v>0</v>
      </c>
      <c r="JU27" s="22">
        <v>6697792.7999999998</v>
      </c>
      <c r="JV27" s="35">
        <v>6699204.5</v>
      </c>
      <c r="JW27" s="35">
        <v>6699204.5</v>
      </c>
      <c r="JX27" s="35">
        <v>6699204.5</v>
      </c>
      <c r="JY27" s="35">
        <v>6699204.5</v>
      </c>
      <c r="JZ27" s="35">
        <v>6699204.5</v>
      </c>
      <c r="KA27" s="35">
        <v>6699204.5</v>
      </c>
      <c r="KB27" s="35">
        <v>6699204.5</v>
      </c>
      <c r="KC27" s="35">
        <v>6699204.5</v>
      </c>
      <c r="KD27" s="35">
        <v>6699204.5</v>
      </c>
      <c r="KE27" s="35">
        <v>6699204.5</v>
      </c>
      <c r="KF27" s="35">
        <v>6699204.5</v>
      </c>
      <c r="KG27" s="35">
        <v>9098141.0999999996</v>
      </c>
      <c r="KH27" s="35">
        <v>9098141.0999999996</v>
      </c>
      <c r="KI27" s="35">
        <v>0</v>
      </c>
      <c r="KJ27" s="35">
        <v>0</v>
      </c>
      <c r="KK27" s="35">
        <v>0</v>
      </c>
      <c r="KL27" s="35">
        <v>9098141.0999999996</v>
      </c>
      <c r="KM27" s="35">
        <v>9098141.0999999996</v>
      </c>
      <c r="KN27" s="35">
        <v>9098141.0999999996</v>
      </c>
      <c r="KO27" s="35">
        <v>9098141.0999999996</v>
      </c>
      <c r="KP27" s="35">
        <v>9098141.0999999996</v>
      </c>
      <c r="KQ27" s="35">
        <v>9098141.0999999996</v>
      </c>
      <c r="KR27" s="35">
        <v>9098141.0999999996</v>
      </c>
      <c r="KS27" s="35">
        <v>9098141.0999999996</v>
      </c>
      <c r="KT27" s="35">
        <v>9098141.0999999996</v>
      </c>
      <c r="KU27" s="35">
        <v>9098141.0999999996</v>
      </c>
      <c r="KV27" s="35">
        <v>9098141.0999999996</v>
      </c>
      <c r="KW27" s="35">
        <v>9098141.0999999996</v>
      </c>
      <c r="KX27" s="35">
        <v>9161119.3000000007</v>
      </c>
      <c r="KY27" s="35">
        <v>9161119.3000000007</v>
      </c>
      <c r="KZ27" s="35">
        <v>0</v>
      </c>
      <c r="LA27" s="35">
        <v>0</v>
      </c>
      <c r="LB27" s="35">
        <v>0</v>
      </c>
      <c r="LC27" s="35">
        <v>9161119.3000000007</v>
      </c>
      <c r="LD27" s="35">
        <v>9161119.3000000007</v>
      </c>
      <c r="LE27" s="35">
        <v>9161119.3000000007</v>
      </c>
      <c r="LF27" s="35">
        <v>9161119.3000000007</v>
      </c>
      <c r="LG27" s="35">
        <v>9161119.3000000007</v>
      </c>
      <c r="LH27" s="35">
        <v>9161119.3000000007</v>
      </c>
      <c r="LI27" s="35">
        <v>9161119.3000000007</v>
      </c>
      <c r="LJ27" s="35">
        <v>9161119.3000000007</v>
      </c>
      <c r="LK27" s="35">
        <v>9161119.3000000007</v>
      </c>
      <c r="LL27" s="35">
        <v>9161119.3000000007</v>
      </c>
      <c r="LM27" s="35">
        <v>9161119.3000000007</v>
      </c>
      <c r="LN27" s="35">
        <v>9161119.3000000007</v>
      </c>
      <c r="LP27" s="35">
        <v>13247065.5</v>
      </c>
      <c r="LT27" s="35">
        <v>13247065.5</v>
      </c>
      <c r="LU27" s="35">
        <v>13247065.5</v>
      </c>
      <c r="LV27" s="35">
        <v>13247065.5</v>
      </c>
      <c r="LW27" s="35">
        <v>13247065.5</v>
      </c>
      <c r="LX27" s="35">
        <v>13247065.5</v>
      </c>
    </row>
    <row r="28" spans="1:343" s="33" customFormat="1" ht="14.1" customHeight="1" thickBot="1" x14ac:dyDescent="0.25">
      <c r="A28" s="30">
        <v>2</v>
      </c>
      <c r="B28" s="29" t="s">
        <v>33</v>
      </c>
      <c r="C28" s="31"/>
      <c r="D28" s="36">
        <v>-483500.5</v>
      </c>
      <c r="E28" s="36">
        <v>-73706.2</v>
      </c>
      <c r="F28" s="36">
        <v>-13502.9</v>
      </c>
      <c r="G28" s="36">
        <v>-169141.2</v>
      </c>
      <c r="H28" s="36">
        <v>-227150.2</v>
      </c>
      <c r="I28" s="36">
        <v>-44299.4</v>
      </c>
      <c r="J28" s="36">
        <v>-65381.2</v>
      </c>
      <c r="K28" s="36">
        <v>-73706.2</v>
      </c>
      <c r="L28" s="36">
        <v>-167731</v>
      </c>
      <c r="M28" s="36">
        <v>-40785.1</v>
      </c>
      <c r="N28" s="36">
        <v>-87209.1</v>
      </c>
      <c r="O28" s="36">
        <v>-131491.1</v>
      </c>
      <c r="P28" s="36">
        <v>-247908.7</v>
      </c>
      <c r="Q28" s="36">
        <v>-256350.3</v>
      </c>
      <c r="R28" s="36">
        <v>-385853.5</v>
      </c>
      <c r="S28" s="36">
        <v>-438727.8</v>
      </c>
      <c r="T28" s="36">
        <v>-483500.5</v>
      </c>
      <c r="U28" s="36">
        <v>-725987.6</v>
      </c>
      <c r="V28" s="36">
        <v>-176562</v>
      </c>
      <c r="W28" s="36">
        <f>AE28-AB28</f>
        <v>76705</v>
      </c>
      <c r="X28" s="36">
        <v>-214945.8</v>
      </c>
      <c r="Y28" s="51">
        <v>-411184.8</v>
      </c>
      <c r="Z28" s="36">
        <v>-44125.7</v>
      </c>
      <c r="AA28" s="36">
        <v>-168093.7</v>
      </c>
      <c r="AB28" s="36">
        <v>-176562</v>
      </c>
      <c r="AC28" s="36">
        <v>-346530.8</v>
      </c>
      <c r="AD28" s="36">
        <v>-390719.5</v>
      </c>
      <c r="AE28" s="36">
        <v>-99857</v>
      </c>
      <c r="AF28" s="36">
        <v>-130648.6</v>
      </c>
      <c r="AG28" s="36">
        <v>-172976.7</v>
      </c>
      <c r="AH28" s="36">
        <v>-314802.8</v>
      </c>
      <c r="AI28" s="36">
        <v>-497197.5</v>
      </c>
      <c r="AJ28" s="36">
        <v>-629953.6</v>
      </c>
      <c r="AK28" s="36">
        <v>-725987.6</v>
      </c>
      <c r="AL28" s="36">
        <v>15099663.199999999</v>
      </c>
      <c r="AM28" s="36">
        <v>328309.7</v>
      </c>
      <c r="AN28" s="36">
        <v>-249148.6</v>
      </c>
      <c r="AO28" s="36">
        <v>14042071</v>
      </c>
      <c r="AP28" s="51">
        <v>978431.09999999963</v>
      </c>
      <c r="AQ28" s="36">
        <v>-21409.9</v>
      </c>
      <c r="AR28" s="36">
        <v>328078.5</v>
      </c>
      <c r="AS28" s="36">
        <v>328309.7</v>
      </c>
      <c r="AT28" s="36">
        <v>110134.2</v>
      </c>
      <c r="AU28" s="36">
        <v>85910.399999999994</v>
      </c>
      <c r="AV28" s="36">
        <v>79161.100000000006</v>
      </c>
      <c r="AW28" s="36">
        <v>145491.4</v>
      </c>
      <c r="AX28" s="36">
        <v>237744.1</v>
      </c>
      <c r="AY28" s="36">
        <v>14121232.1</v>
      </c>
      <c r="AZ28" s="36">
        <v>13913489.300000001</v>
      </c>
      <c r="BA28" s="36">
        <v>14972714.5</v>
      </c>
      <c r="BB28" s="36">
        <v>15099663.199999999</v>
      </c>
      <c r="BC28" s="36">
        <v>6639569.5</v>
      </c>
      <c r="BD28" s="36">
        <v>1181326.8999999999</v>
      </c>
      <c r="BE28" s="36">
        <v>-335774.9</v>
      </c>
      <c r="BF28" s="36">
        <v>3622233.2</v>
      </c>
      <c r="BG28" s="36">
        <v>2171784.2999999998</v>
      </c>
      <c r="BH28" s="36">
        <v>-8317.1</v>
      </c>
      <c r="BI28" s="36">
        <v>1194238.2</v>
      </c>
      <c r="BJ28" s="36">
        <v>1181326.8999999999</v>
      </c>
      <c r="BK28" s="36">
        <v>946157.9</v>
      </c>
      <c r="BL28" s="36">
        <v>938109.2</v>
      </c>
      <c r="BM28" s="36">
        <v>845552</v>
      </c>
      <c r="BN28" s="36">
        <v>927535.5</v>
      </c>
      <c r="BO28" s="36">
        <v>2742789.3</v>
      </c>
      <c r="BP28" s="36">
        <v>4467785.2</v>
      </c>
      <c r="BQ28" s="36">
        <v>4469738.7</v>
      </c>
      <c r="BR28" s="36">
        <v>6539243.2000000002</v>
      </c>
      <c r="BS28" s="36">
        <v>6639569.5</v>
      </c>
      <c r="BT28" s="36">
        <v>9423269.5</v>
      </c>
      <c r="BU28" s="36">
        <v>352273.8</v>
      </c>
      <c r="BV28" s="36">
        <v>2894898.9</v>
      </c>
      <c r="BW28" s="36">
        <v>2613830.7000000002</v>
      </c>
      <c r="BX28" s="36">
        <v>3562266.1</v>
      </c>
      <c r="BY28" s="36">
        <v>52971.4</v>
      </c>
      <c r="BZ28" s="36">
        <v>163573.79999999999</v>
      </c>
      <c r="CA28" s="36">
        <v>352273.8</v>
      </c>
      <c r="CB28" s="36">
        <v>647992.6</v>
      </c>
      <c r="CC28" s="36">
        <v>623041</v>
      </c>
      <c r="CD28" s="36">
        <v>3247172.7</v>
      </c>
      <c r="CE28" s="36">
        <v>3981785.2</v>
      </c>
      <c r="CF28" s="36">
        <v>4229073.0999999996</v>
      </c>
      <c r="CG28" s="36">
        <v>5861003.4000000004</v>
      </c>
      <c r="CH28" s="36">
        <v>5748395.7999999998</v>
      </c>
      <c r="CI28" s="36">
        <v>7370090.0999999996</v>
      </c>
      <c r="CJ28" s="36">
        <v>9423269.5</v>
      </c>
      <c r="CK28" s="36">
        <v>15581930.6</v>
      </c>
      <c r="CL28" s="36">
        <v>309058.90000000002</v>
      </c>
      <c r="CM28" s="36">
        <v>3524345.3</v>
      </c>
      <c r="CN28" s="36">
        <v>6466588.2999999998</v>
      </c>
      <c r="CO28" s="36">
        <v>5281938.0999999996</v>
      </c>
      <c r="CP28" s="36">
        <v>374455.2</v>
      </c>
      <c r="CQ28" s="36">
        <v>275169.59999999998</v>
      </c>
      <c r="CR28" s="36">
        <v>309058.90000000002</v>
      </c>
      <c r="CS28" s="36">
        <v>42455.4</v>
      </c>
      <c r="CT28" s="36">
        <v>3814008.3</v>
      </c>
      <c r="CU28" s="36">
        <v>3833404.2</v>
      </c>
      <c r="CV28" s="36">
        <v>3993124.4</v>
      </c>
      <c r="CW28" s="36">
        <v>7627837.5999999996</v>
      </c>
      <c r="CX28" s="36">
        <v>10299992.5</v>
      </c>
      <c r="CY28" s="36">
        <v>10662623.1</v>
      </c>
      <c r="CZ28" s="36">
        <v>10856257.199999999</v>
      </c>
      <c r="DA28" s="36">
        <v>15581930.6</v>
      </c>
      <c r="DB28" s="36">
        <v>17709719.100000001</v>
      </c>
      <c r="DC28" s="36">
        <v>-34200.9</v>
      </c>
      <c r="DD28" s="36">
        <v>5165235.3</v>
      </c>
      <c r="DE28" s="36">
        <v>3914554.1</v>
      </c>
      <c r="DF28" s="36">
        <v>8664130.6000000015</v>
      </c>
      <c r="DG28" s="36">
        <v>-27217.5</v>
      </c>
      <c r="DH28" s="36">
        <v>-154515.9</v>
      </c>
      <c r="DI28" s="36">
        <v>-34200.9</v>
      </c>
      <c r="DJ28" s="36">
        <v>-207608.3</v>
      </c>
      <c r="DK28" s="36">
        <v>1678227.9</v>
      </c>
      <c r="DL28" s="36">
        <v>5131034.4000000004</v>
      </c>
      <c r="DM28" s="36">
        <v>6374859.7000000002</v>
      </c>
      <c r="DN28" s="36">
        <v>8999183.1999999993</v>
      </c>
      <c r="DO28" s="36">
        <v>9045588.5</v>
      </c>
      <c r="DP28" s="36">
        <v>13225709</v>
      </c>
      <c r="DQ28" s="36">
        <v>13345497.5</v>
      </c>
      <c r="DR28" s="36">
        <v>17709719.100000001</v>
      </c>
      <c r="DS28" s="36">
        <v>22137891.5</v>
      </c>
      <c r="DT28" s="36">
        <v>176943</v>
      </c>
      <c r="DU28" s="36">
        <v>11378074.1</v>
      </c>
      <c r="DV28" s="36">
        <v>5746399.5000000019</v>
      </c>
      <c r="DW28" s="36">
        <v>4836474.9000000004</v>
      </c>
      <c r="DX28" s="36">
        <v>298065.09999999998</v>
      </c>
      <c r="DY28" s="36">
        <v>222037.3</v>
      </c>
      <c r="DZ28" s="36">
        <v>176943</v>
      </c>
      <c r="EA28" s="36">
        <v>3346423.3</v>
      </c>
      <c r="EB28" s="36">
        <v>3983778.2</v>
      </c>
      <c r="EC28" s="36">
        <v>11555017.1</v>
      </c>
      <c r="ED28" s="36">
        <v>14934066.800000001</v>
      </c>
      <c r="EE28" s="36">
        <v>15206408.699999999</v>
      </c>
      <c r="EF28" s="36">
        <v>17301416.600000001</v>
      </c>
      <c r="EG28" s="36">
        <v>17547863.899999999</v>
      </c>
      <c r="EH28" s="36">
        <v>18230386.300000001</v>
      </c>
      <c r="EI28" s="36">
        <v>22137891.5</v>
      </c>
      <c r="EJ28" s="36">
        <v>16298147.4</v>
      </c>
      <c r="EK28" s="36">
        <v>-344725.3</v>
      </c>
      <c r="EL28" s="36">
        <v>683358.39999999991</v>
      </c>
      <c r="EM28" s="36">
        <v>1681374.6</v>
      </c>
      <c r="EN28" s="36">
        <v>14278139.700000001</v>
      </c>
      <c r="EO28" s="36">
        <v>3309.6</v>
      </c>
      <c r="EP28" s="36">
        <v>-43083.6</v>
      </c>
      <c r="EQ28" s="36">
        <v>-344725.3</v>
      </c>
      <c r="ER28" s="36">
        <v>-640279.1</v>
      </c>
      <c r="ES28" s="36">
        <v>-323341.40000000002</v>
      </c>
      <c r="ET28" s="36">
        <v>338633.1</v>
      </c>
      <c r="EU28" s="36">
        <v>630903.6</v>
      </c>
      <c r="EV28" s="36">
        <v>1998124.7</v>
      </c>
      <c r="EW28" s="36">
        <v>2020007.7</v>
      </c>
      <c r="EX28" s="36">
        <v>3689823.5</v>
      </c>
      <c r="EY28" s="36">
        <v>9305597.4000000004</v>
      </c>
      <c r="EZ28" s="36">
        <v>16298147.4</v>
      </c>
      <c r="FA28" s="36">
        <v>19183810.399999999</v>
      </c>
      <c r="FB28" s="36">
        <v>1682179.1</v>
      </c>
      <c r="FC28" s="36">
        <v>7446200.5999999996</v>
      </c>
      <c r="FD28" s="36">
        <v>921231.60000000149</v>
      </c>
      <c r="FE28" s="36">
        <v>9134199.0999999978</v>
      </c>
      <c r="FF28" s="36">
        <v>2548831.9</v>
      </c>
      <c r="FG28" s="36">
        <v>2589955</v>
      </c>
      <c r="FH28" s="36">
        <v>1682179.1</v>
      </c>
      <c r="FI28" s="36">
        <v>4117496.9</v>
      </c>
      <c r="FJ28" s="36">
        <v>6187486.2999999998</v>
      </c>
      <c r="FK28" s="36">
        <v>9128379.6999999993</v>
      </c>
      <c r="FL28" s="36">
        <v>10752031</v>
      </c>
      <c r="FM28" s="36">
        <v>10558372.800000001</v>
      </c>
      <c r="FN28" s="36">
        <v>10049611.300000001</v>
      </c>
      <c r="FO28" s="36">
        <v>9997520.5</v>
      </c>
      <c r="FP28" s="36">
        <v>14888619.9</v>
      </c>
      <c r="FQ28" s="36">
        <v>19183810.399999999</v>
      </c>
      <c r="FR28" s="36">
        <v>17602200.300000001</v>
      </c>
      <c r="FS28" s="36">
        <v>4418842.4000000004</v>
      </c>
      <c r="FT28" s="36">
        <v>1919476.1999999993</v>
      </c>
      <c r="FU28" s="36">
        <v>4591476.7000000011</v>
      </c>
      <c r="FV28" s="36">
        <v>6672405</v>
      </c>
      <c r="FW28" s="36">
        <v>15429.3</v>
      </c>
      <c r="FX28" s="36">
        <v>2834710.8</v>
      </c>
      <c r="FY28" s="36">
        <v>4418842.4000000004</v>
      </c>
      <c r="FZ28" s="36">
        <v>6269098.7999999998</v>
      </c>
      <c r="GA28" s="36">
        <v>6711601.9000000004</v>
      </c>
      <c r="GB28" s="36">
        <v>6338318.5999999996</v>
      </c>
      <c r="GC28" s="36">
        <v>6397952.2000000002</v>
      </c>
      <c r="GD28" s="36">
        <v>10840150.199999999</v>
      </c>
      <c r="GE28" s="36">
        <v>10929795.300000001</v>
      </c>
      <c r="GF28" s="36">
        <v>11369828</v>
      </c>
      <c r="GG28" s="36">
        <v>13957757.300000001</v>
      </c>
      <c r="GH28" s="36">
        <v>17602200.300000001</v>
      </c>
      <c r="GI28" s="36">
        <v>1847065.4</v>
      </c>
      <c r="GJ28" s="36">
        <v>-335547.8</v>
      </c>
      <c r="GK28" s="36">
        <v>-541269.10000000009</v>
      </c>
      <c r="GL28" s="36">
        <v>-1275889.7000000002</v>
      </c>
      <c r="GM28" s="36">
        <v>4133145.2</v>
      </c>
      <c r="GN28" s="36">
        <v>285964.2</v>
      </c>
      <c r="GO28" s="36">
        <v>198052.9</v>
      </c>
      <c r="GP28" s="36">
        <v>-335547.8</v>
      </c>
      <c r="GQ28" s="36">
        <v>-336916.7</v>
      </c>
      <c r="GR28" s="36">
        <v>-481134</v>
      </c>
      <c r="GS28" s="36">
        <v>-876816.9</v>
      </c>
      <c r="GT28" s="36">
        <v>-812994.5</v>
      </c>
      <c r="GU28" s="36">
        <v>-1152512.2</v>
      </c>
      <c r="GV28" s="36">
        <v>-2152706.6</v>
      </c>
      <c r="GW28" s="36">
        <v>-1299113</v>
      </c>
      <c r="GX28" s="36">
        <v>691713.4</v>
      </c>
      <c r="GY28" s="36">
        <v>1847065.4</v>
      </c>
      <c r="GZ28" s="36">
        <v>2940978.4</v>
      </c>
      <c r="HA28" s="36">
        <v>-2013900.2</v>
      </c>
      <c r="HB28" s="50">
        <v>-537523.19999999995</v>
      </c>
      <c r="HC28" s="36">
        <v>1336296.5</v>
      </c>
      <c r="HD28" s="36">
        <v>4156105.3</v>
      </c>
      <c r="HE28" s="36">
        <v>-341981.3</v>
      </c>
      <c r="HF28" s="36">
        <v>-954837.7</v>
      </c>
      <c r="HG28" s="36">
        <v>-2013900.2</v>
      </c>
      <c r="HH28" s="36">
        <v>-2109943.6</v>
      </c>
      <c r="HI28" s="36">
        <v>-1851911.3</v>
      </c>
      <c r="HJ28" s="50">
        <v>-2551423.4</v>
      </c>
      <c r="HK28" s="36">
        <v>-2838250.4</v>
      </c>
      <c r="HL28" s="36">
        <v>-3107165.5</v>
      </c>
      <c r="HM28" s="36">
        <v>-1215126.8999999999</v>
      </c>
      <c r="HN28" s="50">
        <v>-1162678.8999999999</v>
      </c>
      <c r="HO28" s="36">
        <v>-1477392.3</v>
      </c>
      <c r="HP28" s="50">
        <v>2940978.4</v>
      </c>
      <c r="HQ28" s="36">
        <v>20055717.300000001</v>
      </c>
      <c r="HR28" s="36">
        <v>395848.6</v>
      </c>
      <c r="HS28" s="36">
        <v>19871131.099999998</v>
      </c>
      <c r="HT28" s="36">
        <v>655531.10000000149</v>
      </c>
      <c r="HU28" s="36">
        <v>-866793.5</v>
      </c>
      <c r="HV28" s="36">
        <v>689847.1</v>
      </c>
      <c r="HW28" s="36">
        <v>1744985.9</v>
      </c>
      <c r="HX28" s="36">
        <v>395848.6</v>
      </c>
      <c r="HY28" s="36">
        <v>-290524</v>
      </c>
      <c r="HZ28" s="36">
        <v>18765816.699999999</v>
      </c>
      <c r="IA28" s="36">
        <v>20266979.699999999</v>
      </c>
      <c r="IB28" s="36">
        <v>20087170.699999999</v>
      </c>
      <c r="IC28" s="50">
        <v>20194034.800000001</v>
      </c>
      <c r="ID28" s="50">
        <v>20922510.800000001</v>
      </c>
      <c r="IE28" s="36">
        <v>21168376.699999999</v>
      </c>
      <c r="IF28" s="36">
        <v>21459683.899999999</v>
      </c>
      <c r="IG28" s="36">
        <v>20055717.300000001</v>
      </c>
      <c r="IH28" s="36">
        <v>12493525.199999999</v>
      </c>
      <c r="II28" s="36">
        <v>-1211255.7</v>
      </c>
      <c r="IJ28" s="36">
        <v>-976824.40000000014</v>
      </c>
      <c r="IK28" s="36">
        <v>1714356.5</v>
      </c>
      <c r="IL28" s="36">
        <v>12967248.799999999</v>
      </c>
      <c r="IM28" s="50">
        <v>392387</v>
      </c>
      <c r="IN28" s="36">
        <v>-307636.90000000002</v>
      </c>
      <c r="IO28" s="36">
        <v>-1211255.7</v>
      </c>
      <c r="IP28" s="36">
        <v>-1638532.7</v>
      </c>
      <c r="IQ28" s="36">
        <v>-2371234.1</v>
      </c>
      <c r="IR28" s="36">
        <v>-2188080.1</v>
      </c>
      <c r="IS28" s="36">
        <v>-2325314.7000000002</v>
      </c>
      <c r="IT28" s="36">
        <v>-2200636.6</v>
      </c>
      <c r="IU28" s="36">
        <v>-473723.6</v>
      </c>
      <c r="IV28" s="36">
        <v>198749.3</v>
      </c>
      <c r="IW28" s="36">
        <v>729424</v>
      </c>
      <c r="IX28" s="36">
        <v>12493525.199999999</v>
      </c>
      <c r="IY28" s="36">
        <v>26922054</v>
      </c>
      <c r="IZ28" s="36">
        <v>1148207.5</v>
      </c>
      <c r="JA28" s="36">
        <v>1095285.2999999998</v>
      </c>
      <c r="JB28" s="53">
        <f t="shared" si="0"/>
        <v>6004487.5</v>
      </c>
      <c r="JC28" s="53">
        <v>18674073.699999999</v>
      </c>
      <c r="JD28" s="50">
        <v>899582.4</v>
      </c>
      <c r="JE28" s="36">
        <v>1148207.5</v>
      </c>
      <c r="JF28" s="36">
        <v>1148207.5</v>
      </c>
      <c r="JG28" s="36">
        <v>-1437364.3</v>
      </c>
      <c r="JH28" s="36">
        <v>-1357754.9</v>
      </c>
      <c r="JI28" s="36">
        <v>2243492.7999999998</v>
      </c>
      <c r="JJ28" s="36">
        <v>5539648.5999999996</v>
      </c>
      <c r="JK28" s="36">
        <v>6337432.7000000002</v>
      </c>
      <c r="JL28" s="36">
        <v>8247980.2999999998</v>
      </c>
      <c r="JM28" s="36">
        <v>10479405</v>
      </c>
      <c r="JN28" s="36">
        <v>12432362.699999999</v>
      </c>
      <c r="JO28" s="36">
        <v>26922054</v>
      </c>
      <c r="JP28" s="36">
        <v>14146883.199999999</v>
      </c>
      <c r="JQ28" s="36">
        <v>372596.8</v>
      </c>
      <c r="JR28" s="36">
        <v>2269485.9000000004</v>
      </c>
      <c r="JS28" s="36">
        <v>1638750.8999999994</v>
      </c>
      <c r="JT28" s="36">
        <v>9866049.5999999996</v>
      </c>
      <c r="JU28" s="50">
        <v>598937.30000000005</v>
      </c>
      <c r="JV28" s="36">
        <v>1346236.7</v>
      </c>
      <c r="JW28" s="36">
        <v>372596.8</v>
      </c>
      <c r="JX28" s="36">
        <v>1066002.3999999999</v>
      </c>
      <c r="JY28" s="36">
        <v>1549331.7</v>
      </c>
      <c r="JZ28" s="36">
        <v>2642082.7000000002</v>
      </c>
      <c r="KA28" s="36">
        <v>3065499.5</v>
      </c>
      <c r="KB28" s="36">
        <v>3447533.9</v>
      </c>
      <c r="KC28" s="36">
        <v>4280833.5999999996</v>
      </c>
      <c r="KD28" s="36">
        <v>3447533.9</v>
      </c>
      <c r="KE28" s="36">
        <v>6244548.2000000002</v>
      </c>
      <c r="KF28" s="36">
        <v>14146883.199999999</v>
      </c>
      <c r="KG28" s="36">
        <v>-3076444.9</v>
      </c>
      <c r="KH28" s="36">
        <v>-3682792.2</v>
      </c>
      <c r="KI28" s="36">
        <v>-3828171</v>
      </c>
      <c r="KJ28" s="36">
        <v>-1788723.8999999994</v>
      </c>
      <c r="KK28" s="36">
        <v>6223242.1999999993</v>
      </c>
      <c r="KL28" s="36">
        <v>-335013.90000000002</v>
      </c>
      <c r="KM28" s="36">
        <v>-934372.6</v>
      </c>
      <c r="KN28" s="36">
        <v>-3682792.2</v>
      </c>
      <c r="KO28" s="36">
        <v>-6231484.0999999996</v>
      </c>
      <c r="KP28" s="36">
        <v>-6383710</v>
      </c>
      <c r="KQ28" s="36">
        <v>-7510963.2000000002</v>
      </c>
      <c r="KR28" s="36">
        <v>-6149450.7999999998</v>
      </c>
      <c r="KS28" s="36">
        <v>-6413342.9000000004</v>
      </c>
      <c r="KT28" s="36">
        <v>-9299687.0999999996</v>
      </c>
      <c r="KU28" s="36">
        <v>-12409754.5</v>
      </c>
      <c r="KV28" s="36">
        <v>-9920608.4000000004</v>
      </c>
      <c r="KW28" s="36">
        <v>-3076444.9</v>
      </c>
      <c r="KX28" s="36">
        <v>59613621.100000001</v>
      </c>
      <c r="KY28" s="36">
        <v>-8214375.7000000002</v>
      </c>
      <c r="KZ28" s="36">
        <v>57066283.300000004</v>
      </c>
      <c r="LA28" s="36">
        <v>-4167408.6000000015</v>
      </c>
      <c r="LB28" s="36">
        <v>14929122.1</v>
      </c>
      <c r="LC28" s="36">
        <v>-1479615.9</v>
      </c>
      <c r="LD28" s="36">
        <v>-3218752.3</v>
      </c>
      <c r="LE28" s="36">
        <v>-8214375.7000000002</v>
      </c>
      <c r="LF28" s="36">
        <v>-13130595.6</v>
      </c>
      <c r="LG28" s="36">
        <v>-13914945.300000001</v>
      </c>
      <c r="LH28" s="36">
        <v>48851907.600000001</v>
      </c>
      <c r="LI28" s="36">
        <v>47336096.799999997</v>
      </c>
      <c r="LJ28" s="36">
        <v>48599782.100000001</v>
      </c>
      <c r="LK28" s="36">
        <v>44684499</v>
      </c>
      <c r="LL28" s="36">
        <v>45618188.5</v>
      </c>
      <c r="LM28" s="36">
        <v>56144666.700000003</v>
      </c>
      <c r="LN28" s="36">
        <v>59613621.100000001</v>
      </c>
      <c r="LO28" s="36"/>
      <c r="LP28" s="36">
        <v>-6873256</v>
      </c>
      <c r="LQ28" s="36"/>
      <c r="LR28" s="36"/>
      <c r="LS28" s="36"/>
      <c r="LT28" s="36">
        <v>-1854653.4</v>
      </c>
      <c r="LU28" s="36">
        <v>-2399597.5</v>
      </c>
      <c r="LV28" s="36">
        <v>-6873256</v>
      </c>
      <c r="LW28" s="36">
        <v>-11309805</v>
      </c>
      <c r="LX28" s="36">
        <v>-10636950.6</v>
      </c>
      <c r="LY28" s="36"/>
      <c r="LZ28" s="36"/>
      <c r="MA28" s="36"/>
      <c r="MB28" s="36"/>
      <c r="MC28" s="36"/>
      <c r="MD28" s="36"/>
      <c r="ME28" s="36"/>
    </row>
    <row r="29" spans="1:343" ht="12.95" customHeight="1" x14ac:dyDescent="0.2">
      <c r="B29" s="27"/>
      <c r="W29" s="19"/>
      <c r="AQ29" s="19"/>
      <c r="AR29" s="19"/>
      <c r="EP29" s="33"/>
      <c r="EZ29" s="35"/>
      <c r="HG29" s="35"/>
    </row>
    <row r="30" spans="1:343" ht="26.25" customHeight="1" x14ac:dyDescent="0.2">
      <c r="A30" s="58" t="s">
        <v>78</v>
      </c>
      <c r="B30" s="58"/>
      <c r="EP30" s="33"/>
    </row>
    <row r="31" spans="1:343" ht="12.95" customHeight="1" x14ac:dyDescent="0.2">
      <c r="A31" s="59"/>
      <c r="B31" s="60"/>
      <c r="EP31" s="33"/>
    </row>
    <row r="32" spans="1:343" ht="12.95" customHeight="1" x14ac:dyDescent="0.2">
      <c r="A32" s="55"/>
      <c r="B32" s="54"/>
      <c r="EP32" s="33"/>
    </row>
    <row r="33" spans="146:146" ht="12.95" customHeight="1" x14ac:dyDescent="0.2">
      <c r="EP33" s="33"/>
    </row>
    <row r="34" spans="146:146" ht="12.95" customHeight="1" x14ac:dyDescent="0.2">
      <c r="EP34" s="33"/>
    </row>
    <row r="35" spans="146:146" ht="12.95" customHeight="1" x14ac:dyDescent="0.2">
      <c r="EP35" s="33"/>
    </row>
    <row r="36" spans="146:146" ht="12.95" customHeight="1" x14ac:dyDescent="0.2">
      <c r="EP36" s="33"/>
    </row>
    <row r="37" spans="146:146" ht="12.95" customHeight="1" x14ac:dyDescent="0.2">
      <c r="EP37" s="33"/>
    </row>
    <row r="38" spans="146:146" ht="12.95" customHeight="1" x14ac:dyDescent="0.2">
      <c r="EP38" s="33"/>
    </row>
    <row r="39" spans="146:146" ht="12.95" customHeight="1" x14ac:dyDescent="0.2">
      <c r="EP39" s="33"/>
    </row>
    <row r="40" spans="146:146" ht="12.95" customHeight="1" x14ac:dyDescent="0.2">
      <c r="EP40" s="33"/>
    </row>
    <row r="41" spans="146:146" ht="12.95" customHeight="1" x14ac:dyDescent="0.2">
      <c r="EP41" s="33"/>
    </row>
    <row r="42" spans="146:146" ht="12.95" customHeight="1" x14ac:dyDescent="0.2">
      <c r="EP42" s="33"/>
    </row>
    <row r="43" spans="146:146" ht="12.95" customHeight="1" x14ac:dyDescent="0.2">
      <c r="EP43" s="33"/>
    </row>
    <row r="44" spans="146:146" ht="12.95" customHeight="1" x14ac:dyDescent="0.2">
      <c r="EP44" s="33"/>
    </row>
    <row r="45" spans="146:146" ht="12.95" customHeight="1" x14ac:dyDescent="0.2">
      <c r="EP45" s="33"/>
    </row>
    <row r="46" spans="146:146" ht="12.95" customHeight="1" x14ac:dyDescent="0.2">
      <c r="EP46" s="33"/>
    </row>
    <row r="47" spans="146:146" ht="12.95" customHeight="1" x14ac:dyDescent="0.2">
      <c r="EP47" s="33"/>
    </row>
    <row r="48" spans="146:146" ht="12.95" customHeight="1" x14ac:dyDescent="0.2">
      <c r="EP48" s="33"/>
    </row>
    <row r="49" spans="146:146" ht="12.95" customHeight="1" x14ac:dyDescent="0.2">
      <c r="EP49" s="33"/>
    </row>
    <row r="50" spans="146:146" ht="12.95" customHeight="1" x14ac:dyDescent="0.2">
      <c r="EP50" s="33"/>
    </row>
    <row r="51" spans="146:146" ht="12.95" customHeight="1" x14ac:dyDescent="0.2">
      <c r="EP51" s="33"/>
    </row>
    <row r="52" spans="146:146" ht="12.95" customHeight="1" x14ac:dyDescent="0.2">
      <c r="EP52" s="33"/>
    </row>
    <row r="53" spans="146:146" ht="12.95" customHeight="1" x14ac:dyDescent="0.2">
      <c r="EP53" s="33"/>
    </row>
    <row r="54" spans="146:146" ht="12.95" customHeight="1" x14ac:dyDescent="0.2">
      <c r="EP54" s="33"/>
    </row>
    <row r="55" spans="146:146" ht="12.95" customHeight="1" x14ac:dyDescent="0.2">
      <c r="EP55" s="33"/>
    </row>
    <row r="56" spans="146:146" ht="12.95" customHeight="1" x14ac:dyDescent="0.2">
      <c r="EP56" s="33"/>
    </row>
    <row r="57" spans="146:146" ht="12.95" customHeight="1" x14ac:dyDescent="0.2">
      <c r="EP57" s="33"/>
    </row>
    <row r="58" spans="146:146" ht="12.95" customHeight="1" x14ac:dyDescent="0.2">
      <c r="EP58" s="33"/>
    </row>
    <row r="59" spans="146:146" ht="12.95" customHeight="1" x14ac:dyDescent="0.2">
      <c r="EP59" s="33"/>
    </row>
  </sheetData>
  <mergeCells count="3">
    <mergeCell ref="A3:B3"/>
    <mergeCell ref="A30:B30"/>
    <mergeCell ref="A31:B3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1990-2006</vt:lpstr>
      <vt:lpstr>2007-2026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server1</dc:creator>
  <cp:lastModifiedBy>Малика Абдукадирова</cp:lastModifiedBy>
  <cp:lastPrinted>2024-02-02T04:25:01Z</cp:lastPrinted>
  <dcterms:created xsi:type="dcterms:W3CDTF">2008-06-25T06:33:07Z</dcterms:created>
  <dcterms:modified xsi:type="dcterms:W3CDTF">2026-07-14T02:51:13Z</dcterms:modified>
</cp:coreProperties>
</file>