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.saltanat\Desktop\Данные по районам\2025\апрель\"/>
    </mc:Choice>
  </mc:AlternateContent>
  <bookViews>
    <workbookView xWindow="0" yWindow="0" windowWidth="13695" windowHeight="12360"/>
  </bookViews>
  <sheets>
    <sheet name="Объем" sheetId="1" r:id="rId1"/>
    <sheet name="ИФО" sheetId="2" r:id="rId2"/>
  </sheets>
  <definedNames>
    <definedName name="_xlnm.Print_Titles" localSheetId="0">Объем!$3:$4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9" i="1" l="1"/>
  <c r="C43" i="1" l="1"/>
  <c r="B179" i="1"/>
  <c r="C250" i="1"/>
  <c r="B250" i="1"/>
  <c r="C321" i="1"/>
  <c r="B321" i="1"/>
  <c r="B72" i="1" l="1"/>
  <c r="C72" i="1"/>
  <c r="C71" i="1"/>
  <c r="B71" i="1"/>
  <c r="C274" i="1" l="1"/>
  <c r="B74" i="1" l="1"/>
  <c r="C74" i="1"/>
  <c r="B75" i="1" l="1"/>
  <c r="C75" i="1"/>
  <c r="B219" i="1" l="1"/>
  <c r="B258" i="1" l="1"/>
  <c r="B196" i="1" l="1"/>
  <c r="C196" i="1"/>
  <c r="B9" i="1" l="1"/>
  <c r="B10" i="1"/>
  <c r="B11" i="1"/>
  <c r="B12" i="1"/>
  <c r="B13" i="1"/>
  <c r="B8" i="1"/>
  <c r="C64" i="1" l="1"/>
  <c r="C65" i="1"/>
  <c r="C66" i="1"/>
  <c r="C67" i="1"/>
  <c r="C68" i="1"/>
  <c r="C69" i="1"/>
  <c r="C70" i="1"/>
  <c r="C73" i="1"/>
  <c r="C63" i="1"/>
  <c r="B64" i="1"/>
  <c r="B65" i="1"/>
  <c r="B66" i="1"/>
  <c r="B67" i="1"/>
  <c r="B68" i="1"/>
  <c r="B69" i="1"/>
  <c r="B70" i="1"/>
  <c r="B73" i="1"/>
  <c r="B63" i="1"/>
  <c r="C57" i="1"/>
  <c r="C58" i="1"/>
  <c r="C59" i="1"/>
  <c r="C60" i="1"/>
  <c r="B57" i="1"/>
  <c r="B58" i="1"/>
  <c r="B59" i="1"/>
  <c r="B60" i="1"/>
  <c r="C56" i="1"/>
  <c r="B56" i="1"/>
  <c r="C48" i="1"/>
  <c r="C49" i="1"/>
  <c r="C50" i="1"/>
  <c r="C51" i="1"/>
  <c r="C52" i="1"/>
  <c r="C53" i="1"/>
  <c r="B48" i="1"/>
  <c r="B49" i="1"/>
  <c r="B50" i="1"/>
  <c r="B51" i="1"/>
  <c r="B52" i="1"/>
  <c r="B53" i="1"/>
  <c r="C47" i="1"/>
  <c r="B47" i="1"/>
  <c r="C40" i="1"/>
  <c r="C41" i="1"/>
  <c r="C42" i="1"/>
  <c r="C44" i="1"/>
  <c r="B40" i="1"/>
  <c r="B41" i="1"/>
  <c r="B42" i="1"/>
  <c r="B43" i="1"/>
  <c r="B44" i="1"/>
  <c r="C39" i="1"/>
  <c r="B39" i="1"/>
  <c r="C31" i="1"/>
  <c r="C32" i="1"/>
  <c r="C33" i="1"/>
  <c r="C34" i="1"/>
  <c r="C35" i="1"/>
  <c r="C36" i="1"/>
  <c r="B31" i="1"/>
  <c r="B32" i="1"/>
  <c r="B33" i="1"/>
  <c r="B34" i="1"/>
  <c r="B35" i="1"/>
  <c r="B36" i="1"/>
  <c r="C30" i="1"/>
  <c r="B30" i="1"/>
  <c r="C17" i="1"/>
  <c r="C18" i="1"/>
  <c r="C19" i="1"/>
  <c r="C20" i="1"/>
  <c r="C21" i="1"/>
  <c r="C22" i="1"/>
  <c r="C23" i="1"/>
  <c r="C24" i="1"/>
  <c r="C25" i="1"/>
  <c r="C26" i="1"/>
  <c r="C27" i="1"/>
  <c r="B17" i="1"/>
  <c r="B18" i="1"/>
  <c r="B19" i="1"/>
  <c r="B20" i="1"/>
  <c r="B21" i="1"/>
  <c r="B22" i="1"/>
  <c r="B23" i="1"/>
  <c r="B24" i="1"/>
  <c r="B25" i="1"/>
  <c r="B26" i="1"/>
  <c r="B27" i="1"/>
  <c r="C16" i="1"/>
  <c r="B16" i="1"/>
  <c r="C10" i="1"/>
  <c r="C11" i="1"/>
  <c r="C12" i="1"/>
  <c r="C13" i="1"/>
  <c r="C9" i="1"/>
  <c r="C8" i="1"/>
  <c r="C345" i="1"/>
  <c r="B345" i="1"/>
  <c r="C338" i="1"/>
  <c r="B338" i="1"/>
  <c r="C329" i="1"/>
  <c r="B329" i="1"/>
  <c r="C312" i="1"/>
  <c r="B312" i="1"/>
  <c r="C298" i="1"/>
  <c r="B298" i="1"/>
  <c r="C290" i="1"/>
  <c r="B290" i="1"/>
  <c r="B274" i="1"/>
  <c r="C267" i="1"/>
  <c r="B267" i="1"/>
  <c r="C258" i="1"/>
  <c r="C241" i="1"/>
  <c r="B241" i="1"/>
  <c r="C227" i="1"/>
  <c r="B227" i="1"/>
  <c r="C219" i="1"/>
  <c r="C203" i="1"/>
  <c r="B203" i="1"/>
  <c r="C187" i="1"/>
  <c r="B187" i="1"/>
  <c r="C170" i="1"/>
  <c r="B170" i="1"/>
  <c r="C156" i="1"/>
  <c r="B156" i="1"/>
  <c r="C148" i="1"/>
  <c r="B148" i="1"/>
  <c r="C132" i="1"/>
  <c r="B132" i="1"/>
  <c r="C125" i="1"/>
  <c r="B125" i="1"/>
  <c r="C116" i="1"/>
  <c r="B116" i="1"/>
  <c r="C108" i="1"/>
  <c r="B108" i="1"/>
  <c r="C99" i="1"/>
  <c r="B99" i="1"/>
  <c r="C85" i="1"/>
  <c r="B85" i="1"/>
  <c r="C77" i="1"/>
  <c r="B77" i="1"/>
  <c r="B61" i="1" l="1"/>
  <c r="B218" i="1"/>
  <c r="C14" i="1"/>
  <c r="C61" i="1"/>
  <c r="C45" i="1"/>
  <c r="B28" i="1"/>
  <c r="B37" i="1"/>
  <c r="C54" i="1"/>
  <c r="B54" i="1"/>
  <c r="B14" i="1"/>
  <c r="B45" i="1"/>
  <c r="C37" i="1"/>
  <c r="C28" i="1"/>
  <c r="C6" i="1"/>
  <c r="B6" i="1"/>
  <c r="C289" i="1"/>
  <c r="B289" i="1"/>
  <c r="C218" i="1"/>
  <c r="C147" i="1"/>
  <c r="B147" i="1"/>
  <c r="C76" i="1"/>
  <c r="B76" i="1"/>
  <c r="C5" i="1" l="1"/>
  <c r="B5" i="1"/>
</calcChain>
</file>

<file path=xl/sharedStrings.xml><?xml version="1.0" encoding="utf-8"?>
<sst xmlns="http://schemas.openxmlformats.org/spreadsheetml/2006/main" count="723" uniqueCount="81">
  <si>
    <t>Объем производства промышленной продукции (работ, услуг)</t>
  </si>
  <si>
    <t>(млн.сомов)</t>
  </si>
  <si>
    <t>Промышленность</t>
  </si>
  <si>
    <t>Баткенская область</t>
  </si>
  <si>
    <t>в том числе по районам:</t>
  </si>
  <si>
    <t>Баткенский</t>
  </si>
  <si>
    <t>Кадамжайский</t>
  </si>
  <si>
    <t>Лейлекский</t>
  </si>
  <si>
    <t>Джалал-Абадская область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</si>
  <si>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</si>
  <si>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</si>
  <si>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</si>
  <si>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</si>
  <si>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</si>
  <si>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</si>
  <si>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</si>
  <si>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г. Джалал-Абад</t>
  </si>
  <si>
    <t>г. Кара-Куль</t>
  </si>
  <si>
    <t>г. Майлуу-Суу</t>
  </si>
  <si>
    <t>г. Таш-Кумыр</t>
  </si>
  <si>
    <t>г. Баткен</t>
  </si>
  <si>
    <t>г. Сулюкта</t>
  </si>
  <si>
    <t>г. Кызыл-Кия</t>
  </si>
  <si>
    <t>Иссык-Кульская область</t>
  </si>
  <si>
    <t>Чаткальский</t>
  </si>
  <si>
    <t>Аксуйский</t>
  </si>
  <si>
    <t>Жети-Огузский</t>
  </si>
  <si>
    <t>Иссык-Кульский</t>
  </si>
  <si>
    <t>Тонский</t>
  </si>
  <si>
    <t>Тюпский</t>
  </si>
  <si>
    <t>г. Каракол</t>
  </si>
  <si>
    <t>г. Балыкчы</t>
  </si>
  <si>
    <t>Нарынская область</t>
  </si>
  <si>
    <t>Ак-Талинский</t>
  </si>
  <si>
    <t>Ат-Башынский</t>
  </si>
  <si>
    <t>Жумгальский</t>
  </si>
  <si>
    <t>Кочкорский</t>
  </si>
  <si>
    <t>Нарынский</t>
  </si>
  <si>
    <t>г. Нарын</t>
  </si>
  <si>
    <t>Ошская область</t>
  </si>
  <si>
    <t>Алайский</t>
  </si>
  <si>
    <t>Араванский</t>
  </si>
  <si>
    <t>Кара-Кулжинский</t>
  </si>
  <si>
    <t>Кара-Сууский</t>
  </si>
  <si>
    <t>Ноокатский</t>
  </si>
  <si>
    <t>Узгенский</t>
  </si>
  <si>
    <t>Чон-Алайский</t>
  </si>
  <si>
    <t>Таласская область</t>
  </si>
  <si>
    <t>Айтматовский</t>
  </si>
  <si>
    <t>Бакай-Атинский</t>
  </si>
  <si>
    <t>Манасский</t>
  </si>
  <si>
    <t>Таласский</t>
  </si>
  <si>
    <t>г. Талас</t>
  </si>
  <si>
    <t>Чуйская область</t>
  </si>
  <si>
    <t>Аламудунский</t>
  </si>
  <si>
    <t>Жайылский</t>
  </si>
  <si>
    <t>Кеминский</t>
  </si>
  <si>
    <t>Московский</t>
  </si>
  <si>
    <t>Панфиловский</t>
  </si>
  <si>
    <t>Сокулукский</t>
  </si>
  <si>
    <t>Чуйский</t>
  </si>
  <si>
    <t>Ысык-Атинский</t>
  </si>
  <si>
    <t>г. Токмок</t>
  </si>
  <si>
    <t>г. Бишкек</t>
  </si>
  <si>
    <t>г. Ош</t>
  </si>
  <si>
    <t>Добыча полезный ископаемых</t>
  </si>
  <si>
    <t>Обрабатывающие производсва (обрабатывающая промышленность)</t>
  </si>
  <si>
    <t>Обеспечение (снабжение) электроэнергией, газом, паром и кондиционированным воздухом)</t>
  </si>
  <si>
    <t>Водоснабжение, очистка, обработка отходов и получение вторичного сырья</t>
  </si>
  <si>
    <t>Индекс физического объема промышленной продукции</t>
  </si>
  <si>
    <t>(в процентах к соответсвующему периоду предыдущего года)</t>
  </si>
  <si>
    <t>г. Кант</t>
  </si>
  <si>
    <t>г. Кара-Балта</t>
  </si>
  <si>
    <t>январь-апрель</t>
  </si>
  <si>
    <t>в 55,9 р.</t>
  </si>
  <si>
    <t>в 11,0 р.</t>
  </si>
  <si>
    <t>в 11,4 р.</t>
  </si>
  <si>
    <t>в 462,1 р.</t>
  </si>
  <si>
    <t>в 15,8 р.</t>
  </si>
  <si>
    <t>в 33,8 р.</t>
  </si>
  <si>
    <t>в 27,7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</si>
</sst>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_-* #,##0.0\ _₽_-;\-* #,##0.0\ _₽_-;_-* &quot;-&quot;??\ _₽_-;_-@_-"/>
    <numFmt numFmtId="165" formatCode="_-* #,##0\ _₽_-;\-* #,##0\ _₽_-;_-* &quot;-&quot;??\ _₽_-;_-@_-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 indent="2"/>
    </xf>
    <xf numFmtId="164" fontId="6" fillId="0" borderId="0" xfId="1" applyNumberFormat="1" applyFont="1" applyFill="1"/>
    <xf numFmtId="0" fontId="2" fillId="0" borderId="0" xfId="0" applyFont="1" applyFill="1"/>
    <xf numFmtId="0" fontId="4" fillId="0" borderId="0" xfId="0" applyFont="1" applyFill="1"/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3" fillId="0" borderId="0" xfId="0" applyFont="1" applyFill="1" applyAlignment="1">
      <alignment horizontal="left" indent="3"/>
    </xf>
    <xf numFmtId="164" fontId="8" fillId="0" borderId="0" xfId="1" applyNumberFormat="1" applyFont="1" applyFill="1"/>
    <xf numFmtId="164" fontId="3" fillId="0" borderId="0" xfId="1" applyNumberFormat="1" applyFont="1" applyFill="1"/>
    <xf numFmtId="164" fontId="6" fillId="0" borderId="0" xfId="1" applyNumberFormat="1" applyFont="1" applyFill="1" applyAlignment="1">
      <alignment horizontal="right"/>
    </xf>
    <xf numFmtId="0" fontId="8" fillId="0" borderId="0" xfId="0" applyFont="1" applyFill="1"/>
    <xf numFmtId="0" fontId="5" fillId="0" borderId="1" xfId="0" applyFont="1" applyFill="1" applyBorder="1"/>
    <xf numFmtId="0" fontId="5" fillId="0" borderId="2" xfId="0" applyFont="1" applyFill="1" applyBorder="1"/>
    <xf numFmtId="43" fontId="6" fillId="0" borderId="0" xfId="1" applyFont="1" applyFill="1"/>
    <xf numFmtId="0" fontId="5" fillId="2" borderId="5" xfId="0" applyFont="1" applyFill="1" applyBorder="1" applyAlignment="1">
      <alignment horizontal="left" indent="1"/>
    </xf>
    <xf numFmtId="164" fontId="5" fillId="2" borderId="5" xfId="1" applyNumberFormat="1" applyFont="1" applyFill="1" applyBorder="1"/>
    <xf numFmtId="0" fontId="5" fillId="2" borderId="0" xfId="0" applyFont="1" applyFill="1" applyAlignment="1">
      <alignment horizontal="left" indent="1"/>
    </xf>
    <xf numFmtId="164" fontId="7" fillId="2" borderId="0" xfId="1" applyNumberFormat="1" applyFont="1" applyFill="1"/>
    <xf numFmtId="0" fontId="5" fillId="2" borderId="5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 wrapText="1" indent="1"/>
    </xf>
    <xf numFmtId="0" fontId="5" fillId="2" borderId="6" xfId="0" applyFont="1" applyFill="1" applyBorder="1" applyAlignment="1">
      <alignment horizontal="left" indent="1"/>
    </xf>
    <xf numFmtId="164" fontId="7" fillId="2" borderId="6" xfId="1" applyNumberFormat="1" applyFont="1" applyFill="1" applyBorder="1"/>
    <xf numFmtId="164" fontId="7" fillId="2" borderId="5" xfId="1" applyNumberFormat="1" applyFont="1" applyFill="1" applyBorder="1"/>
    <xf numFmtId="164" fontId="7" fillId="2" borderId="0" xfId="1" applyNumberFormat="1" applyFont="1" applyFill="1" applyAlignment="1">
      <alignment horizontal="right"/>
    </xf>
    <xf numFmtId="0" fontId="6" fillId="0" borderId="0" xfId="0" applyFont="1" applyFill="1"/>
    <xf numFmtId="165" fontId="6" fillId="0" borderId="0" xfId="1" applyNumberFormat="1" applyFont="1" applyFill="1" applyAlignment="1">
      <alignment horizontal="right"/>
    </xf>
    <xf numFmtId="165" fontId="7" fillId="2" borderId="0" xfId="1" applyNumberFormat="1" applyFont="1" applyFill="1" applyAlignment="1">
      <alignment horizontal="right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9"/>
  <sheetViews>
    <sheetView tabSelected="1" zoomScaleNormal="100" workbookViewId="0"/>
  </sheetViews>
  <sheetFormatPr defaultRowHeight="15" x14ac:dyDescent="0.25"/>
  <cols>
    <col min="1" max="1" width="38.28515625" style="1" customWidth="1"/>
    <col min="2" max="3" width="15" style="1" customWidth="1"/>
    <col min="4" max="16384" width="9.140625" style="1"/>
  </cols>
  <sheetData>
    <row r="1" spans="1:3" ht="19.5" customHeight="1" x14ac:dyDescent="0.25">
      <c r="A1" s="4" t="s">
        <v>0</v>
      </c>
    </row>
    <row r="2" spans="1:3" x14ac:dyDescent="0.25">
      <c r="A2" s="5" t="s">
        <v>1</v>
      </c>
    </row>
    <row r="3" spans="1:3" x14ac:dyDescent="0.25">
      <c r="A3" s="31"/>
      <c r="B3" s="29" t="s">
        <v>73</v>
      </c>
      <c r="C3" s="30"/>
    </row>
    <row r="4" spans="1:3" x14ac:dyDescent="0.25">
      <c r="A4" s="32"/>
      <c r="B4" s="13">
        <v>2024</v>
      </c>
      <c r="C4" s="14">
        <v>2025</v>
      </c>
    </row>
    <row r="5" spans="1:3" x14ac:dyDescent="0.25">
      <c r="A5" s="16" t="s">
        <v>2</v>
      </c>
      <c r="B5" s="17">
        <f>B6+B14+B28+B37+B45+B54+B61+B74+B75</f>
        <v>159716.10000000003</v>
      </c>
      <c r="C5" s="17">
        <f>C6+C14+C28+C37+C45+C54+C61+C74+C75</f>
        <v>209121.7</v>
      </c>
    </row>
    <row r="6" spans="1:3" x14ac:dyDescent="0.25">
      <c r="A6" s="18" t="s">
        <v>3</v>
      </c>
      <c r="B6" s="19">
        <f>SUM(B8:B13)</f>
        <v>2244.6000000000004</v>
      </c>
      <c r="C6" s="19">
        <f>SUM(C8:C13)</f>
        <v>2946.2</v>
      </c>
    </row>
    <row r="7" spans="1:3" x14ac:dyDescent="0.25">
      <c r="A7" s="8" t="s">
        <v>4</v>
      </c>
      <c r="B7" s="3"/>
      <c r="C7" s="3"/>
    </row>
    <row r="8" spans="1:3" x14ac:dyDescent="0.25">
      <c r="A8" s="2" t="s">
        <v>5</v>
      </c>
      <c r="B8" s="3">
        <f t="shared" ref="B8:C13" si="0">B79+B150+B221+B292</f>
        <v>37</v>
      </c>
      <c r="C8" s="3">
        <f t="shared" si="0"/>
        <v>150.10000000000002</v>
      </c>
    </row>
    <row r="9" spans="1:3" x14ac:dyDescent="0.25">
      <c r="A9" s="2" t="s">
        <v>6</v>
      </c>
      <c r="B9" s="3">
        <f t="shared" si="0"/>
        <v>519.80000000000007</v>
      </c>
      <c r="C9" s="3">
        <f t="shared" si="0"/>
        <v>741.4</v>
      </c>
    </row>
    <row r="10" spans="1:3" x14ac:dyDescent="0.25">
      <c r="A10" s="2" t="s">
        <v>7</v>
      </c>
      <c r="B10" s="3">
        <f t="shared" si="0"/>
        <v>231.4</v>
      </c>
      <c r="C10" s="3">
        <f t="shared" si="0"/>
        <v>225</v>
      </c>
    </row>
    <row r="11" spans="1:3" x14ac:dyDescent="0.25">
      <c r="A11" s="2" t="s">
        <v>20</v>
      </c>
      <c r="B11" s="3">
        <f t="shared" si="0"/>
        <v>592.1</v>
      </c>
      <c r="C11" s="3">
        <f t="shared" si="0"/>
        <v>729.69999999999993</v>
      </c>
    </row>
    <row r="12" spans="1:3" x14ac:dyDescent="0.25">
      <c r="A12" s="2" t="s">
        <v>21</v>
      </c>
      <c r="B12" s="3">
        <f t="shared" si="0"/>
        <v>343.59999999999997</v>
      </c>
      <c r="C12" s="3">
        <f t="shared" si="0"/>
        <v>573.19999999999993</v>
      </c>
    </row>
    <row r="13" spans="1:3" x14ac:dyDescent="0.25">
      <c r="A13" s="2" t="s">
        <v>22</v>
      </c>
      <c r="B13" s="3">
        <f t="shared" si="0"/>
        <v>520.70000000000005</v>
      </c>
      <c r="C13" s="3">
        <f t="shared" si="0"/>
        <v>526.79999999999995</v>
      </c>
    </row>
    <row r="14" spans="1:3" x14ac:dyDescent="0.25">
      <c r="A14" s="18" t="s">
        <v>8</v>
      </c>
      <c r="B14" s="19">
        <f>SUM(B16:B27)</f>
        <v>18540</v>
      </c>
      <c r="C14" s="19">
        <f>SUM(C16:C27)</f>
        <v>16644.900000000001</v>
      </c>
    </row>
    <row r="15" spans="1:3" x14ac:dyDescent="0.25">
      <c r="A15" s="8" t="s">
        <v>4</v>
      </c>
      <c r="B15" s="3"/>
      <c r="C15" s="3"/>
    </row>
    <row r="16" spans="1:3" x14ac:dyDescent="0.25">
      <c r="A16" s="2" t="s">
        <v>9</v>
      </c>
      <c r="B16" s="3">
        <f t="shared" ref="B16:C27" si="1">B87+B158+B229+B300</f>
        <v>72.599999999999994</v>
      </c>
      <c r="C16" s="3">
        <f t="shared" si="1"/>
        <v>50</v>
      </c>
    </row>
    <row r="17" spans="1:3" x14ac:dyDescent="0.25">
      <c r="A17" s="2" t="s">
        <v>10</v>
      </c>
      <c r="B17" s="3">
        <f t="shared" si="1"/>
        <v>2358.9</v>
      </c>
      <c r="C17" s="3">
        <f t="shared" si="1"/>
        <v>3078.3999999999996</v>
      </c>
    </row>
    <row r="18" spans="1:3" x14ac:dyDescent="0.25">
      <c r="A18" s="2" t="s">
        <v>11</v>
      </c>
      <c r="B18" s="3">
        <f t="shared" si="1"/>
        <v>228.1</v>
      </c>
      <c r="C18" s="3">
        <f t="shared" si="1"/>
        <v>232.5</v>
      </c>
    </row>
    <row r="19" spans="1:3" x14ac:dyDescent="0.25">
      <c r="A19" s="2" t="s">
        <v>12</v>
      </c>
      <c r="B19" s="3">
        <f t="shared" si="1"/>
        <v>3682.4999999999995</v>
      </c>
      <c r="C19" s="3">
        <f t="shared" si="1"/>
        <v>2881</v>
      </c>
    </row>
    <row r="20" spans="1:3" x14ac:dyDescent="0.25">
      <c r="A20" s="2" t="s">
        <v>13</v>
      </c>
      <c r="B20" s="3">
        <f t="shared" si="1"/>
        <v>532.1</v>
      </c>
      <c r="C20" s="3">
        <f t="shared" si="1"/>
        <v>765</v>
      </c>
    </row>
    <row r="21" spans="1:3" x14ac:dyDescent="0.25">
      <c r="A21" s="2" t="s">
        <v>14</v>
      </c>
      <c r="B21" s="3">
        <f t="shared" si="1"/>
        <v>505.8</v>
      </c>
      <c r="C21" s="3">
        <f t="shared" si="1"/>
        <v>983.2</v>
      </c>
    </row>
    <row r="22" spans="1:3" x14ac:dyDescent="0.25">
      <c r="A22" s="2" t="s">
        <v>15</v>
      </c>
      <c r="B22" s="3">
        <f t="shared" si="1"/>
        <v>27.900000000000002</v>
      </c>
      <c r="C22" s="3">
        <f t="shared" si="1"/>
        <v>69.400000000000006</v>
      </c>
    </row>
    <row r="23" spans="1:3" x14ac:dyDescent="0.25">
      <c r="A23" s="2" t="s">
        <v>24</v>
      </c>
      <c r="B23" s="3">
        <f t="shared" si="1"/>
        <v>3465.3</v>
      </c>
      <c r="C23" s="3">
        <f t="shared" si="1"/>
        <v>2857.9</v>
      </c>
    </row>
    <row r="24" spans="1:3" x14ac:dyDescent="0.25">
      <c r="A24" s="2" t="s">
        <v>16</v>
      </c>
      <c r="B24" s="3">
        <f t="shared" si="1"/>
        <v>3097</v>
      </c>
      <c r="C24" s="3">
        <f t="shared" si="1"/>
        <v>3971.2</v>
      </c>
    </row>
    <row r="25" spans="1:3" x14ac:dyDescent="0.25">
      <c r="A25" s="2" t="s">
        <v>17</v>
      </c>
      <c r="B25" s="3">
        <f t="shared" si="1"/>
        <v>2633.6</v>
      </c>
      <c r="C25" s="3">
        <f t="shared" si="1"/>
        <v>1030.7</v>
      </c>
    </row>
    <row r="26" spans="1:3" x14ac:dyDescent="0.25">
      <c r="A26" s="2" t="s">
        <v>18</v>
      </c>
      <c r="B26" s="3">
        <f t="shared" si="1"/>
        <v>318</v>
      </c>
      <c r="C26" s="3">
        <f t="shared" si="1"/>
        <v>165.10000000000002</v>
      </c>
    </row>
    <row r="27" spans="1:3" x14ac:dyDescent="0.25">
      <c r="A27" s="2" t="s">
        <v>19</v>
      </c>
      <c r="B27" s="3">
        <f t="shared" si="1"/>
        <v>1618.2</v>
      </c>
      <c r="C27" s="3">
        <f t="shared" si="1"/>
        <v>560.5</v>
      </c>
    </row>
    <row r="28" spans="1:3" x14ac:dyDescent="0.25">
      <c r="A28" s="18" t="s">
        <v>23</v>
      </c>
      <c r="B28" s="19">
        <f>SUM(B30:B36)</f>
        <v>24648.2</v>
      </c>
      <c r="C28" s="19">
        <f>SUM(C30:C36)</f>
        <v>25685</v>
      </c>
    </row>
    <row r="29" spans="1:3" x14ac:dyDescent="0.25">
      <c r="A29" s="8" t="s">
        <v>4</v>
      </c>
      <c r="B29" s="3"/>
      <c r="C29" s="3"/>
    </row>
    <row r="30" spans="1:3" x14ac:dyDescent="0.25">
      <c r="A30" s="2" t="s">
        <v>25</v>
      </c>
      <c r="B30" s="3">
        <f t="shared" ref="B30:C36" si="2">B101+B172+B243+B314</f>
        <v>77</v>
      </c>
      <c r="C30" s="3">
        <f t="shared" si="2"/>
        <v>130.4</v>
      </c>
    </row>
    <row r="31" spans="1:3" x14ac:dyDescent="0.25">
      <c r="A31" s="2" t="s">
        <v>26</v>
      </c>
      <c r="B31" s="3">
        <f t="shared" si="2"/>
        <v>22735</v>
      </c>
      <c r="C31" s="3">
        <f t="shared" si="2"/>
        <v>23349.999999999996</v>
      </c>
    </row>
    <row r="32" spans="1:3" x14ac:dyDescent="0.25">
      <c r="A32" s="2" t="s">
        <v>27</v>
      </c>
      <c r="B32" s="3">
        <f t="shared" si="2"/>
        <v>98.899999999999991</v>
      </c>
      <c r="C32" s="3">
        <f t="shared" si="2"/>
        <v>232.39999999999998</v>
      </c>
    </row>
    <row r="33" spans="1:3" x14ac:dyDescent="0.25">
      <c r="A33" s="2" t="s">
        <v>28</v>
      </c>
      <c r="B33" s="3">
        <f t="shared" si="2"/>
        <v>70.3</v>
      </c>
      <c r="C33" s="3">
        <f t="shared" si="2"/>
        <v>122</v>
      </c>
    </row>
    <row r="34" spans="1:3" x14ac:dyDescent="0.25">
      <c r="A34" s="2" t="s">
        <v>29</v>
      </c>
      <c r="B34" s="3">
        <f t="shared" si="2"/>
        <v>173.10000000000002</v>
      </c>
      <c r="C34" s="3">
        <f t="shared" si="2"/>
        <v>148.9</v>
      </c>
    </row>
    <row r="35" spans="1:3" x14ac:dyDescent="0.25">
      <c r="A35" s="2" t="s">
        <v>30</v>
      </c>
      <c r="B35" s="3">
        <f t="shared" si="2"/>
        <v>1241.7</v>
      </c>
      <c r="C35" s="3">
        <f t="shared" si="2"/>
        <v>1500.3</v>
      </c>
    </row>
    <row r="36" spans="1:3" x14ac:dyDescent="0.25">
      <c r="A36" s="2" t="s">
        <v>31</v>
      </c>
      <c r="B36" s="3">
        <f t="shared" si="2"/>
        <v>252.2</v>
      </c>
      <c r="C36" s="3">
        <f t="shared" si="2"/>
        <v>201</v>
      </c>
    </row>
    <row r="37" spans="1:3" x14ac:dyDescent="0.25">
      <c r="A37" s="18" t="s">
        <v>32</v>
      </c>
      <c r="B37" s="19">
        <f>SUM(B39:B44)</f>
        <v>1570</v>
      </c>
      <c r="C37" s="19">
        <f>SUM(C39:C44)</f>
        <v>4111.5</v>
      </c>
    </row>
    <row r="38" spans="1:3" x14ac:dyDescent="0.25">
      <c r="A38" s="8" t="s">
        <v>4</v>
      </c>
      <c r="B38" s="3"/>
      <c r="C38" s="3"/>
    </row>
    <row r="39" spans="1:3" x14ac:dyDescent="0.25">
      <c r="A39" s="2" t="s">
        <v>33</v>
      </c>
      <c r="B39" s="3">
        <f t="shared" ref="B39:C44" si="3">B110+B181+B252+B323</f>
        <v>11.600000000000001</v>
      </c>
      <c r="C39" s="3">
        <f t="shared" si="3"/>
        <v>16.399999999999999</v>
      </c>
    </row>
    <row r="40" spans="1:3" x14ac:dyDescent="0.25">
      <c r="A40" s="2" t="s">
        <v>34</v>
      </c>
      <c r="B40" s="3">
        <f t="shared" si="3"/>
        <v>15.2</v>
      </c>
      <c r="C40" s="3">
        <f t="shared" si="3"/>
        <v>18</v>
      </c>
    </row>
    <row r="41" spans="1:3" x14ac:dyDescent="0.25">
      <c r="A41" s="2" t="s">
        <v>35</v>
      </c>
      <c r="B41" s="3">
        <f t="shared" si="3"/>
        <v>912.9</v>
      </c>
      <c r="C41" s="3">
        <f t="shared" si="3"/>
        <v>1424.5</v>
      </c>
    </row>
    <row r="42" spans="1:3" x14ac:dyDescent="0.25">
      <c r="A42" s="2" t="s">
        <v>36</v>
      </c>
      <c r="B42" s="3">
        <f t="shared" si="3"/>
        <v>55.599999999999994</v>
      </c>
      <c r="C42" s="3">
        <f t="shared" si="3"/>
        <v>49.1</v>
      </c>
    </row>
    <row r="43" spans="1:3" x14ac:dyDescent="0.25">
      <c r="A43" s="2" t="s">
        <v>37</v>
      </c>
      <c r="B43" s="3">
        <f t="shared" si="3"/>
        <v>56.6</v>
      </c>
      <c r="C43" s="3">
        <f t="shared" si="3"/>
        <v>1914.5</v>
      </c>
    </row>
    <row r="44" spans="1:3" x14ac:dyDescent="0.25">
      <c r="A44" s="2" t="s">
        <v>38</v>
      </c>
      <c r="B44" s="3">
        <f t="shared" si="3"/>
        <v>518.1</v>
      </c>
      <c r="C44" s="3">
        <f t="shared" si="3"/>
        <v>689</v>
      </c>
    </row>
    <row r="45" spans="1:3" x14ac:dyDescent="0.25">
      <c r="A45" s="18" t="s">
        <v>39</v>
      </c>
      <c r="B45" s="19">
        <f>SUM(B47:B53)</f>
        <v>3805.4</v>
      </c>
      <c r="C45" s="19">
        <f>SUM(C47:C53)</f>
        <v>4722.1000000000013</v>
      </c>
    </row>
    <row r="46" spans="1:3" x14ac:dyDescent="0.25">
      <c r="A46" s="8" t="s">
        <v>4</v>
      </c>
      <c r="B46" s="3"/>
      <c r="C46" s="3"/>
    </row>
    <row r="47" spans="1:3" x14ac:dyDescent="0.25">
      <c r="A47" s="2" t="s">
        <v>40</v>
      </c>
      <c r="B47" s="3">
        <f t="shared" ref="B47:C53" si="4">B118+B189+B260+B331</f>
        <v>55.699999999999996</v>
      </c>
      <c r="C47" s="3">
        <f t="shared" si="4"/>
        <v>67.2</v>
      </c>
    </row>
    <row r="48" spans="1:3" x14ac:dyDescent="0.25">
      <c r="A48" s="2" t="s">
        <v>41</v>
      </c>
      <c r="B48" s="3">
        <f t="shared" si="4"/>
        <v>981.7</v>
      </c>
      <c r="C48" s="3">
        <f t="shared" si="4"/>
        <v>1505.3000000000002</v>
      </c>
    </row>
    <row r="49" spans="1:3" x14ac:dyDescent="0.25">
      <c r="A49" s="2" t="s">
        <v>42</v>
      </c>
      <c r="B49" s="3">
        <f t="shared" si="4"/>
        <v>53.5</v>
      </c>
      <c r="C49" s="3">
        <f t="shared" si="4"/>
        <v>67.400000000000006</v>
      </c>
    </row>
    <row r="50" spans="1:3" x14ac:dyDescent="0.25">
      <c r="A50" s="2" t="s">
        <v>43</v>
      </c>
      <c r="B50" s="3">
        <f t="shared" si="4"/>
        <v>941.5</v>
      </c>
      <c r="C50" s="3">
        <f t="shared" si="4"/>
        <v>1248</v>
      </c>
    </row>
    <row r="51" spans="1:3" x14ac:dyDescent="0.25">
      <c r="A51" s="2" t="s">
        <v>44</v>
      </c>
      <c r="B51" s="3">
        <f t="shared" si="4"/>
        <v>1335.5</v>
      </c>
      <c r="C51" s="3">
        <f t="shared" si="4"/>
        <v>1406.1000000000001</v>
      </c>
    </row>
    <row r="52" spans="1:3" x14ac:dyDescent="0.25">
      <c r="A52" s="2" t="s">
        <v>45</v>
      </c>
      <c r="B52" s="3">
        <f t="shared" si="4"/>
        <v>420.6</v>
      </c>
      <c r="C52" s="3">
        <f t="shared" si="4"/>
        <v>405.79999999999995</v>
      </c>
    </row>
    <row r="53" spans="1:3" x14ac:dyDescent="0.25">
      <c r="A53" s="2" t="s">
        <v>46</v>
      </c>
      <c r="B53" s="3">
        <f t="shared" si="4"/>
        <v>16.899999999999999</v>
      </c>
      <c r="C53" s="3">
        <f t="shared" si="4"/>
        <v>22.299999999999997</v>
      </c>
    </row>
    <row r="54" spans="1:3" x14ac:dyDescent="0.25">
      <c r="A54" s="18" t="s">
        <v>47</v>
      </c>
      <c r="B54" s="19">
        <f>SUM(B56:B60)</f>
        <v>9951.3000000000011</v>
      </c>
      <c r="C54" s="19">
        <f>SUM(C56:C60)</f>
        <v>14575.6</v>
      </c>
    </row>
    <row r="55" spans="1:3" x14ac:dyDescent="0.25">
      <c r="A55" s="8" t="s">
        <v>4</v>
      </c>
      <c r="B55" s="3"/>
      <c r="C55" s="3"/>
    </row>
    <row r="56" spans="1:3" x14ac:dyDescent="0.25">
      <c r="A56" s="2" t="s">
        <v>48</v>
      </c>
      <c r="B56" s="3">
        <f t="shared" ref="B56:C60" si="5">B127+B198+B269+B340</f>
        <v>400.2</v>
      </c>
      <c r="C56" s="3">
        <f t="shared" si="5"/>
        <v>333</v>
      </c>
    </row>
    <row r="57" spans="1:3" x14ac:dyDescent="0.25">
      <c r="A57" s="2" t="s">
        <v>49</v>
      </c>
      <c r="B57" s="3">
        <f t="shared" si="5"/>
        <v>11.7</v>
      </c>
      <c r="C57" s="3">
        <f t="shared" si="5"/>
        <v>22.500000000000004</v>
      </c>
    </row>
    <row r="58" spans="1:3" x14ac:dyDescent="0.25">
      <c r="A58" s="2" t="s">
        <v>50</v>
      </c>
      <c r="B58" s="3">
        <f t="shared" si="5"/>
        <v>12.3</v>
      </c>
      <c r="C58" s="3">
        <f t="shared" si="5"/>
        <v>151.10000000000002</v>
      </c>
    </row>
    <row r="59" spans="1:3" x14ac:dyDescent="0.25">
      <c r="A59" s="2" t="s">
        <v>51</v>
      </c>
      <c r="B59" s="3">
        <f t="shared" si="5"/>
        <v>8785</v>
      </c>
      <c r="C59" s="3">
        <f t="shared" si="5"/>
        <v>13177.9</v>
      </c>
    </row>
    <row r="60" spans="1:3" x14ac:dyDescent="0.25">
      <c r="A60" s="2" t="s">
        <v>52</v>
      </c>
      <c r="B60" s="3">
        <f t="shared" si="5"/>
        <v>742.09999999999991</v>
      </c>
      <c r="C60" s="3">
        <f t="shared" si="5"/>
        <v>891.09999999999991</v>
      </c>
    </row>
    <row r="61" spans="1:3" x14ac:dyDescent="0.25">
      <c r="A61" s="18" t="s">
        <v>53</v>
      </c>
      <c r="B61" s="19">
        <f>SUM(B63:B73)</f>
        <v>67019.3</v>
      </c>
      <c r="C61" s="19">
        <f>SUM(C63:C73)</f>
        <v>93471.599999999991</v>
      </c>
    </row>
    <row r="62" spans="1:3" x14ac:dyDescent="0.25">
      <c r="A62" s="8" t="s">
        <v>4</v>
      </c>
      <c r="B62" s="3"/>
      <c r="C62" s="3"/>
    </row>
    <row r="63" spans="1:3" x14ac:dyDescent="0.25">
      <c r="A63" s="2" t="s">
        <v>54</v>
      </c>
      <c r="B63" s="3">
        <f t="shared" ref="B63:C72" si="6">B134+B205+B276+B347</f>
        <v>4564</v>
      </c>
      <c r="C63" s="3">
        <f t="shared" si="6"/>
        <v>5342.4</v>
      </c>
    </row>
    <row r="64" spans="1:3" x14ac:dyDescent="0.25">
      <c r="A64" s="2" t="s">
        <v>55</v>
      </c>
      <c r="B64" s="3">
        <f t="shared" si="6"/>
        <v>598.6</v>
      </c>
      <c r="C64" s="3">
        <f t="shared" si="6"/>
        <v>2007.1000000000001</v>
      </c>
    </row>
    <row r="65" spans="1:3" x14ac:dyDescent="0.25">
      <c r="A65" s="2" t="s">
        <v>56</v>
      </c>
      <c r="B65" s="3">
        <f t="shared" si="6"/>
        <v>8036.2000000000007</v>
      </c>
      <c r="C65" s="3">
        <f t="shared" si="6"/>
        <v>9593.4</v>
      </c>
    </row>
    <row r="66" spans="1:3" x14ac:dyDescent="0.25">
      <c r="A66" s="2" t="s">
        <v>57</v>
      </c>
      <c r="B66" s="3">
        <f t="shared" si="6"/>
        <v>2171</v>
      </c>
      <c r="C66" s="3">
        <f t="shared" si="6"/>
        <v>3597.6</v>
      </c>
    </row>
    <row r="67" spans="1:3" x14ac:dyDescent="0.25">
      <c r="A67" s="2" t="s">
        <v>58</v>
      </c>
      <c r="B67" s="3">
        <f t="shared" si="6"/>
        <v>1025.8999999999999</v>
      </c>
      <c r="C67" s="3">
        <f t="shared" si="6"/>
        <v>2035.3</v>
      </c>
    </row>
    <row r="68" spans="1:3" x14ac:dyDescent="0.25">
      <c r="A68" s="2" t="s">
        <v>59</v>
      </c>
      <c r="B68" s="3">
        <f t="shared" si="6"/>
        <v>4549.3</v>
      </c>
      <c r="C68" s="3">
        <f t="shared" si="6"/>
        <v>5589.3</v>
      </c>
    </row>
    <row r="69" spans="1:3" x14ac:dyDescent="0.25">
      <c r="A69" s="2" t="s">
        <v>60</v>
      </c>
      <c r="B69" s="3">
        <f t="shared" si="6"/>
        <v>348</v>
      </c>
      <c r="C69" s="3">
        <f t="shared" si="6"/>
        <v>433.8</v>
      </c>
    </row>
    <row r="70" spans="1:3" x14ac:dyDescent="0.25">
      <c r="A70" s="2" t="s">
        <v>61</v>
      </c>
      <c r="B70" s="3">
        <f t="shared" si="6"/>
        <v>3606.8</v>
      </c>
      <c r="C70" s="3">
        <f t="shared" si="6"/>
        <v>6086.2</v>
      </c>
    </row>
    <row r="71" spans="1:3" x14ac:dyDescent="0.25">
      <c r="A71" s="2" t="s">
        <v>71</v>
      </c>
      <c r="B71" s="3">
        <f t="shared" si="6"/>
        <v>4321.7</v>
      </c>
      <c r="C71" s="3">
        <f t="shared" si="6"/>
        <v>5139.2</v>
      </c>
    </row>
    <row r="72" spans="1:3" x14ac:dyDescent="0.25">
      <c r="A72" s="2" t="s">
        <v>72</v>
      </c>
      <c r="B72" s="3">
        <f t="shared" si="6"/>
        <v>35070.400000000001</v>
      </c>
      <c r="C72" s="3">
        <f t="shared" si="6"/>
        <v>51263.5</v>
      </c>
    </row>
    <row r="73" spans="1:3" x14ac:dyDescent="0.25">
      <c r="A73" s="2" t="s">
        <v>62</v>
      </c>
      <c r="B73" s="3">
        <f t="shared" ref="B73:C73" si="7">B144+B215+B286+B357</f>
        <v>2727.3999999999996</v>
      </c>
      <c r="C73" s="3">
        <f t="shared" si="7"/>
        <v>2383.7999999999997</v>
      </c>
    </row>
    <row r="74" spans="1:3" x14ac:dyDescent="0.25">
      <c r="A74" s="18" t="s">
        <v>63</v>
      </c>
      <c r="B74" s="19">
        <f>B145+B216+B287+B358</f>
        <v>28712.300000000003</v>
      </c>
      <c r="C74" s="19">
        <f>C145+C216+C287+C358</f>
        <v>42668.1</v>
      </c>
    </row>
    <row r="75" spans="1:3" x14ac:dyDescent="0.25">
      <c r="A75" s="18" t="s">
        <v>64</v>
      </c>
      <c r="B75" s="19">
        <f>B146+B217+B288+B359</f>
        <v>3225</v>
      </c>
      <c r="C75" s="19">
        <f>C146+C217+C288+C359</f>
        <v>4296.7</v>
      </c>
    </row>
    <row r="76" spans="1:3" x14ac:dyDescent="0.25">
      <c r="A76" s="16" t="s">
        <v>65</v>
      </c>
      <c r="B76" s="17">
        <f>B77+B85+B99+B108+B116+B125+B132+B145+B146</f>
        <v>18663.100000000002</v>
      </c>
      <c r="C76" s="17">
        <f>C77+C85+C99+C108+C116+C125+C132+C145+C146</f>
        <v>19592.099999999999</v>
      </c>
    </row>
    <row r="77" spans="1:3" x14ac:dyDescent="0.25">
      <c r="A77" s="18" t="s">
        <v>3</v>
      </c>
      <c r="B77" s="19">
        <f>SUM(B79:B84)</f>
        <v>744.59999999999991</v>
      </c>
      <c r="C77" s="19">
        <f>SUM(C79:C84)</f>
        <v>1106.9000000000001</v>
      </c>
    </row>
    <row r="78" spans="1:3" x14ac:dyDescent="0.25">
      <c r="A78" s="8" t="s">
        <v>4</v>
      </c>
      <c r="B78" s="3"/>
      <c r="C78" s="3"/>
    </row>
    <row r="79" spans="1:3" x14ac:dyDescent="0.25">
      <c r="A79" s="2" t="s">
        <v>5</v>
      </c>
      <c r="B79" s="3">
        <v>1.4</v>
      </c>
      <c r="C79" s="3">
        <v>8.3000000000000007</v>
      </c>
    </row>
    <row r="80" spans="1:3" x14ac:dyDescent="0.25">
      <c r="A80" s="2" t="s">
        <v>6</v>
      </c>
      <c r="B80" s="3">
        <v>276</v>
      </c>
      <c r="C80" s="3">
        <v>424</v>
      </c>
    </row>
    <row r="81" spans="1:3" x14ac:dyDescent="0.25">
      <c r="A81" s="2" t="s">
        <v>7</v>
      </c>
      <c r="B81" s="3">
        <v>141.5</v>
      </c>
      <c r="C81" s="3">
        <v>120</v>
      </c>
    </row>
    <row r="82" spans="1:3" x14ac:dyDescent="0.25">
      <c r="A82" s="2" t="s">
        <v>20</v>
      </c>
      <c r="B82" s="3">
        <v>0</v>
      </c>
      <c r="C82" s="3">
        <v>0</v>
      </c>
    </row>
    <row r="83" spans="1:3" x14ac:dyDescent="0.25">
      <c r="A83" s="2" t="s">
        <v>21</v>
      </c>
      <c r="B83" s="3">
        <v>325.7</v>
      </c>
      <c r="C83" s="3">
        <v>554.6</v>
      </c>
    </row>
    <row r="84" spans="1:3" x14ac:dyDescent="0.25">
      <c r="A84" s="2" t="s">
        <v>22</v>
      </c>
      <c r="B84" s="3">
        <v>0</v>
      </c>
      <c r="C84" s="3">
        <v>0</v>
      </c>
    </row>
    <row r="85" spans="1:3" x14ac:dyDescent="0.25">
      <c r="A85" s="18" t="s">
        <v>8</v>
      </c>
      <c r="B85" s="19">
        <f>SUM(B87:B98)</f>
        <v>9621.9000000000015</v>
      </c>
      <c r="C85" s="19">
        <f>SUM(C87:C98)</f>
        <v>8631.3000000000011</v>
      </c>
    </row>
    <row r="86" spans="1:3" x14ac:dyDescent="0.25">
      <c r="A86" s="8" t="s">
        <v>4</v>
      </c>
      <c r="B86" s="3"/>
      <c r="C86" s="3"/>
    </row>
    <row r="87" spans="1:3" x14ac:dyDescent="0.25">
      <c r="A87" s="2" t="s">
        <v>9</v>
      </c>
      <c r="B87" s="3">
        <v>54</v>
      </c>
      <c r="C87" s="3">
        <v>22.7</v>
      </c>
    </row>
    <row r="88" spans="1:3" x14ac:dyDescent="0.25">
      <c r="A88" s="2" t="s">
        <v>10</v>
      </c>
      <c r="B88" s="3">
        <v>2030</v>
      </c>
      <c r="C88" s="3">
        <v>2322.6999999999998</v>
      </c>
    </row>
    <row r="89" spans="1:3" x14ac:dyDescent="0.25">
      <c r="A89" s="2" t="s">
        <v>11</v>
      </c>
      <c r="B89" s="3">
        <v>0.9</v>
      </c>
      <c r="C89" s="3">
        <v>0.9</v>
      </c>
    </row>
    <row r="90" spans="1:3" x14ac:dyDescent="0.25">
      <c r="A90" s="2" t="s">
        <v>12</v>
      </c>
      <c r="B90" s="3">
        <v>3636.7</v>
      </c>
      <c r="C90" s="3">
        <v>2819</v>
      </c>
    </row>
    <row r="91" spans="1:3" x14ac:dyDescent="0.25">
      <c r="A91" s="2" t="s">
        <v>13</v>
      </c>
      <c r="B91" s="3">
        <v>1.1000000000000001</v>
      </c>
      <c r="C91" s="3">
        <v>8.6</v>
      </c>
    </row>
    <row r="92" spans="1:3" x14ac:dyDescent="0.25">
      <c r="A92" s="2" t="s">
        <v>14</v>
      </c>
      <c r="B92" s="3">
        <v>504.6</v>
      </c>
      <c r="C92" s="3">
        <v>979.7</v>
      </c>
    </row>
    <row r="93" spans="1:3" x14ac:dyDescent="0.25">
      <c r="A93" s="2" t="s">
        <v>15</v>
      </c>
      <c r="B93" s="3">
        <v>5.8</v>
      </c>
      <c r="C93" s="3">
        <v>6.6</v>
      </c>
    </row>
    <row r="94" spans="1:3" x14ac:dyDescent="0.25">
      <c r="A94" s="2" t="s">
        <v>24</v>
      </c>
      <c r="B94" s="3">
        <v>3285.3</v>
      </c>
      <c r="C94" s="3">
        <v>2429.1999999999998</v>
      </c>
    </row>
    <row r="95" spans="1:3" x14ac:dyDescent="0.25">
      <c r="A95" s="2" t="s">
        <v>16</v>
      </c>
      <c r="B95" s="3">
        <v>1.1000000000000001</v>
      </c>
      <c r="C95" s="3">
        <v>0</v>
      </c>
    </row>
    <row r="96" spans="1:3" x14ac:dyDescent="0.25">
      <c r="A96" s="2" t="s">
        <v>17</v>
      </c>
      <c r="B96" s="3">
        <v>0</v>
      </c>
      <c r="C96" s="3">
        <v>0</v>
      </c>
    </row>
    <row r="97" spans="1:3" x14ac:dyDescent="0.25">
      <c r="A97" s="2" t="s">
        <v>18</v>
      </c>
      <c r="B97" s="3">
        <v>6.6</v>
      </c>
      <c r="C97" s="3">
        <v>15.2</v>
      </c>
    </row>
    <row r="98" spans="1:3" x14ac:dyDescent="0.25">
      <c r="A98" s="2" t="s">
        <v>19</v>
      </c>
      <c r="B98" s="3">
        <v>95.8</v>
      </c>
      <c r="C98" s="3">
        <v>26.7</v>
      </c>
    </row>
    <row r="99" spans="1:3" x14ac:dyDescent="0.25">
      <c r="A99" s="18" t="s">
        <v>23</v>
      </c>
      <c r="B99" s="19">
        <f>SUM(B101:B107)</f>
        <v>124.5</v>
      </c>
      <c r="C99" s="19">
        <f>SUM(C101:C107)</f>
        <v>238.29999999999998</v>
      </c>
    </row>
    <row r="100" spans="1:3" x14ac:dyDescent="0.25">
      <c r="A100" s="8" t="s">
        <v>4</v>
      </c>
      <c r="B100" s="3"/>
      <c r="C100" s="3"/>
    </row>
    <row r="101" spans="1:3" x14ac:dyDescent="0.25">
      <c r="A101" s="2" t="s">
        <v>25</v>
      </c>
      <c r="B101" s="3">
        <v>24.5</v>
      </c>
      <c r="C101" s="3">
        <v>39.4</v>
      </c>
    </row>
    <row r="102" spans="1:3" x14ac:dyDescent="0.25">
      <c r="A102" s="2" t="s">
        <v>26</v>
      </c>
      <c r="B102" s="3">
        <v>58.9</v>
      </c>
      <c r="C102" s="3">
        <v>133.6</v>
      </c>
    </row>
    <row r="103" spans="1:3" x14ac:dyDescent="0.25">
      <c r="A103" s="2" t="s">
        <v>27</v>
      </c>
      <c r="B103" s="3">
        <v>0</v>
      </c>
      <c r="C103" s="3">
        <v>0</v>
      </c>
    </row>
    <row r="104" spans="1:3" x14ac:dyDescent="0.25">
      <c r="A104" s="2" t="s">
        <v>28</v>
      </c>
      <c r="B104" s="3">
        <v>10.3</v>
      </c>
      <c r="C104" s="3">
        <v>44.1</v>
      </c>
    </row>
    <row r="105" spans="1:3" x14ac:dyDescent="0.25">
      <c r="A105" s="2" t="s">
        <v>29</v>
      </c>
      <c r="B105" s="3">
        <v>30.8</v>
      </c>
      <c r="C105" s="3">
        <v>21.2</v>
      </c>
    </row>
    <row r="106" spans="1:3" x14ac:dyDescent="0.25">
      <c r="A106" s="2" t="s">
        <v>30</v>
      </c>
      <c r="B106" s="3">
        <v>0</v>
      </c>
      <c r="C106" s="3">
        <v>0</v>
      </c>
    </row>
    <row r="107" spans="1:3" x14ac:dyDescent="0.25">
      <c r="A107" s="2" t="s">
        <v>31</v>
      </c>
      <c r="B107" s="3">
        <v>0</v>
      </c>
      <c r="C107" s="3">
        <v>0</v>
      </c>
    </row>
    <row r="108" spans="1:3" x14ac:dyDescent="0.25">
      <c r="A108" s="18" t="s">
        <v>32</v>
      </c>
      <c r="B108" s="19">
        <f>SUM(B110:B115)</f>
        <v>906.40000000000009</v>
      </c>
      <c r="C108" s="19">
        <f>SUM(C110:C115)</f>
        <v>1397.5</v>
      </c>
    </row>
    <row r="109" spans="1:3" x14ac:dyDescent="0.25">
      <c r="A109" s="8" t="s">
        <v>4</v>
      </c>
      <c r="B109" s="3"/>
      <c r="C109" s="3"/>
    </row>
    <row r="110" spans="1:3" x14ac:dyDescent="0.25">
      <c r="A110" s="2" t="s">
        <v>33</v>
      </c>
      <c r="B110" s="3">
        <v>2.6</v>
      </c>
      <c r="C110" s="3">
        <v>5.3</v>
      </c>
    </row>
    <row r="111" spans="1:3" x14ac:dyDescent="0.25">
      <c r="A111" s="2" t="s">
        <v>34</v>
      </c>
      <c r="B111" s="3">
        <v>0</v>
      </c>
      <c r="C111" s="3">
        <v>0</v>
      </c>
    </row>
    <row r="112" spans="1:3" x14ac:dyDescent="0.25">
      <c r="A112" s="2" t="s">
        <v>35</v>
      </c>
      <c r="B112" s="3">
        <v>877.4</v>
      </c>
      <c r="C112" s="3">
        <v>1376.1</v>
      </c>
    </row>
    <row r="113" spans="1:3" x14ac:dyDescent="0.25">
      <c r="A113" s="2" t="s">
        <v>36</v>
      </c>
      <c r="B113" s="3">
        <v>26.2</v>
      </c>
      <c r="C113" s="3">
        <v>15.9</v>
      </c>
    </row>
    <row r="114" spans="1:3" x14ac:dyDescent="0.25">
      <c r="A114" s="2" t="s">
        <v>37</v>
      </c>
      <c r="B114" s="3">
        <v>0</v>
      </c>
      <c r="C114" s="11">
        <v>0</v>
      </c>
    </row>
    <row r="115" spans="1:3" x14ac:dyDescent="0.25">
      <c r="A115" s="2" t="s">
        <v>38</v>
      </c>
      <c r="B115" s="3">
        <v>0.2</v>
      </c>
      <c r="C115" s="3">
        <v>0.2</v>
      </c>
    </row>
    <row r="116" spans="1:3" x14ac:dyDescent="0.25">
      <c r="A116" s="18" t="s">
        <v>39</v>
      </c>
      <c r="B116" s="19">
        <f>SUM(B118:B124)</f>
        <v>395</v>
      </c>
      <c r="C116" s="19">
        <f>SUM(C118:C124)</f>
        <v>337.2</v>
      </c>
    </row>
    <row r="117" spans="1:3" x14ac:dyDescent="0.25">
      <c r="A117" s="8" t="s">
        <v>4</v>
      </c>
      <c r="B117" s="3"/>
      <c r="C117" s="3"/>
    </row>
    <row r="118" spans="1:3" x14ac:dyDescent="0.25">
      <c r="A118" s="2" t="s">
        <v>40</v>
      </c>
      <c r="B118" s="3">
        <v>10.7</v>
      </c>
      <c r="C118" s="3">
        <v>7.3</v>
      </c>
    </row>
    <row r="119" spans="1:3" x14ac:dyDescent="0.25">
      <c r="A119" s="2" t="s">
        <v>41</v>
      </c>
      <c r="B119" s="3">
        <v>49.4</v>
      </c>
      <c r="C119" s="3">
        <v>46</v>
      </c>
    </row>
    <row r="120" spans="1:3" x14ac:dyDescent="0.25">
      <c r="A120" s="2" t="s">
        <v>42</v>
      </c>
      <c r="B120" s="3">
        <v>0</v>
      </c>
      <c r="C120" s="3">
        <v>0</v>
      </c>
    </row>
    <row r="121" spans="1:3" x14ac:dyDescent="0.25">
      <c r="A121" s="2" t="s">
        <v>43</v>
      </c>
      <c r="B121" s="3">
        <v>63.1</v>
      </c>
      <c r="C121" s="3">
        <v>103.3</v>
      </c>
    </row>
    <row r="122" spans="1:3" x14ac:dyDescent="0.25">
      <c r="A122" s="2" t="s">
        <v>44</v>
      </c>
      <c r="B122" s="3">
        <v>47.1</v>
      </c>
      <c r="C122" s="3">
        <v>22.2</v>
      </c>
    </row>
    <row r="123" spans="1:3" x14ac:dyDescent="0.25">
      <c r="A123" s="2" t="s">
        <v>45</v>
      </c>
      <c r="B123" s="3">
        <v>224.2</v>
      </c>
      <c r="C123" s="3">
        <v>157.9</v>
      </c>
    </row>
    <row r="124" spans="1:3" x14ac:dyDescent="0.25">
      <c r="A124" s="2" t="s">
        <v>46</v>
      </c>
      <c r="B124" s="3">
        <v>0.5</v>
      </c>
      <c r="C124" s="3">
        <v>0.5</v>
      </c>
    </row>
    <row r="125" spans="1:3" x14ac:dyDescent="0.25">
      <c r="A125" s="18" t="s">
        <v>47</v>
      </c>
      <c r="B125" s="19">
        <f>SUM(B127:B131)</f>
        <v>3.5</v>
      </c>
      <c r="C125" s="19">
        <f>SUM(C127:C131)</f>
        <v>52.9</v>
      </c>
    </row>
    <row r="126" spans="1:3" x14ac:dyDescent="0.25">
      <c r="A126" s="8" t="s">
        <v>4</v>
      </c>
      <c r="B126" s="3"/>
      <c r="C126" s="3"/>
    </row>
    <row r="127" spans="1:3" x14ac:dyDescent="0.25">
      <c r="A127" s="2" t="s">
        <v>48</v>
      </c>
      <c r="B127" s="3">
        <v>0</v>
      </c>
      <c r="C127" s="3">
        <v>0</v>
      </c>
    </row>
    <row r="128" spans="1:3" x14ac:dyDescent="0.25">
      <c r="A128" s="2" t="s">
        <v>49</v>
      </c>
      <c r="B128" s="3">
        <v>0</v>
      </c>
      <c r="C128" s="3">
        <v>1.8</v>
      </c>
    </row>
    <row r="129" spans="1:3" x14ac:dyDescent="0.25">
      <c r="A129" s="2" t="s">
        <v>50</v>
      </c>
      <c r="B129" s="3">
        <v>0.1</v>
      </c>
      <c r="C129" s="3">
        <v>5.2</v>
      </c>
    </row>
    <row r="130" spans="1:3" x14ac:dyDescent="0.25">
      <c r="A130" s="2" t="s">
        <v>51</v>
      </c>
      <c r="B130" s="3">
        <v>3.4</v>
      </c>
      <c r="C130" s="3">
        <v>45.9</v>
      </c>
    </row>
    <row r="131" spans="1:3" x14ac:dyDescent="0.25">
      <c r="A131" s="2" t="s">
        <v>52</v>
      </c>
      <c r="B131" s="3">
        <v>0</v>
      </c>
      <c r="C131" s="3">
        <v>0</v>
      </c>
    </row>
    <row r="132" spans="1:3" x14ac:dyDescent="0.25">
      <c r="A132" s="18" t="s">
        <v>53</v>
      </c>
      <c r="B132" s="19">
        <f>SUM(B134:B144)</f>
        <v>6858.5</v>
      </c>
      <c r="C132" s="19">
        <f>SUM(C134:C144)</f>
        <v>7810.6999999999989</v>
      </c>
    </row>
    <row r="133" spans="1:3" x14ac:dyDescent="0.25">
      <c r="A133" s="8" t="s">
        <v>4</v>
      </c>
      <c r="B133" s="3"/>
      <c r="C133" s="3"/>
    </row>
    <row r="134" spans="1:3" x14ac:dyDescent="0.25">
      <c r="A134" s="2" t="s">
        <v>54</v>
      </c>
      <c r="B134" s="3">
        <v>9.8000000000000007</v>
      </c>
      <c r="C134" s="3">
        <v>10.7</v>
      </c>
    </row>
    <row r="135" spans="1:3" x14ac:dyDescent="0.25">
      <c r="A135" s="2" t="s">
        <v>55</v>
      </c>
      <c r="B135" s="3">
        <v>4.0999999999999996</v>
      </c>
      <c r="C135" s="3">
        <v>11</v>
      </c>
    </row>
    <row r="136" spans="1:3" x14ac:dyDescent="0.25">
      <c r="A136" s="2" t="s">
        <v>56</v>
      </c>
      <c r="B136" s="3">
        <v>6695.8</v>
      </c>
      <c r="C136" s="3">
        <v>7733.7</v>
      </c>
    </row>
    <row r="137" spans="1:3" x14ac:dyDescent="0.25">
      <c r="A137" s="2" t="s">
        <v>57</v>
      </c>
      <c r="B137" s="3">
        <v>0</v>
      </c>
      <c r="C137" s="3">
        <v>0</v>
      </c>
    </row>
    <row r="138" spans="1:3" x14ac:dyDescent="0.25">
      <c r="A138" s="2" t="s">
        <v>58</v>
      </c>
      <c r="B138" s="3">
        <v>0</v>
      </c>
      <c r="C138" s="3">
        <v>0</v>
      </c>
    </row>
    <row r="139" spans="1:3" x14ac:dyDescent="0.25">
      <c r="A139" s="2" t="s">
        <v>59</v>
      </c>
      <c r="B139" s="3">
        <v>0</v>
      </c>
      <c r="C139" s="3">
        <v>0</v>
      </c>
    </row>
    <row r="140" spans="1:3" x14ac:dyDescent="0.25">
      <c r="A140" s="2" t="s">
        <v>60</v>
      </c>
      <c r="B140" s="3">
        <v>1.8</v>
      </c>
      <c r="C140" s="3">
        <v>4.9000000000000004</v>
      </c>
    </row>
    <row r="141" spans="1:3" x14ac:dyDescent="0.25">
      <c r="A141" s="2" t="s">
        <v>61</v>
      </c>
      <c r="B141" s="3">
        <v>0</v>
      </c>
      <c r="C141" s="3">
        <v>0</v>
      </c>
    </row>
    <row r="142" spans="1:3" x14ac:dyDescent="0.25">
      <c r="A142" s="2" t="s">
        <v>71</v>
      </c>
      <c r="B142" s="3">
        <v>0</v>
      </c>
      <c r="C142" s="3">
        <v>0</v>
      </c>
    </row>
    <row r="143" spans="1:3" x14ac:dyDescent="0.25">
      <c r="A143" s="2" t="s">
        <v>72</v>
      </c>
      <c r="B143" s="3">
        <v>147</v>
      </c>
      <c r="C143" s="3">
        <v>50.4</v>
      </c>
    </row>
    <row r="144" spans="1:3" x14ac:dyDescent="0.25">
      <c r="A144" s="2" t="s">
        <v>62</v>
      </c>
      <c r="B144" s="3">
        <v>0</v>
      </c>
      <c r="C144" s="3">
        <v>0</v>
      </c>
    </row>
    <row r="145" spans="1:3" x14ac:dyDescent="0.25">
      <c r="A145" s="18" t="s">
        <v>63</v>
      </c>
      <c r="B145" s="19">
        <v>8.6999999999999993</v>
      </c>
      <c r="C145" s="19">
        <v>16.2</v>
      </c>
    </row>
    <row r="146" spans="1:3" x14ac:dyDescent="0.25">
      <c r="A146" s="18" t="s">
        <v>64</v>
      </c>
      <c r="B146" s="19">
        <v>0</v>
      </c>
      <c r="C146" s="19">
        <v>1.1000000000000001</v>
      </c>
    </row>
    <row r="147" spans="1:3" ht="30.75" customHeight="1" x14ac:dyDescent="0.25">
      <c r="A147" s="20" t="s">
        <v>66</v>
      </c>
      <c r="B147" s="17">
        <f>B148+B156+B170+B179+B187+B196+B203+B216+B217</f>
        <v>114963.39999999998</v>
      </c>
      <c r="C147" s="17">
        <f>C148+C156+C170+C179+C187+C196+C203+C216+C217</f>
        <v>154469.70000000001</v>
      </c>
    </row>
    <row r="148" spans="1:3" x14ac:dyDescent="0.25">
      <c r="A148" s="18" t="s">
        <v>3</v>
      </c>
      <c r="B148" s="19">
        <f>SUM(B150:B155)</f>
        <v>883.6</v>
      </c>
      <c r="C148" s="19">
        <f>SUM(C150:C155)</f>
        <v>1087.1999999999998</v>
      </c>
    </row>
    <row r="149" spans="1:3" x14ac:dyDescent="0.25">
      <c r="A149" s="8" t="s">
        <v>4</v>
      </c>
      <c r="B149" s="3"/>
      <c r="C149" s="3"/>
    </row>
    <row r="150" spans="1:3" x14ac:dyDescent="0.25">
      <c r="A150" s="2" t="s">
        <v>5</v>
      </c>
      <c r="B150" s="3">
        <v>35.6</v>
      </c>
      <c r="C150" s="3">
        <v>141.80000000000001</v>
      </c>
    </row>
    <row r="151" spans="1:3" x14ac:dyDescent="0.25">
      <c r="A151" s="2" t="s">
        <v>6</v>
      </c>
      <c r="B151" s="3">
        <v>236.1</v>
      </c>
      <c r="C151" s="3">
        <v>292.39999999999998</v>
      </c>
    </row>
    <row r="152" spans="1:3" x14ac:dyDescent="0.25">
      <c r="A152" s="2" t="s">
        <v>7</v>
      </c>
      <c r="B152" s="3">
        <v>82.3</v>
      </c>
      <c r="C152" s="3">
        <v>93.3</v>
      </c>
    </row>
    <row r="153" spans="1:3" x14ac:dyDescent="0.25">
      <c r="A153" s="2" t="s">
        <v>20</v>
      </c>
      <c r="B153" s="3">
        <v>41.5</v>
      </c>
      <c r="C153" s="3">
        <v>56.9</v>
      </c>
    </row>
    <row r="154" spans="1:3" x14ac:dyDescent="0.25">
      <c r="A154" s="2" t="s">
        <v>21</v>
      </c>
      <c r="B154" s="3">
        <v>13</v>
      </c>
      <c r="C154" s="3">
        <v>13.8</v>
      </c>
    </row>
    <row r="155" spans="1:3" x14ac:dyDescent="0.25">
      <c r="A155" s="2" t="s">
        <v>22</v>
      </c>
      <c r="B155" s="3">
        <v>475.1</v>
      </c>
      <c r="C155" s="3">
        <v>489</v>
      </c>
    </row>
    <row r="156" spans="1:3" x14ac:dyDescent="0.25">
      <c r="A156" s="18" t="s">
        <v>8</v>
      </c>
      <c r="B156" s="19">
        <f>SUM(B158:B169)</f>
        <v>3337.8000000000006</v>
      </c>
      <c r="C156" s="19">
        <f>SUM(C158:C169)</f>
        <v>4328.5999999999995</v>
      </c>
    </row>
    <row r="157" spans="1:3" x14ac:dyDescent="0.25">
      <c r="A157" s="8" t="s">
        <v>4</v>
      </c>
      <c r="B157" s="3"/>
      <c r="C157" s="3"/>
    </row>
    <row r="158" spans="1:3" x14ac:dyDescent="0.25">
      <c r="A158" s="2" t="s">
        <v>9</v>
      </c>
      <c r="B158" s="3">
        <v>12.3</v>
      </c>
      <c r="C158" s="3">
        <v>22.1</v>
      </c>
    </row>
    <row r="159" spans="1:3" x14ac:dyDescent="0.25">
      <c r="A159" s="2" t="s">
        <v>10</v>
      </c>
      <c r="B159" s="3">
        <v>326.8</v>
      </c>
      <c r="C159" s="3">
        <v>751.6</v>
      </c>
    </row>
    <row r="160" spans="1:3" x14ac:dyDescent="0.25">
      <c r="A160" s="2" t="s">
        <v>11</v>
      </c>
      <c r="B160" s="3">
        <v>218</v>
      </c>
      <c r="C160" s="3">
        <v>218.7</v>
      </c>
    </row>
    <row r="161" spans="1:3" x14ac:dyDescent="0.25">
      <c r="A161" s="2" t="s">
        <v>12</v>
      </c>
      <c r="B161" s="3">
        <v>23.1</v>
      </c>
      <c r="C161" s="3">
        <v>28.8</v>
      </c>
    </row>
    <row r="162" spans="1:3" x14ac:dyDescent="0.25">
      <c r="A162" s="2" t="s">
        <v>13</v>
      </c>
      <c r="B162" s="3">
        <v>522.5</v>
      </c>
      <c r="C162" s="3">
        <v>704.9</v>
      </c>
    </row>
    <row r="163" spans="1:3" x14ac:dyDescent="0.25">
      <c r="A163" s="2" t="s">
        <v>14</v>
      </c>
      <c r="B163" s="3">
        <v>1.2</v>
      </c>
      <c r="C163" s="3">
        <v>2.2999999999999998</v>
      </c>
    </row>
    <row r="164" spans="1:3" x14ac:dyDescent="0.25">
      <c r="A164" s="2" t="s">
        <v>15</v>
      </c>
      <c r="B164" s="3">
        <v>13.8</v>
      </c>
      <c r="C164" s="3">
        <v>15.9</v>
      </c>
    </row>
    <row r="165" spans="1:3" x14ac:dyDescent="0.25">
      <c r="A165" s="2" t="s">
        <v>24</v>
      </c>
      <c r="B165" s="3">
        <v>179.4</v>
      </c>
      <c r="C165" s="3">
        <v>428.3</v>
      </c>
    </row>
    <row r="166" spans="1:3" x14ac:dyDescent="0.25">
      <c r="A166" s="2" t="s">
        <v>16</v>
      </c>
      <c r="B166" s="3">
        <v>1485</v>
      </c>
      <c r="C166" s="3">
        <v>1950.6</v>
      </c>
    </row>
    <row r="167" spans="1:3" x14ac:dyDescent="0.25">
      <c r="A167" s="2" t="s">
        <v>17</v>
      </c>
      <c r="B167" s="3">
        <v>21</v>
      </c>
      <c r="C167" s="3">
        <v>29.9</v>
      </c>
    </row>
    <row r="168" spans="1:3" x14ac:dyDescent="0.25">
      <c r="A168" s="2" t="s">
        <v>18</v>
      </c>
      <c r="B168" s="3">
        <v>269.8</v>
      </c>
      <c r="C168" s="3">
        <v>112.3</v>
      </c>
    </row>
    <row r="169" spans="1:3" x14ac:dyDescent="0.25">
      <c r="A169" s="2" t="s">
        <v>19</v>
      </c>
      <c r="B169" s="3">
        <v>264.89999999999998</v>
      </c>
      <c r="C169" s="3">
        <v>63.2</v>
      </c>
    </row>
    <row r="170" spans="1:3" x14ac:dyDescent="0.25">
      <c r="A170" s="18" t="s">
        <v>23</v>
      </c>
      <c r="B170" s="19">
        <f>SUM(B172:B178)</f>
        <v>22976.999999999996</v>
      </c>
      <c r="C170" s="19">
        <f>SUM(C172:C178)</f>
        <v>23530</v>
      </c>
    </row>
    <row r="171" spans="1:3" x14ac:dyDescent="0.25">
      <c r="A171" s="8" t="s">
        <v>4</v>
      </c>
      <c r="B171" s="3"/>
      <c r="C171" s="3"/>
    </row>
    <row r="172" spans="1:3" x14ac:dyDescent="0.25">
      <c r="A172" s="2" t="s">
        <v>25</v>
      </c>
      <c r="B172" s="3">
        <v>49.6</v>
      </c>
      <c r="C172" s="3">
        <v>78.599999999999994</v>
      </c>
    </row>
    <row r="173" spans="1:3" x14ac:dyDescent="0.25">
      <c r="A173" s="2" t="s">
        <v>26</v>
      </c>
      <c r="B173" s="3">
        <v>22112.1</v>
      </c>
      <c r="C173" s="3">
        <v>22571.599999999999</v>
      </c>
    </row>
    <row r="174" spans="1:3" x14ac:dyDescent="0.25">
      <c r="A174" s="2" t="s">
        <v>27</v>
      </c>
      <c r="B174" s="3">
        <v>82.3</v>
      </c>
      <c r="C174" s="3">
        <v>209.2</v>
      </c>
    </row>
    <row r="175" spans="1:3" x14ac:dyDescent="0.25">
      <c r="A175" s="2" t="s">
        <v>28</v>
      </c>
      <c r="B175" s="3">
        <v>27.8</v>
      </c>
      <c r="C175" s="3">
        <v>22.8</v>
      </c>
    </row>
    <row r="176" spans="1:3" x14ac:dyDescent="0.25">
      <c r="A176" s="2" t="s">
        <v>29</v>
      </c>
      <c r="B176" s="3">
        <v>139.4</v>
      </c>
      <c r="C176" s="3">
        <v>122.4</v>
      </c>
    </row>
    <row r="177" spans="1:3" x14ac:dyDescent="0.25">
      <c r="A177" s="2" t="s">
        <v>30</v>
      </c>
      <c r="B177" s="3">
        <v>338.8</v>
      </c>
      <c r="C177" s="3">
        <v>358</v>
      </c>
    </row>
    <row r="178" spans="1:3" x14ac:dyDescent="0.25">
      <c r="A178" s="2" t="s">
        <v>31</v>
      </c>
      <c r="B178" s="3">
        <v>227</v>
      </c>
      <c r="C178" s="3">
        <v>167.4</v>
      </c>
    </row>
    <row r="179" spans="1:3" x14ac:dyDescent="0.25">
      <c r="A179" s="18" t="s">
        <v>32</v>
      </c>
      <c r="B179" s="19">
        <f>SUM(B181:B186)</f>
        <v>136.80000000000001</v>
      </c>
      <c r="C179" s="19">
        <f>SUM(C181:C186)</f>
        <v>2078.6</v>
      </c>
    </row>
    <row r="180" spans="1:3" x14ac:dyDescent="0.25">
      <c r="A180" s="8" t="s">
        <v>4</v>
      </c>
      <c r="B180" s="3"/>
      <c r="C180" s="3"/>
    </row>
    <row r="181" spans="1:3" x14ac:dyDescent="0.25">
      <c r="A181" s="2" t="s">
        <v>33</v>
      </c>
      <c r="B181" s="3">
        <v>7.7</v>
      </c>
      <c r="C181" s="3">
        <v>10.1</v>
      </c>
    </row>
    <row r="182" spans="1:3" x14ac:dyDescent="0.25">
      <c r="A182" s="2" t="s">
        <v>34</v>
      </c>
      <c r="B182" s="3">
        <v>13.2</v>
      </c>
      <c r="C182" s="3">
        <v>15.7</v>
      </c>
    </row>
    <row r="183" spans="1:3" x14ac:dyDescent="0.25">
      <c r="A183" s="2" t="s">
        <v>35</v>
      </c>
      <c r="B183" s="3">
        <v>33.299999999999997</v>
      </c>
      <c r="C183" s="3">
        <v>42.9</v>
      </c>
    </row>
    <row r="184" spans="1:3" x14ac:dyDescent="0.25">
      <c r="A184" s="2" t="s">
        <v>36</v>
      </c>
      <c r="B184" s="3">
        <v>25.1</v>
      </c>
      <c r="C184" s="3">
        <v>27.5</v>
      </c>
    </row>
    <row r="185" spans="1:3" x14ac:dyDescent="0.25">
      <c r="A185" s="2" t="s">
        <v>37</v>
      </c>
      <c r="B185" s="3">
        <v>12.4</v>
      </c>
      <c r="C185" s="3">
        <v>1897.1</v>
      </c>
    </row>
    <row r="186" spans="1:3" x14ac:dyDescent="0.25">
      <c r="A186" s="2" t="s">
        <v>38</v>
      </c>
      <c r="B186" s="3">
        <v>45.1</v>
      </c>
      <c r="C186" s="3">
        <v>85.3</v>
      </c>
    </row>
    <row r="187" spans="1:3" x14ac:dyDescent="0.25">
      <c r="A187" s="18" t="s">
        <v>39</v>
      </c>
      <c r="B187" s="19">
        <f>SUM(B189:B195)</f>
        <v>2580.7000000000003</v>
      </c>
      <c r="C187" s="19">
        <f>SUM(C189:C195)</f>
        <v>3330.3</v>
      </c>
    </row>
    <row r="188" spans="1:3" x14ac:dyDescent="0.25">
      <c r="A188" s="8" t="s">
        <v>4</v>
      </c>
      <c r="B188" s="3"/>
      <c r="C188" s="3"/>
    </row>
    <row r="189" spans="1:3" x14ac:dyDescent="0.25">
      <c r="A189" s="2" t="s">
        <v>40</v>
      </c>
      <c r="B189" s="3">
        <v>4.5</v>
      </c>
      <c r="C189" s="3">
        <v>6.6</v>
      </c>
    </row>
    <row r="190" spans="1:3" x14ac:dyDescent="0.25">
      <c r="A190" s="2" t="s">
        <v>41</v>
      </c>
      <c r="B190" s="3">
        <v>823.1</v>
      </c>
      <c r="C190" s="3">
        <v>1320.9</v>
      </c>
    </row>
    <row r="191" spans="1:3" x14ac:dyDescent="0.25">
      <c r="A191" s="2" t="s">
        <v>42</v>
      </c>
      <c r="B191" s="3">
        <v>11</v>
      </c>
      <c r="C191" s="3">
        <v>16.3</v>
      </c>
    </row>
    <row r="192" spans="1:3" x14ac:dyDescent="0.25">
      <c r="A192" s="2" t="s">
        <v>43</v>
      </c>
      <c r="B192" s="3">
        <v>599.70000000000005</v>
      </c>
      <c r="C192" s="3">
        <v>787.6</v>
      </c>
    </row>
    <row r="193" spans="1:3" x14ac:dyDescent="0.25">
      <c r="A193" s="2" t="s">
        <v>44</v>
      </c>
      <c r="B193" s="3">
        <v>1105.2</v>
      </c>
      <c r="C193" s="3">
        <v>1152.5</v>
      </c>
    </row>
    <row r="194" spans="1:3" x14ac:dyDescent="0.25">
      <c r="A194" s="2" t="s">
        <v>45</v>
      </c>
      <c r="B194" s="3">
        <v>33.299999999999997</v>
      </c>
      <c r="C194" s="3">
        <v>42</v>
      </c>
    </row>
    <row r="195" spans="1:3" x14ac:dyDescent="0.25">
      <c r="A195" s="2" t="s">
        <v>46</v>
      </c>
      <c r="B195" s="3">
        <v>3.9</v>
      </c>
      <c r="C195" s="3">
        <v>4.4000000000000004</v>
      </c>
    </row>
    <row r="196" spans="1:3" x14ac:dyDescent="0.25">
      <c r="A196" s="18" t="s">
        <v>47</v>
      </c>
      <c r="B196" s="19">
        <f>SUM(B198:B202)</f>
        <v>9419.8000000000011</v>
      </c>
      <c r="C196" s="19">
        <f>SUM(C198:C202)</f>
        <v>13740.7</v>
      </c>
    </row>
    <row r="197" spans="1:3" x14ac:dyDescent="0.25">
      <c r="A197" s="8" t="s">
        <v>4</v>
      </c>
      <c r="B197" s="3"/>
      <c r="C197" s="3"/>
    </row>
    <row r="198" spans="1:3" x14ac:dyDescent="0.25">
      <c r="A198" s="2" t="s">
        <v>48</v>
      </c>
      <c r="B198" s="3">
        <v>398.4</v>
      </c>
      <c r="C198" s="3">
        <v>330.5</v>
      </c>
    </row>
    <row r="199" spans="1:3" x14ac:dyDescent="0.25">
      <c r="A199" s="2" t="s">
        <v>49</v>
      </c>
      <c r="B199" s="3">
        <v>11.6</v>
      </c>
      <c r="C199" s="3">
        <v>20.100000000000001</v>
      </c>
    </row>
    <row r="200" spans="1:3" x14ac:dyDescent="0.25">
      <c r="A200" s="2" t="s">
        <v>50</v>
      </c>
      <c r="B200" s="3">
        <v>7.1</v>
      </c>
      <c r="C200" s="3">
        <v>11.1</v>
      </c>
    </row>
    <row r="201" spans="1:3" x14ac:dyDescent="0.25">
      <c r="A201" s="2" t="s">
        <v>51</v>
      </c>
      <c r="B201" s="3">
        <v>8781.1</v>
      </c>
      <c r="C201" s="3">
        <v>13129.8</v>
      </c>
    </row>
    <row r="202" spans="1:3" x14ac:dyDescent="0.25">
      <c r="A202" s="2" t="s">
        <v>52</v>
      </c>
      <c r="B202" s="3">
        <v>221.6</v>
      </c>
      <c r="C202" s="3">
        <v>249.2</v>
      </c>
    </row>
    <row r="203" spans="1:3" x14ac:dyDescent="0.25">
      <c r="A203" s="18" t="s">
        <v>53</v>
      </c>
      <c r="B203" s="19">
        <f>SUM(B205:B215)</f>
        <v>55710.1</v>
      </c>
      <c r="C203" s="19">
        <f>SUM(C205:C215)</f>
        <v>80410.100000000006</v>
      </c>
    </row>
    <row r="204" spans="1:3" x14ac:dyDescent="0.25">
      <c r="A204" s="8" t="s">
        <v>4</v>
      </c>
      <c r="B204" s="3"/>
      <c r="C204" s="3"/>
    </row>
    <row r="205" spans="1:3" x14ac:dyDescent="0.25">
      <c r="A205" s="2" t="s">
        <v>54</v>
      </c>
      <c r="B205" s="3">
        <v>1819</v>
      </c>
      <c r="C205" s="3">
        <v>2292.1</v>
      </c>
    </row>
    <row r="206" spans="1:3" x14ac:dyDescent="0.25">
      <c r="A206" s="2" t="s">
        <v>55</v>
      </c>
      <c r="B206" s="3">
        <v>590</v>
      </c>
      <c r="C206" s="3">
        <v>1993.4</v>
      </c>
    </row>
    <row r="207" spans="1:3" x14ac:dyDescent="0.25">
      <c r="A207" s="2" t="s">
        <v>56</v>
      </c>
      <c r="B207" s="3">
        <v>1281.4000000000001</v>
      </c>
      <c r="C207" s="3">
        <v>1773.1</v>
      </c>
    </row>
    <row r="208" spans="1:3" x14ac:dyDescent="0.25">
      <c r="A208" s="2" t="s">
        <v>57</v>
      </c>
      <c r="B208" s="3">
        <v>2109</v>
      </c>
      <c r="C208" s="3">
        <v>3543</v>
      </c>
    </row>
    <row r="209" spans="1:3" x14ac:dyDescent="0.25">
      <c r="A209" s="2" t="s">
        <v>58</v>
      </c>
      <c r="B209" s="3">
        <v>1025.3</v>
      </c>
      <c r="C209" s="3">
        <v>2035.3</v>
      </c>
    </row>
    <row r="210" spans="1:3" x14ac:dyDescent="0.25">
      <c r="A210" s="2" t="s">
        <v>59</v>
      </c>
      <c r="B210" s="3">
        <v>3673</v>
      </c>
      <c r="C210" s="3">
        <v>4250</v>
      </c>
    </row>
    <row r="211" spans="1:3" x14ac:dyDescent="0.25">
      <c r="A211" s="2" t="s">
        <v>60</v>
      </c>
      <c r="B211" s="3">
        <v>345</v>
      </c>
      <c r="C211" s="3">
        <v>427.8</v>
      </c>
    </row>
    <row r="212" spans="1:3" x14ac:dyDescent="0.25">
      <c r="A212" s="2" t="s">
        <v>61</v>
      </c>
      <c r="B212" s="3">
        <v>3592</v>
      </c>
      <c r="C212" s="3">
        <v>6055.7</v>
      </c>
    </row>
    <row r="213" spans="1:3" x14ac:dyDescent="0.25">
      <c r="A213" s="2" t="s">
        <v>71</v>
      </c>
      <c r="B213" s="3">
        <v>4269.3</v>
      </c>
      <c r="C213" s="3">
        <v>5071.5</v>
      </c>
    </row>
    <row r="214" spans="1:3" x14ac:dyDescent="0.25">
      <c r="A214" s="2" t="s">
        <v>72</v>
      </c>
      <c r="B214" s="3">
        <v>34735.4</v>
      </c>
      <c r="C214" s="3">
        <v>51007.9</v>
      </c>
    </row>
    <row r="215" spans="1:3" x14ac:dyDescent="0.25">
      <c r="A215" s="2" t="s">
        <v>62</v>
      </c>
      <c r="B215" s="3">
        <v>2270.6999999999998</v>
      </c>
      <c r="C215" s="3">
        <v>1960.3</v>
      </c>
    </row>
    <row r="216" spans="1:3" x14ac:dyDescent="0.25">
      <c r="A216" s="18" t="s">
        <v>63</v>
      </c>
      <c r="B216" s="19">
        <v>18348.400000000001</v>
      </c>
      <c r="C216" s="19">
        <v>23798.7</v>
      </c>
    </row>
    <row r="217" spans="1:3" x14ac:dyDescent="0.25">
      <c r="A217" s="18" t="s">
        <v>64</v>
      </c>
      <c r="B217" s="19">
        <v>1569.2</v>
      </c>
      <c r="C217" s="19">
        <v>2165.5</v>
      </c>
    </row>
    <row r="218" spans="1:3" ht="44.25" customHeight="1" x14ac:dyDescent="0.25">
      <c r="A218" s="21" t="s">
        <v>67</v>
      </c>
      <c r="B218" s="17">
        <f>B219+B227+B241+B250+B258+B267+B274+B287+B288</f>
        <v>24402.299999999996</v>
      </c>
      <c r="C218" s="17">
        <f>C219+C227+C241+C250+C258+C267+C274+C287+C288</f>
        <v>32977.899999999994</v>
      </c>
    </row>
    <row r="219" spans="1:3" x14ac:dyDescent="0.25">
      <c r="A219" s="18" t="s">
        <v>3</v>
      </c>
      <c r="B219" s="19">
        <f>SUM(B221:B226)</f>
        <v>568.4</v>
      </c>
      <c r="C219" s="19">
        <f>SUM(C221:C226)</f>
        <v>683.09999999999991</v>
      </c>
    </row>
    <row r="220" spans="1:3" x14ac:dyDescent="0.25">
      <c r="A220" s="8" t="s">
        <v>4</v>
      </c>
      <c r="B220" s="3"/>
      <c r="C220" s="3"/>
    </row>
    <row r="221" spans="1:3" x14ac:dyDescent="0.25">
      <c r="A221" s="2" t="s">
        <v>5</v>
      </c>
      <c r="B221" s="3">
        <v>0</v>
      </c>
      <c r="C221" s="3">
        <v>0</v>
      </c>
    </row>
    <row r="222" spans="1:3" x14ac:dyDescent="0.25">
      <c r="A222" s="2" t="s">
        <v>6</v>
      </c>
      <c r="B222" s="3">
        <v>0</v>
      </c>
      <c r="C222" s="3">
        <v>1.7</v>
      </c>
    </row>
    <row r="223" spans="1:3" x14ac:dyDescent="0.25">
      <c r="A223" s="2" t="s">
        <v>7</v>
      </c>
      <c r="B223" s="3">
        <v>0</v>
      </c>
      <c r="C223" s="3">
        <v>2.1</v>
      </c>
    </row>
    <row r="224" spans="1:3" x14ac:dyDescent="0.25">
      <c r="A224" s="2" t="s">
        <v>20</v>
      </c>
      <c r="B224" s="3">
        <v>544.5</v>
      </c>
      <c r="C224" s="3">
        <v>663.9</v>
      </c>
    </row>
    <row r="225" spans="1:3" x14ac:dyDescent="0.25">
      <c r="A225" s="2" t="s">
        <v>21</v>
      </c>
      <c r="B225" s="3">
        <v>0</v>
      </c>
      <c r="C225" s="3">
        <v>0</v>
      </c>
    </row>
    <row r="226" spans="1:3" x14ac:dyDescent="0.25">
      <c r="A226" s="2" t="s">
        <v>22</v>
      </c>
      <c r="B226" s="3">
        <v>23.9</v>
      </c>
      <c r="C226" s="3">
        <v>15.4</v>
      </c>
    </row>
    <row r="227" spans="1:3" x14ac:dyDescent="0.25">
      <c r="A227" s="18" t="s">
        <v>8</v>
      </c>
      <c r="B227" s="19">
        <f>SUM(B229:B240)</f>
        <v>5468.9000000000005</v>
      </c>
      <c r="C227" s="19">
        <f>SUM(C229:C240)</f>
        <v>3530.3</v>
      </c>
    </row>
    <row r="228" spans="1:3" x14ac:dyDescent="0.25">
      <c r="A228" s="8" t="s">
        <v>4</v>
      </c>
      <c r="B228" s="3"/>
      <c r="C228" s="3"/>
    </row>
    <row r="229" spans="1:3" x14ac:dyDescent="0.25">
      <c r="A229" s="2" t="s">
        <v>9</v>
      </c>
      <c r="B229" s="3">
        <v>2.2999999999999998</v>
      </c>
      <c r="C229" s="3">
        <v>0.5</v>
      </c>
    </row>
    <row r="230" spans="1:3" x14ac:dyDescent="0.25">
      <c r="A230" s="2" t="s">
        <v>10</v>
      </c>
      <c r="B230" s="3">
        <v>0</v>
      </c>
      <c r="C230" s="3">
        <v>0</v>
      </c>
    </row>
    <row r="231" spans="1:3" x14ac:dyDescent="0.25">
      <c r="A231" s="2" t="s">
        <v>11</v>
      </c>
      <c r="B231" s="3">
        <v>0</v>
      </c>
      <c r="C231" s="3">
        <v>0</v>
      </c>
    </row>
    <row r="232" spans="1:3" x14ac:dyDescent="0.25">
      <c r="A232" s="2" t="s">
        <v>12</v>
      </c>
      <c r="B232" s="3">
        <v>19.100000000000001</v>
      </c>
      <c r="C232" s="3">
        <v>27.1</v>
      </c>
    </row>
    <row r="233" spans="1:3" x14ac:dyDescent="0.25">
      <c r="A233" s="2" t="s">
        <v>13</v>
      </c>
      <c r="B233" s="3">
        <v>0</v>
      </c>
      <c r="C233" s="3">
        <v>35.200000000000003</v>
      </c>
    </row>
    <row r="234" spans="1:3" x14ac:dyDescent="0.25">
      <c r="A234" s="2" t="s">
        <v>14</v>
      </c>
      <c r="B234" s="3">
        <v>0</v>
      </c>
      <c r="C234" s="3">
        <v>0</v>
      </c>
    </row>
    <row r="235" spans="1:3" x14ac:dyDescent="0.25">
      <c r="A235" s="2" t="s">
        <v>15</v>
      </c>
      <c r="B235" s="3">
        <v>0</v>
      </c>
      <c r="C235" s="3">
        <v>37.200000000000003</v>
      </c>
    </row>
    <row r="236" spans="1:3" x14ac:dyDescent="0.25">
      <c r="A236" s="2" t="s">
        <v>24</v>
      </c>
      <c r="B236" s="3">
        <v>0</v>
      </c>
      <c r="C236" s="3">
        <v>0</v>
      </c>
    </row>
    <row r="237" spans="1:3" x14ac:dyDescent="0.25">
      <c r="A237" s="2" t="s">
        <v>16</v>
      </c>
      <c r="B237" s="3">
        <v>1555.4</v>
      </c>
      <c r="C237" s="3">
        <v>1943.4</v>
      </c>
    </row>
    <row r="238" spans="1:3" x14ac:dyDescent="0.25">
      <c r="A238" s="2" t="s">
        <v>17</v>
      </c>
      <c r="B238" s="3">
        <v>2612.4</v>
      </c>
      <c r="C238" s="3">
        <v>1000.6</v>
      </c>
    </row>
    <row r="239" spans="1:3" x14ac:dyDescent="0.25">
      <c r="A239" s="2" t="s">
        <v>18</v>
      </c>
      <c r="B239" s="3">
        <v>26.7</v>
      </c>
      <c r="C239" s="3">
        <v>22.8</v>
      </c>
    </row>
    <row r="240" spans="1:3" x14ac:dyDescent="0.25">
      <c r="A240" s="2" t="s">
        <v>19</v>
      </c>
      <c r="B240" s="3">
        <v>1253</v>
      </c>
      <c r="C240" s="3">
        <v>463.5</v>
      </c>
    </row>
    <row r="241" spans="1:3" x14ac:dyDescent="0.25">
      <c r="A241" s="18" t="s">
        <v>23</v>
      </c>
      <c r="B241" s="19">
        <f>SUM(B243:B249)</f>
        <v>1472.3000000000002</v>
      </c>
      <c r="C241" s="19">
        <f>SUM(C243:C249)</f>
        <v>1818</v>
      </c>
    </row>
    <row r="242" spans="1:3" x14ac:dyDescent="0.25">
      <c r="A242" s="8" t="s">
        <v>4</v>
      </c>
      <c r="B242" s="3"/>
      <c r="C242" s="3"/>
    </row>
    <row r="243" spans="1:3" x14ac:dyDescent="0.25">
      <c r="A243" s="2" t="s">
        <v>25</v>
      </c>
      <c r="B243" s="3">
        <v>0</v>
      </c>
      <c r="C243" s="3">
        <v>9.3000000000000007</v>
      </c>
    </row>
    <row r="244" spans="1:3" x14ac:dyDescent="0.25">
      <c r="A244" s="2" t="s">
        <v>26</v>
      </c>
      <c r="B244" s="3">
        <v>556.20000000000005</v>
      </c>
      <c r="C244" s="3">
        <v>633.6</v>
      </c>
    </row>
    <row r="245" spans="1:3" x14ac:dyDescent="0.25">
      <c r="A245" s="2" t="s">
        <v>27</v>
      </c>
      <c r="B245" s="3">
        <v>5</v>
      </c>
      <c r="C245" s="3">
        <v>6.5</v>
      </c>
    </row>
    <row r="246" spans="1:3" x14ac:dyDescent="0.25">
      <c r="A246" s="2" t="s">
        <v>28</v>
      </c>
      <c r="B246" s="3">
        <v>29.9</v>
      </c>
      <c r="C246" s="3">
        <v>49.3</v>
      </c>
    </row>
    <row r="247" spans="1:3" x14ac:dyDescent="0.25">
      <c r="A247" s="2" t="s">
        <v>29</v>
      </c>
      <c r="B247" s="3">
        <v>0</v>
      </c>
      <c r="C247" s="3">
        <v>0</v>
      </c>
    </row>
    <row r="248" spans="1:3" x14ac:dyDescent="0.25">
      <c r="A248" s="2" t="s">
        <v>30</v>
      </c>
      <c r="B248" s="3">
        <v>870.2</v>
      </c>
      <c r="C248" s="3">
        <v>1105.2</v>
      </c>
    </row>
    <row r="249" spans="1:3" x14ac:dyDescent="0.25">
      <c r="A249" s="2" t="s">
        <v>31</v>
      </c>
      <c r="B249" s="3">
        <v>11</v>
      </c>
      <c r="C249" s="3">
        <v>14.1</v>
      </c>
    </row>
    <row r="250" spans="1:3" x14ac:dyDescent="0.25">
      <c r="A250" s="18" t="s">
        <v>32</v>
      </c>
      <c r="B250" s="19">
        <f>SUM(B252:B257)</f>
        <v>505.7</v>
      </c>
      <c r="C250" s="19">
        <f>SUM(C252:C257)</f>
        <v>607.79999999999995</v>
      </c>
    </row>
    <row r="251" spans="1:3" x14ac:dyDescent="0.25">
      <c r="A251" s="8" t="s">
        <v>4</v>
      </c>
      <c r="B251" s="3"/>
      <c r="C251" s="3"/>
    </row>
    <row r="252" spans="1:3" x14ac:dyDescent="0.25">
      <c r="A252" s="2" t="s">
        <v>33</v>
      </c>
      <c r="B252" s="3">
        <v>0</v>
      </c>
      <c r="C252" s="3">
        <v>0</v>
      </c>
    </row>
    <row r="253" spans="1:3" x14ac:dyDescent="0.25">
      <c r="A253" s="2" t="s">
        <v>34</v>
      </c>
      <c r="B253" s="3">
        <v>0</v>
      </c>
      <c r="C253" s="3">
        <v>0</v>
      </c>
    </row>
    <row r="254" spans="1:3" x14ac:dyDescent="0.25">
      <c r="A254" s="2" t="s">
        <v>35</v>
      </c>
      <c r="B254" s="3">
        <v>0</v>
      </c>
      <c r="C254" s="3">
        <v>0</v>
      </c>
    </row>
    <row r="255" spans="1:3" x14ac:dyDescent="0.25">
      <c r="A255" s="2" t="s">
        <v>36</v>
      </c>
      <c r="B255" s="3">
        <v>0</v>
      </c>
      <c r="C255" s="3">
        <v>0</v>
      </c>
    </row>
    <row r="256" spans="1:3" x14ac:dyDescent="0.25">
      <c r="A256" s="2" t="s">
        <v>37</v>
      </c>
      <c r="B256" s="3">
        <v>44.2</v>
      </c>
      <c r="C256" s="3">
        <v>17.399999999999999</v>
      </c>
    </row>
    <row r="257" spans="1:3" x14ac:dyDescent="0.25">
      <c r="A257" s="2" t="s">
        <v>38</v>
      </c>
      <c r="B257" s="3">
        <v>461.5</v>
      </c>
      <c r="C257" s="3">
        <v>590.4</v>
      </c>
    </row>
    <row r="258" spans="1:3" x14ac:dyDescent="0.25">
      <c r="A258" s="18" t="s">
        <v>39</v>
      </c>
      <c r="B258" s="19">
        <f>SUM(B260:B266)</f>
        <v>761.5</v>
      </c>
      <c r="C258" s="19">
        <f>SUM(C260:C266)</f>
        <v>966.4</v>
      </c>
    </row>
    <row r="259" spans="1:3" x14ac:dyDescent="0.25">
      <c r="A259" s="8" t="s">
        <v>4</v>
      </c>
      <c r="B259" s="3"/>
      <c r="C259" s="3"/>
    </row>
    <row r="260" spans="1:3" x14ac:dyDescent="0.25">
      <c r="A260" s="2" t="s">
        <v>40</v>
      </c>
      <c r="B260" s="3">
        <v>36.1</v>
      </c>
      <c r="C260" s="3">
        <v>45.1</v>
      </c>
    </row>
    <row r="261" spans="1:3" x14ac:dyDescent="0.25">
      <c r="A261" s="2" t="s">
        <v>41</v>
      </c>
      <c r="B261" s="3">
        <v>104.2</v>
      </c>
      <c r="C261" s="3">
        <v>128.19999999999999</v>
      </c>
    </row>
    <row r="262" spans="1:3" x14ac:dyDescent="0.25">
      <c r="A262" s="2" t="s">
        <v>42</v>
      </c>
      <c r="B262" s="3">
        <v>37.700000000000003</v>
      </c>
      <c r="C262" s="3">
        <v>45.9</v>
      </c>
    </row>
    <row r="263" spans="1:3" x14ac:dyDescent="0.25">
      <c r="A263" s="2" t="s">
        <v>43</v>
      </c>
      <c r="B263" s="3">
        <v>262.39999999999998</v>
      </c>
      <c r="C263" s="3">
        <v>337.3</v>
      </c>
    </row>
    <row r="264" spans="1:3" x14ac:dyDescent="0.25">
      <c r="A264" s="2" t="s">
        <v>44</v>
      </c>
      <c r="B264" s="3">
        <v>170</v>
      </c>
      <c r="C264" s="3">
        <v>217</v>
      </c>
    </row>
    <row r="265" spans="1:3" x14ac:dyDescent="0.25">
      <c r="A265" s="2" t="s">
        <v>45</v>
      </c>
      <c r="B265" s="3">
        <v>138.6</v>
      </c>
      <c r="C265" s="3">
        <v>175.5</v>
      </c>
    </row>
    <row r="266" spans="1:3" x14ac:dyDescent="0.25">
      <c r="A266" s="2" t="s">
        <v>46</v>
      </c>
      <c r="B266" s="3">
        <v>12.5</v>
      </c>
      <c r="C266" s="3">
        <v>17.399999999999999</v>
      </c>
    </row>
    <row r="267" spans="1:3" x14ac:dyDescent="0.25">
      <c r="A267" s="18" t="s">
        <v>47</v>
      </c>
      <c r="B267" s="19">
        <f>SUM(B269:B273)</f>
        <v>509.5</v>
      </c>
      <c r="C267" s="19">
        <f>SUM(C269:C273)</f>
        <v>758</v>
      </c>
    </row>
    <row r="268" spans="1:3" x14ac:dyDescent="0.25">
      <c r="A268" s="8" t="s">
        <v>4</v>
      </c>
      <c r="B268" s="3"/>
      <c r="C268" s="3"/>
    </row>
    <row r="269" spans="1:3" x14ac:dyDescent="0.25">
      <c r="A269" s="2" t="s">
        <v>48</v>
      </c>
      <c r="B269" s="3">
        <v>0</v>
      </c>
      <c r="C269" s="3">
        <v>0</v>
      </c>
    </row>
    <row r="270" spans="1:3" x14ac:dyDescent="0.25">
      <c r="A270" s="2" t="s">
        <v>49</v>
      </c>
      <c r="B270" s="3">
        <v>0</v>
      </c>
      <c r="C270" s="3">
        <v>0</v>
      </c>
    </row>
    <row r="271" spans="1:3" x14ac:dyDescent="0.25">
      <c r="A271" s="2" t="s">
        <v>50</v>
      </c>
      <c r="B271" s="3">
        <v>4.8</v>
      </c>
      <c r="C271" s="3">
        <v>134.4</v>
      </c>
    </row>
    <row r="272" spans="1:3" x14ac:dyDescent="0.25">
      <c r="A272" s="2" t="s">
        <v>51</v>
      </c>
      <c r="B272" s="3">
        <v>0</v>
      </c>
      <c r="C272" s="3">
        <v>0</v>
      </c>
    </row>
    <row r="273" spans="1:3" x14ac:dyDescent="0.25">
      <c r="A273" s="2" t="s">
        <v>52</v>
      </c>
      <c r="B273" s="3">
        <v>504.7</v>
      </c>
      <c r="C273" s="3">
        <v>623.6</v>
      </c>
    </row>
    <row r="274" spans="1:3" x14ac:dyDescent="0.25">
      <c r="A274" s="18" t="s">
        <v>53</v>
      </c>
      <c r="B274" s="19">
        <f>SUM(B276:B286)</f>
        <v>4271.8999999999996</v>
      </c>
      <c r="C274" s="19">
        <f>SUM(C276:C286)</f>
        <v>4994.7999999999993</v>
      </c>
    </row>
    <row r="275" spans="1:3" x14ac:dyDescent="0.25">
      <c r="A275" s="8" t="s">
        <v>4</v>
      </c>
      <c r="B275" s="3"/>
      <c r="C275" s="3"/>
    </row>
    <row r="276" spans="1:3" x14ac:dyDescent="0.25">
      <c r="A276" s="2" t="s">
        <v>54</v>
      </c>
      <c r="B276" s="3">
        <v>2726</v>
      </c>
      <c r="C276" s="3">
        <v>3030.1</v>
      </c>
    </row>
    <row r="277" spans="1:3" x14ac:dyDescent="0.25">
      <c r="A277" s="2" t="s">
        <v>55</v>
      </c>
      <c r="B277" s="3">
        <v>4.5</v>
      </c>
      <c r="C277" s="3">
        <v>2.7</v>
      </c>
    </row>
    <row r="278" spans="1:3" x14ac:dyDescent="0.25">
      <c r="A278" s="2" t="s">
        <v>56</v>
      </c>
      <c r="B278" s="3">
        <v>49.2</v>
      </c>
      <c r="C278" s="3">
        <v>74.099999999999994</v>
      </c>
    </row>
    <row r="279" spans="1:3" x14ac:dyDescent="0.25">
      <c r="A279" s="2" t="s">
        <v>57</v>
      </c>
      <c r="B279" s="3">
        <v>48.2</v>
      </c>
      <c r="C279" s="3">
        <v>31</v>
      </c>
    </row>
    <row r="280" spans="1:3" x14ac:dyDescent="0.25">
      <c r="A280" s="2" t="s">
        <v>58</v>
      </c>
      <c r="B280" s="3">
        <v>0</v>
      </c>
      <c r="C280" s="3">
        <v>0</v>
      </c>
    </row>
    <row r="281" spans="1:3" x14ac:dyDescent="0.25">
      <c r="A281" s="2" t="s">
        <v>59</v>
      </c>
      <c r="B281" s="3">
        <v>852.1</v>
      </c>
      <c r="C281" s="3">
        <v>1286.5</v>
      </c>
    </row>
    <row r="282" spans="1:3" x14ac:dyDescent="0.25">
      <c r="A282" s="2" t="s">
        <v>60</v>
      </c>
      <c r="B282" s="3">
        <v>0</v>
      </c>
      <c r="C282" s="3">
        <v>0</v>
      </c>
    </row>
    <row r="283" spans="1:3" x14ac:dyDescent="0.25">
      <c r="A283" s="2" t="s">
        <v>61</v>
      </c>
      <c r="B283" s="3">
        <v>0</v>
      </c>
      <c r="C283" s="3">
        <v>0</v>
      </c>
    </row>
    <row r="284" spans="1:3" x14ac:dyDescent="0.25">
      <c r="A284" s="2" t="s">
        <v>71</v>
      </c>
      <c r="B284" s="3">
        <v>31.7</v>
      </c>
      <c r="C284" s="3">
        <v>46.8</v>
      </c>
    </row>
    <row r="285" spans="1:3" x14ac:dyDescent="0.25">
      <c r="A285" s="2" t="s">
        <v>72</v>
      </c>
      <c r="B285" s="3">
        <v>130.19999999999999</v>
      </c>
      <c r="C285" s="3">
        <v>133.69999999999999</v>
      </c>
    </row>
    <row r="286" spans="1:3" x14ac:dyDescent="0.25">
      <c r="A286" s="2" t="s">
        <v>62</v>
      </c>
      <c r="B286" s="3">
        <v>430</v>
      </c>
      <c r="C286" s="3">
        <v>389.9</v>
      </c>
    </row>
    <row r="287" spans="1:3" x14ac:dyDescent="0.25">
      <c r="A287" s="18" t="s">
        <v>63</v>
      </c>
      <c r="B287" s="19">
        <v>9402</v>
      </c>
      <c r="C287" s="19">
        <v>17730.5</v>
      </c>
    </row>
    <row r="288" spans="1:3" x14ac:dyDescent="0.25">
      <c r="A288" s="18" t="s">
        <v>64</v>
      </c>
      <c r="B288" s="19">
        <v>1442.1</v>
      </c>
      <c r="C288" s="19">
        <v>1889</v>
      </c>
    </row>
    <row r="289" spans="1:3" ht="45" customHeight="1" x14ac:dyDescent="0.25">
      <c r="A289" s="21" t="s">
        <v>68</v>
      </c>
      <c r="B289" s="17">
        <f>B290+B298+B312+B321+B329+B338+B345+B358+B359</f>
        <v>1687.3</v>
      </c>
      <c r="C289" s="17">
        <f>C290+C298+C312+C321+C329+C338+C345+C358+C359</f>
        <v>2082</v>
      </c>
    </row>
    <row r="290" spans="1:3" x14ac:dyDescent="0.25">
      <c r="A290" s="18" t="s">
        <v>3</v>
      </c>
      <c r="B290" s="19">
        <f>SUM(B293:B297)</f>
        <v>48</v>
      </c>
      <c r="C290" s="19">
        <f>SUM(C292:C297)</f>
        <v>69</v>
      </c>
    </row>
    <row r="291" spans="1:3" x14ac:dyDescent="0.25">
      <c r="A291" s="8" t="s">
        <v>4</v>
      </c>
      <c r="B291" s="3"/>
      <c r="C291" s="3"/>
    </row>
    <row r="292" spans="1:3" x14ac:dyDescent="0.25">
      <c r="A292" s="2" t="s">
        <v>5</v>
      </c>
      <c r="B292" s="15">
        <v>0</v>
      </c>
      <c r="C292" s="3">
        <v>0</v>
      </c>
    </row>
    <row r="293" spans="1:3" x14ac:dyDescent="0.25">
      <c r="A293" s="2" t="s">
        <v>6</v>
      </c>
      <c r="B293" s="3">
        <v>7.7</v>
      </c>
      <c r="C293" s="3">
        <v>23.3</v>
      </c>
    </row>
    <row r="294" spans="1:3" x14ac:dyDescent="0.25">
      <c r="A294" s="2" t="s">
        <v>7</v>
      </c>
      <c r="B294" s="3">
        <v>7.6</v>
      </c>
      <c r="C294" s="3">
        <v>9.6</v>
      </c>
    </row>
    <row r="295" spans="1:3" x14ac:dyDescent="0.25">
      <c r="A295" s="2" t="s">
        <v>20</v>
      </c>
      <c r="B295" s="3">
        <v>6.1</v>
      </c>
      <c r="C295" s="3">
        <v>8.9</v>
      </c>
    </row>
    <row r="296" spans="1:3" x14ac:dyDescent="0.25">
      <c r="A296" s="2" t="s">
        <v>21</v>
      </c>
      <c r="B296" s="3">
        <v>4.9000000000000004</v>
      </c>
      <c r="C296" s="3">
        <v>4.8</v>
      </c>
    </row>
    <row r="297" spans="1:3" x14ac:dyDescent="0.25">
      <c r="A297" s="2" t="s">
        <v>22</v>
      </c>
      <c r="B297" s="3">
        <v>21.7</v>
      </c>
      <c r="C297" s="3">
        <v>22.4</v>
      </c>
    </row>
    <row r="298" spans="1:3" x14ac:dyDescent="0.25">
      <c r="A298" s="18" t="s">
        <v>8</v>
      </c>
      <c r="B298" s="19">
        <f>SUM(B300:B311)</f>
        <v>111.40000000000002</v>
      </c>
      <c r="C298" s="19">
        <f>SUM(C300:C311)</f>
        <v>154.70000000000002</v>
      </c>
    </row>
    <row r="299" spans="1:3" x14ac:dyDescent="0.25">
      <c r="A299" s="8" t="s">
        <v>4</v>
      </c>
      <c r="B299" s="3"/>
      <c r="C299" s="3"/>
    </row>
    <row r="300" spans="1:3" x14ac:dyDescent="0.25">
      <c r="A300" s="2" t="s">
        <v>9</v>
      </c>
      <c r="B300" s="3">
        <v>4</v>
      </c>
      <c r="C300" s="3">
        <v>4.7</v>
      </c>
    </row>
    <row r="301" spans="1:3" x14ac:dyDescent="0.25">
      <c r="A301" s="2" t="s">
        <v>10</v>
      </c>
      <c r="B301" s="3">
        <v>2.1</v>
      </c>
      <c r="C301" s="3">
        <v>4.0999999999999996</v>
      </c>
    </row>
    <row r="302" spans="1:3" x14ac:dyDescent="0.25">
      <c r="A302" s="2" t="s">
        <v>11</v>
      </c>
      <c r="B302" s="3">
        <v>9.1999999999999993</v>
      </c>
      <c r="C302" s="3">
        <v>12.9</v>
      </c>
    </row>
    <row r="303" spans="1:3" x14ac:dyDescent="0.25">
      <c r="A303" s="2" t="s">
        <v>12</v>
      </c>
      <c r="B303" s="3">
        <v>3.6</v>
      </c>
      <c r="C303" s="3">
        <v>6.1</v>
      </c>
    </row>
    <row r="304" spans="1:3" x14ac:dyDescent="0.25">
      <c r="A304" s="2" t="s">
        <v>13</v>
      </c>
      <c r="B304" s="3">
        <v>8.5</v>
      </c>
      <c r="C304" s="3">
        <v>16.3</v>
      </c>
    </row>
    <row r="305" spans="1:3" x14ac:dyDescent="0.25">
      <c r="A305" s="2" t="s">
        <v>14</v>
      </c>
      <c r="B305" s="3">
        <v>0</v>
      </c>
      <c r="C305" s="3">
        <v>1.2</v>
      </c>
    </row>
    <row r="306" spans="1:3" x14ac:dyDescent="0.25">
      <c r="A306" s="2" t="s">
        <v>15</v>
      </c>
      <c r="B306" s="3">
        <v>8.3000000000000007</v>
      </c>
      <c r="C306" s="3">
        <v>9.6999999999999993</v>
      </c>
    </row>
    <row r="307" spans="1:3" x14ac:dyDescent="0.25">
      <c r="A307" s="2" t="s">
        <v>24</v>
      </c>
      <c r="B307" s="3">
        <v>0.6</v>
      </c>
      <c r="C307" s="3">
        <v>0.4</v>
      </c>
    </row>
    <row r="308" spans="1:3" x14ac:dyDescent="0.25">
      <c r="A308" s="2" t="s">
        <v>16</v>
      </c>
      <c r="B308" s="3">
        <v>55.5</v>
      </c>
      <c r="C308" s="3">
        <v>77.2</v>
      </c>
    </row>
    <row r="309" spans="1:3" x14ac:dyDescent="0.25">
      <c r="A309" s="2" t="s">
        <v>17</v>
      </c>
      <c r="B309" s="3">
        <v>0.2</v>
      </c>
      <c r="C309" s="3">
        <v>0.2</v>
      </c>
    </row>
    <row r="310" spans="1:3" x14ac:dyDescent="0.25">
      <c r="A310" s="2" t="s">
        <v>18</v>
      </c>
      <c r="B310" s="3">
        <v>14.9</v>
      </c>
      <c r="C310" s="3">
        <v>14.8</v>
      </c>
    </row>
    <row r="311" spans="1:3" x14ac:dyDescent="0.25">
      <c r="A311" s="2" t="s">
        <v>19</v>
      </c>
      <c r="B311" s="3">
        <v>4.5</v>
      </c>
      <c r="C311" s="3">
        <v>7.1</v>
      </c>
    </row>
    <row r="312" spans="1:3" x14ac:dyDescent="0.25">
      <c r="A312" s="18" t="s">
        <v>23</v>
      </c>
      <c r="B312" s="19">
        <f>SUM(B314:B320)</f>
        <v>74.400000000000006</v>
      </c>
      <c r="C312" s="19">
        <f>SUM(C314:C320)</f>
        <v>98.699999999999989</v>
      </c>
    </row>
    <row r="313" spans="1:3" x14ac:dyDescent="0.25">
      <c r="A313" s="8" t="s">
        <v>4</v>
      </c>
      <c r="B313" s="3"/>
      <c r="C313" s="3"/>
    </row>
    <row r="314" spans="1:3" x14ac:dyDescent="0.25">
      <c r="A314" s="2" t="s">
        <v>25</v>
      </c>
      <c r="B314" s="3">
        <v>2.9</v>
      </c>
      <c r="C314" s="3">
        <v>3.1</v>
      </c>
    </row>
    <row r="315" spans="1:3" x14ac:dyDescent="0.25">
      <c r="A315" s="2" t="s">
        <v>26</v>
      </c>
      <c r="B315" s="3">
        <v>7.8</v>
      </c>
      <c r="C315" s="3">
        <v>11.2</v>
      </c>
    </row>
    <row r="316" spans="1:3" x14ac:dyDescent="0.25">
      <c r="A316" s="2" t="s">
        <v>27</v>
      </c>
      <c r="B316" s="3">
        <v>11.6</v>
      </c>
      <c r="C316" s="3">
        <v>16.7</v>
      </c>
    </row>
    <row r="317" spans="1:3" x14ac:dyDescent="0.25">
      <c r="A317" s="2" t="s">
        <v>28</v>
      </c>
      <c r="B317" s="3">
        <v>2.2999999999999998</v>
      </c>
      <c r="C317" s="3">
        <v>5.8</v>
      </c>
    </row>
    <row r="318" spans="1:3" x14ac:dyDescent="0.25">
      <c r="A318" s="2" t="s">
        <v>29</v>
      </c>
      <c r="B318" s="3">
        <v>2.9</v>
      </c>
      <c r="C318" s="3">
        <v>5.3</v>
      </c>
    </row>
    <row r="319" spans="1:3" x14ac:dyDescent="0.25">
      <c r="A319" s="2" t="s">
        <v>30</v>
      </c>
      <c r="B319" s="3">
        <v>32.700000000000003</v>
      </c>
      <c r="C319" s="3">
        <v>37.1</v>
      </c>
    </row>
    <row r="320" spans="1:3" x14ac:dyDescent="0.25">
      <c r="A320" s="2" t="s">
        <v>31</v>
      </c>
      <c r="B320" s="3">
        <v>14.2</v>
      </c>
      <c r="C320" s="3">
        <v>19.5</v>
      </c>
    </row>
    <row r="321" spans="1:3" x14ac:dyDescent="0.25">
      <c r="A321" s="18" t="s">
        <v>32</v>
      </c>
      <c r="B321" s="19">
        <f>SUM(B323:B328)</f>
        <v>21.1</v>
      </c>
      <c r="C321" s="19">
        <f>SUM(C323:C328)</f>
        <v>27.6</v>
      </c>
    </row>
    <row r="322" spans="1:3" x14ac:dyDescent="0.25">
      <c r="A322" s="8" t="s">
        <v>4</v>
      </c>
      <c r="B322" s="3"/>
      <c r="C322" s="3"/>
    </row>
    <row r="323" spans="1:3" x14ac:dyDescent="0.25">
      <c r="A323" s="2" t="s">
        <v>33</v>
      </c>
      <c r="B323" s="3">
        <v>1.3</v>
      </c>
      <c r="C323" s="3">
        <v>1</v>
      </c>
    </row>
    <row r="324" spans="1:3" x14ac:dyDescent="0.25">
      <c r="A324" s="2" t="s">
        <v>34</v>
      </c>
      <c r="B324" s="3">
        <v>2</v>
      </c>
      <c r="C324" s="3">
        <v>2.2999999999999998</v>
      </c>
    </row>
    <row r="325" spans="1:3" x14ac:dyDescent="0.25">
      <c r="A325" s="2" t="s">
        <v>35</v>
      </c>
      <c r="B325" s="3">
        <v>2.2000000000000002</v>
      </c>
      <c r="C325" s="3">
        <v>5.5</v>
      </c>
    </row>
    <row r="326" spans="1:3" x14ac:dyDescent="0.25">
      <c r="A326" s="2" t="s">
        <v>36</v>
      </c>
      <c r="B326" s="3">
        <v>4.3</v>
      </c>
      <c r="C326" s="3">
        <v>5.7</v>
      </c>
    </row>
    <row r="327" spans="1:3" x14ac:dyDescent="0.25">
      <c r="A327" s="2" t="s">
        <v>37</v>
      </c>
      <c r="B327" s="3">
        <v>0</v>
      </c>
      <c r="C327" s="3">
        <v>0</v>
      </c>
    </row>
    <row r="328" spans="1:3" x14ac:dyDescent="0.25">
      <c r="A328" s="2" t="s">
        <v>38</v>
      </c>
      <c r="B328" s="3">
        <v>11.3</v>
      </c>
      <c r="C328" s="3">
        <v>13.1</v>
      </c>
    </row>
    <row r="329" spans="1:3" x14ac:dyDescent="0.25">
      <c r="A329" s="18" t="s">
        <v>39</v>
      </c>
      <c r="B329" s="19">
        <f>SUM(B331:B337)</f>
        <v>68.2</v>
      </c>
      <c r="C329" s="19">
        <f>SUM(C331:C337)</f>
        <v>88.199999999999989</v>
      </c>
    </row>
    <row r="330" spans="1:3" x14ac:dyDescent="0.25">
      <c r="A330" s="8" t="s">
        <v>4</v>
      </c>
      <c r="B330" s="3"/>
      <c r="C330" s="3"/>
    </row>
    <row r="331" spans="1:3" x14ac:dyDescent="0.25">
      <c r="A331" s="2" t="s">
        <v>40</v>
      </c>
      <c r="B331" s="3">
        <v>4.4000000000000004</v>
      </c>
      <c r="C331" s="3">
        <v>8.1999999999999993</v>
      </c>
    </row>
    <row r="332" spans="1:3" x14ac:dyDescent="0.25">
      <c r="A332" s="2" t="s">
        <v>41</v>
      </c>
      <c r="B332" s="3">
        <v>5</v>
      </c>
      <c r="C332" s="3">
        <v>10.199999999999999</v>
      </c>
    </row>
    <row r="333" spans="1:3" x14ac:dyDescent="0.25">
      <c r="A333" s="2" t="s">
        <v>42</v>
      </c>
      <c r="B333" s="3">
        <v>4.8</v>
      </c>
      <c r="C333" s="3">
        <v>5.2</v>
      </c>
    </row>
    <row r="334" spans="1:3" x14ac:dyDescent="0.25">
      <c r="A334" s="2" t="s">
        <v>43</v>
      </c>
      <c r="B334" s="3">
        <v>16.3</v>
      </c>
      <c r="C334" s="3">
        <v>19.8</v>
      </c>
    </row>
    <row r="335" spans="1:3" x14ac:dyDescent="0.25">
      <c r="A335" s="2" t="s">
        <v>44</v>
      </c>
      <c r="B335" s="3">
        <v>13.2</v>
      </c>
      <c r="C335" s="3">
        <v>14.4</v>
      </c>
    </row>
    <row r="336" spans="1:3" x14ac:dyDescent="0.25">
      <c r="A336" s="2" t="s">
        <v>45</v>
      </c>
      <c r="B336" s="3">
        <v>24.5</v>
      </c>
      <c r="C336" s="3">
        <v>30.4</v>
      </c>
    </row>
    <row r="337" spans="1:3" x14ac:dyDescent="0.25">
      <c r="A337" s="2" t="s">
        <v>46</v>
      </c>
      <c r="B337" s="3">
        <v>0</v>
      </c>
      <c r="C337" s="3">
        <v>0</v>
      </c>
    </row>
    <row r="338" spans="1:3" x14ac:dyDescent="0.25">
      <c r="A338" s="18" t="s">
        <v>47</v>
      </c>
      <c r="B338" s="19">
        <f>SUM(B340:B344)</f>
        <v>18.5</v>
      </c>
      <c r="C338" s="19">
        <f>SUM(C340:C344)</f>
        <v>24</v>
      </c>
    </row>
    <row r="339" spans="1:3" x14ac:dyDescent="0.25">
      <c r="A339" s="8" t="s">
        <v>4</v>
      </c>
      <c r="B339" s="3"/>
      <c r="C339" s="3"/>
    </row>
    <row r="340" spans="1:3" x14ac:dyDescent="0.25">
      <c r="A340" s="2" t="s">
        <v>48</v>
      </c>
      <c r="B340" s="3">
        <v>1.8</v>
      </c>
      <c r="C340" s="3">
        <v>2.5</v>
      </c>
    </row>
    <row r="341" spans="1:3" x14ac:dyDescent="0.25">
      <c r="A341" s="2" t="s">
        <v>49</v>
      </c>
      <c r="B341" s="3">
        <v>0.1</v>
      </c>
      <c r="C341" s="3">
        <v>0.6</v>
      </c>
    </row>
    <row r="342" spans="1:3" x14ac:dyDescent="0.25">
      <c r="A342" s="2" t="s">
        <v>50</v>
      </c>
      <c r="B342" s="3">
        <v>0.3</v>
      </c>
      <c r="C342" s="3">
        <v>0.4</v>
      </c>
    </row>
    <row r="343" spans="1:3" x14ac:dyDescent="0.25">
      <c r="A343" s="2" t="s">
        <v>51</v>
      </c>
      <c r="B343" s="3">
        <v>0.5</v>
      </c>
      <c r="C343" s="3">
        <v>2.2000000000000002</v>
      </c>
    </row>
    <row r="344" spans="1:3" x14ac:dyDescent="0.25">
      <c r="A344" s="2" t="s">
        <v>52</v>
      </c>
      <c r="B344" s="3">
        <v>15.8</v>
      </c>
      <c r="C344" s="3">
        <v>18.3</v>
      </c>
    </row>
    <row r="345" spans="1:3" x14ac:dyDescent="0.25">
      <c r="A345" s="18" t="s">
        <v>53</v>
      </c>
      <c r="B345" s="19">
        <f>SUM(B347:B357)</f>
        <v>178.79999999999998</v>
      </c>
      <c r="C345" s="19">
        <f>SUM(C347:C357)</f>
        <v>256</v>
      </c>
    </row>
    <row r="346" spans="1:3" x14ac:dyDescent="0.25">
      <c r="A346" s="8" t="s">
        <v>4</v>
      </c>
      <c r="B346" s="3"/>
      <c r="C346" s="3"/>
    </row>
    <row r="347" spans="1:3" x14ac:dyDescent="0.25">
      <c r="A347" s="2" t="s">
        <v>54</v>
      </c>
      <c r="B347" s="3">
        <v>9.1999999999999993</v>
      </c>
      <c r="C347" s="3">
        <v>9.5</v>
      </c>
    </row>
    <row r="348" spans="1:3" x14ac:dyDescent="0.25">
      <c r="A348" s="2" t="s">
        <v>55</v>
      </c>
      <c r="B348" s="3">
        <v>0</v>
      </c>
      <c r="C348" s="3">
        <v>0</v>
      </c>
    </row>
    <row r="349" spans="1:3" x14ac:dyDescent="0.25">
      <c r="A349" s="2" t="s">
        <v>56</v>
      </c>
      <c r="B349" s="3">
        <v>9.8000000000000007</v>
      </c>
      <c r="C349" s="3">
        <v>12.5</v>
      </c>
    </row>
    <row r="350" spans="1:3" x14ac:dyDescent="0.25">
      <c r="A350" s="2" t="s">
        <v>57</v>
      </c>
      <c r="B350" s="3">
        <v>13.8</v>
      </c>
      <c r="C350" s="3">
        <v>23.6</v>
      </c>
    </row>
    <row r="351" spans="1:3" x14ac:dyDescent="0.25">
      <c r="A351" s="2" t="s">
        <v>58</v>
      </c>
      <c r="B351" s="3">
        <v>0.6</v>
      </c>
      <c r="C351" s="3">
        <v>0</v>
      </c>
    </row>
    <row r="352" spans="1:3" x14ac:dyDescent="0.25">
      <c r="A352" s="2" t="s">
        <v>59</v>
      </c>
      <c r="B352" s="3">
        <v>24.2</v>
      </c>
      <c r="C352" s="3">
        <v>52.8</v>
      </c>
    </row>
    <row r="353" spans="1:3" x14ac:dyDescent="0.25">
      <c r="A353" s="2" t="s">
        <v>60</v>
      </c>
      <c r="B353" s="3">
        <v>1.2</v>
      </c>
      <c r="C353" s="3">
        <v>1.1000000000000001</v>
      </c>
    </row>
    <row r="354" spans="1:3" x14ac:dyDescent="0.25">
      <c r="A354" s="2" t="s">
        <v>61</v>
      </c>
      <c r="B354" s="3">
        <v>14.8</v>
      </c>
      <c r="C354" s="3">
        <v>30.5</v>
      </c>
    </row>
    <row r="355" spans="1:3" x14ac:dyDescent="0.25">
      <c r="A355" s="2" t="s">
        <v>71</v>
      </c>
      <c r="B355" s="3">
        <v>20.7</v>
      </c>
      <c r="C355" s="3">
        <v>20.9</v>
      </c>
    </row>
    <row r="356" spans="1:3" x14ac:dyDescent="0.25">
      <c r="A356" s="2" t="s">
        <v>72</v>
      </c>
      <c r="B356" s="3">
        <v>57.8</v>
      </c>
      <c r="C356" s="3">
        <v>71.5</v>
      </c>
    </row>
    <row r="357" spans="1:3" x14ac:dyDescent="0.25">
      <c r="A357" s="2" t="s">
        <v>62</v>
      </c>
      <c r="B357" s="3">
        <v>26.7</v>
      </c>
      <c r="C357" s="3">
        <v>33.6</v>
      </c>
    </row>
    <row r="358" spans="1:3" x14ac:dyDescent="0.25">
      <c r="A358" s="18" t="s">
        <v>63</v>
      </c>
      <c r="B358" s="19">
        <v>953.2</v>
      </c>
      <c r="C358" s="19">
        <v>1122.7</v>
      </c>
    </row>
    <row r="359" spans="1:3" x14ac:dyDescent="0.25">
      <c r="A359" s="22" t="s">
        <v>64</v>
      </c>
      <c r="B359" s="23">
        <v>213.7</v>
      </c>
      <c r="C359" s="23">
        <v>241.1</v>
      </c>
    </row>
  </sheetData>
  <mergeCells count="2">
    <mergeCell ref="B3:C3"/>
    <mergeCell ref="A3:A4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0"/>
  <sheetViews>
    <sheetView topLeftCell="A331" zoomScaleNormal="100" workbookViewId="0">
      <selection activeCell="B321" sqref="B321"/>
    </sheetView>
  </sheetViews>
  <sheetFormatPr defaultRowHeight="15" x14ac:dyDescent="0.25"/>
  <cols>
    <col min="1" max="1" width="40" style="1" customWidth="1"/>
    <col min="2" max="3" width="15" style="1" customWidth="1"/>
    <col min="4" max="16384" width="9.140625" style="1"/>
  </cols>
  <sheetData>
    <row r="1" spans="1:3" ht="20.25" customHeight="1" x14ac:dyDescent="0.25">
      <c r="A1" s="4" t="s">
        <v>69</v>
      </c>
    </row>
    <row r="2" spans="1:3" x14ac:dyDescent="0.25">
      <c r="A2" s="5" t="s">
        <v>70</v>
      </c>
    </row>
    <row r="3" spans="1:3" x14ac:dyDescent="0.25">
      <c r="A3" s="31"/>
      <c r="B3" s="29" t="s">
        <v>73</v>
      </c>
      <c r="C3" s="30"/>
    </row>
    <row r="4" spans="1:3" x14ac:dyDescent="0.25">
      <c r="A4" s="32"/>
      <c r="B4" s="6">
        <v>2024</v>
      </c>
      <c r="C4" s="7">
        <v>2025</v>
      </c>
    </row>
    <row r="5" spans="1:3" x14ac:dyDescent="0.25">
      <c r="A5" s="16" t="s">
        <v>2</v>
      </c>
      <c r="B5" s="24">
        <v>102.4</v>
      </c>
      <c r="C5" s="24">
        <v>114.5</v>
      </c>
    </row>
    <row r="6" spans="1:3" x14ac:dyDescent="0.25">
      <c r="A6" s="18" t="s">
        <v>3</v>
      </c>
      <c r="B6" s="19">
        <v>114.3</v>
      </c>
      <c r="C6" s="19">
        <v>112.8</v>
      </c>
    </row>
    <row r="7" spans="1:3" x14ac:dyDescent="0.25">
      <c r="A7" s="8" t="s">
        <v>4</v>
      </c>
      <c r="B7" s="26"/>
    </row>
    <row r="8" spans="1:3" x14ac:dyDescent="0.25">
      <c r="A8" s="2" t="s">
        <v>5</v>
      </c>
      <c r="B8" s="3">
        <v>82.7</v>
      </c>
      <c r="C8" s="3">
        <v>430.3</v>
      </c>
    </row>
    <row r="9" spans="1:3" x14ac:dyDescent="0.25">
      <c r="A9" s="2" t="s">
        <v>6</v>
      </c>
      <c r="B9" s="3">
        <v>118.3</v>
      </c>
      <c r="C9" s="3">
        <v>127.4</v>
      </c>
    </row>
    <row r="10" spans="1:3" x14ac:dyDescent="0.25">
      <c r="A10" s="2" t="s">
        <v>7</v>
      </c>
      <c r="B10" s="3">
        <v>103.2</v>
      </c>
      <c r="C10" s="3">
        <v>91.5</v>
      </c>
    </row>
    <row r="11" spans="1:3" x14ac:dyDescent="0.25">
      <c r="A11" s="2" t="s">
        <v>20</v>
      </c>
      <c r="B11" s="3">
        <v>157.1</v>
      </c>
      <c r="C11" s="3">
        <v>64.5</v>
      </c>
    </row>
    <row r="12" spans="1:3" x14ac:dyDescent="0.25">
      <c r="A12" s="2" t="s">
        <v>21</v>
      </c>
      <c r="B12" s="3">
        <v>81.400000000000006</v>
      </c>
      <c r="C12" s="3">
        <v>161.1</v>
      </c>
    </row>
    <row r="13" spans="1:3" x14ac:dyDescent="0.25">
      <c r="A13" s="2" t="s">
        <v>22</v>
      </c>
      <c r="B13" s="3">
        <v>74.599999999999994</v>
      </c>
      <c r="C13" s="3">
        <v>109.4</v>
      </c>
    </row>
    <row r="14" spans="1:3" x14ac:dyDescent="0.25">
      <c r="A14" s="18" t="s">
        <v>8</v>
      </c>
      <c r="B14" s="19">
        <v>102.7</v>
      </c>
      <c r="C14" s="19">
        <v>104.1</v>
      </c>
    </row>
    <row r="15" spans="1:3" x14ac:dyDescent="0.25">
      <c r="A15" s="8" t="s">
        <v>4</v>
      </c>
      <c r="B15" s="9"/>
      <c r="C15" s="9"/>
    </row>
    <row r="16" spans="1:3" x14ac:dyDescent="0.25">
      <c r="A16" s="2" t="s">
        <v>9</v>
      </c>
      <c r="B16" s="3">
        <v>147.30000000000001</v>
      </c>
      <c r="C16" s="3">
        <v>68.900000000000006</v>
      </c>
    </row>
    <row r="17" spans="1:3" x14ac:dyDescent="0.25">
      <c r="A17" s="2" t="s">
        <v>10</v>
      </c>
      <c r="B17" s="3">
        <v>119.2</v>
      </c>
      <c r="C17" s="3">
        <v>135.30000000000001</v>
      </c>
    </row>
    <row r="18" spans="1:3" x14ac:dyDescent="0.25">
      <c r="A18" s="2" t="s">
        <v>11</v>
      </c>
      <c r="B18" s="3">
        <v>95.5</v>
      </c>
      <c r="C18" s="3">
        <v>94</v>
      </c>
    </row>
    <row r="19" spans="1:3" x14ac:dyDescent="0.25">
      <c r="A19" s="2" t="s">
        <v>12</v>
      </c>
      <c r="B19" s="3">
        <v>102.2</v>
      </c>
      <c r="C19" s="3">
        <v>91.8</v>
      </c>
    </row>
    <row r="20" spans="1:3" x14ac:dyDescent="0.25">
      <c r="A20" s="2" t="s">
        <v>13</v>
      </c>
      <c r="B20" s="3">
        <v>124.9</v>
      </c>
      <c r="C20" s="3">
        <v>104.8</v>
      </c>
    </row>
    <row r="21" spans="1:3" x14ac:dyDescent="0.25">
      <c r="A21" s="2" t="s">
        <v>14</v>
      </c>
      <c r="B21" s="3">
        <v>112.1</v>
      </c>
      <c r="C21" s="3">
        <v>142.6</v>
      </c>
    </row>
    <row r="22" spans="1:3" x14ac:dyDescent="0.25">
      <c r="A22" s="2" t="s">
        <v>15</v>
      </c>
      <c r="B22" s="3">
        <v>119.5</v>
      </c>
      <c r="C22" s="3">
        <v>109.7</v>
      </c>
    </row>
    <row r="23" spans="1:3" x14ac:dyDescent="0.25">
      <c r="A23" s="2" t="s">
        <v>24</v>
      </c>
      <c r="B23" s="3">
        <v>105.4</v>
      </c>
      <c r="C23" s="3">
        <v>79.3</v>
      </c>
    </row>
    <row r="24" spans="1:3" x14ac:dyDescent="0.25">
      <c r="A24" s="2" t="s">
        <v>16</v>
      </c>
      <c r="B24" s="3">
        <v>113.2</v>
      </c>
      <c r="C24" s="3">
        <v>97.2</v>
      </c>
    </row>
    <row r="25" spans="1:3" x14ac:dyDescent="0.25">
      <c r="A25" s="2" t="s">
        <v>17</v>
      </c>
      <c r="B25" s="3">
        <v>97.3</v>
      </c>
      <c r="C25" s="3">
        <v>99.2</v>
      </c>
    </row>
    <row r="26" spans="1:3" x14ac:dyDescent="0.25">
      <c r="A26" s="2" t="s">
        <v>18</v>
      </c>
      <c r="B26" s="3">
        <v>89.3</v>
      </c>
      <c r="C26" s="3">
        <v>48.8</v>
      </c>
    </row>
    <row r="27" spans="1:3" x14ac:dyDescent="0.25">
      <c r="A27" s="2" t="s">
        <v>19</v>
      </c>
      <c r="B27" s="3">
        <v>104.9</v>
      </c>
      <c r="C27" s="3">
        <v>80.099999999999994</v>
      </c>
    </row>
    <row r="28" spans="1:3" x14ac:dyDescent="0.25">
      <c r="A28" s="18" t="s">
        <v>23</v>
      </c>
      <c r="B28" s="19">
        <v>84.4</v>
      </c>
      <c r="C28" s="19">
        <v>100.5</v>
      </c>
    </row>
    <row r="29" spans="1:3" x14ac:dyDescent="0.25">
      <c r="A29" s="8" t="s">
        <v>4</v>
      </c>
      <c r="C29" s="3"/>
    </row>
    <row r="30" spans="1:3" x14ac:dyDescent="0.25">
      <c r="A30" s="2" t="s">
        <v>25</v>
      </c>
      <c r="B30" s="3">
        <v>161.9</v>
      </c>
      <c r="C30" s="3">
        <v>153</v>
      </c>
    </row>
    <row r="31" spans="1:3" x14ac:dyDescent="0.25">
      <c r="A31" s="2" t="s">
        <v>26</v>
      </c>
      <c r="B31" s="3">
        <v>81.3</v>
      </c>
      <c r="C31" s="3">
        <v>99.6</v>
      </c>
    </row>
    <row r="32" spans="1:3" x14ac:dyDescent="0.25">
      <c r="A32" s="2" t="s">
        <v>27</v>
      </c>
      <c r="B32" s="3">
        <v>95.1</v>
      </c>
      <c r="C32" s="3">
        <v>273.5</v>
      </c>
    </row>
    <row r="33" spans="1:3" x14ac:dyDescent="0.25">
      <c r="A33" s="2" t="s">
        <v>28</v>
      </c>
      <c r="B33" s="3">
        <v>182.9</v>
      </c>
      <c r="C33" s="3">
        <v>117.4</v>
      </c>
    </row>
    <row r="34" spans="1:3" x14ac:dyDescent="0.25">
      <c r="A34" s="2" t="s">
        <v>29</v>
      </c>
      <c r="B34" s="3">
        <v>120.9</v>
      </c>
      <c r="C34" s="3">
        <v>108.2</v>
      </c>
    </row>
    <row r="35" spans="1:3" x14ac:dyDescent="0.25">
      <c r="A35" s="2" t="s">
        <v>30</v>
      </c>
      <c r="B35" s="3">
        <v>136.6</v>
      </c>
      <c r="C35" s="3">
        <v>81.5</v>
      </c>
    </row>
    <row r="36" spans="1:3" x14ac:dyDescent="0.25">
      <c r="A36" s="2" t="s">
        <v>31</v>
      </c>
      <c r="B36" s="3">
        <v>204.8</v>
      </c>
      <c r="C36" s="3">
        <v>103.6</v>
      </c>
    </row>
    <row r="37" spans="1:3" x14ac:dyDescent="0.25">
      <c r="A37" s="18" t="s">
        <v>32</v>
      </c>
      <c r="B37" s="19">
        <v>88.5</v>
      </c>
      <c r="C37" s="19">
        <v>203.2</v>
      </c>
    </row>
    <row r="38" spans="1:3" x14ac:dyDescent="0.25">
      <c r="A38" s="8" t="s">
        <v>4</v>
      </c>
      <c r="C38" s="3"/>
    </row>
    <row r="39" spans="1:3" x14ac:dyDescent="0.25">
      <c r="A39" s="2" t="s">
        <v>33</v>
      </c>
      <c r="B39" s="11">
        <v>103.7</v>
      </c>
      <c r="C39" s="3">
        <v>116.4</v>
      </c>
    </row>
    <row r="40" spans="1:3" x14ac:dyDescent="0.25">
      <c r="A40" s="2" t="s">
        <v>34</v>
      </c>
      <c r="B40" s="3">
        <v>104.2</v>
      </c>
      <c r="C40" s="3">
        <v>106.7</v>
      </c>
    </row>
    <row r="41" spans="1:3" x14ac:dyDescent="0.25">
      <c r="A41" s="2" t="s">
        <v>35</v>
      </c>
      <c r="B41" s="3">
        <v>86.2</v>
      </c>
      <c r="C41" s="3">
        <v>122.9</v>
      </c>
    </row>
    <row r="42" spans="1:3" x14ac:dyDescent="0.25">
      <c r="A42" s="2" t="s">
        <v>36</v>
      </c>
      <c r="B42" s="3">
        <v>169.6</v>
      </c>
      <c r="C42" s="11">
        <v>190.5</v>
      </c>
    </row>
    <row r="43" spans="1:3" x14ac:dyDescent="0.25">
      <c r="A43" s="2" t="s">
        <v>37</v>
      </c>
      <c r="B43" s="3">
        <v>102.2</v>
      </c>
      <c r="C43" s="11" t="s">
        <v>78</v>
      </c>
    </row>
    <row r="44" spans="1:3" x14ac:dyDescent="0.25">
      <c r="A44" s="2" t="s">
        <v>38</v>
      </c>
      <c r="B44" s="3">
        <v>101.3</v>
      </c>
      <c r="C44" s="3">
        <v>95.3</v>
      </c>
    </row>
    <row r="45" spans="1:3" x14ac:dyDescent="0.25">
      <c r="A45" s="18" t="s">
        <v>39</v>
      </c>
      <c r="B45" s="19">
        <v>95.2</v>
      </c>
      <c r="C45" s="19">
        <v>114.5</v>
      </c>
    </row>
    <row r="46" spans="1:3" x14ac:dyDescent="0.25">
      <c r="A46" s="8" t="s">
        <v>4</v>
      </c>
      <c r="B46" s="10"/>
      <c r="C46" s="3"/>
    </row>
    <row r="47" spans="1:3" x14ac:dyDescent="0.25">
      <c r="A47" s="2" t="s">
        <v>40</v>
      </c>
      <c r="B47" s="3">
        <v>100.1</v>
      </c>
      <c r="C47" s="3">
        <v>123.9</v>
      </c>
    </row>
    <row r="48" spans="1:3" x14ac:dyDescent="0.25">
      <c r="A48" s="2" t="s">
        <v>41</v>
      </c>
      <c r="B48" s="3">
        <v>79</v>
      </c>
      <c r="C48" s="3">
        <v>130.4</v>
      </c>
    </row>
    <row r="49" spans="1:3" x14ac:dyDescent="0.25">
      <c r="A49" s="2" t="s">
        <v>42</v>
      </c>
      <c r="B49" s="3">
        <v>114.4</v>
      </c>
      <c r="C49" s="3">
        <v>121.1</v>
      </c>
    </row>
    <row r="50" spans="1:3" x14ac:dyDescent="0.25">
      <c r="A50" s="2" t="s">
        <v>43</v>
      </c>
      <c r="B50" s="3">
        <v>110.7</v>
      </c>
      <c r="C50" s="3">
        <v>105.5</v>
      </c>
    </row>
    <row r="51" spans="1:3" x14ac:dyDescent="0.25">
      <c r="A51" s="2" t="s">
        <v>44</v>
      </c>
      <c r="B51" s="3">
        <v>102.7</v>
      </c>
      <c r="C51" s="3">
        <v>90.6</v>
      </c>
    </row>
    <row r="52" spans="1:3" x14ac:dyDescent="0.25">
      <c r="A52" s="2" t="s">
        <v>45</v>
      </c>
      <c r="B52" s="3">
        <v>83.9</v>
      </c>
      <c r="C52" s="3">
        <v>102.8</v>
      </c>
    </row>
    <row r="53" spans="1:3" x14ac:dyDescent="0.25">
      <c r="A53" s="2" t="s">
        <v>46</v>
      </c>
      <c r="B53" s="3">
        <v>104.1</v>
      </c>
      <c r="C53" s="3">
        <v>112.5</v>
      </c>
    </row>
    <row r="54" spans="1:3" x14ac:dyDescent="0.25">
      <c r="A54" s="18" t="s">
        <v>47</v>
      </c>
      <c r="B54" s="19">
        <v>106.3</v>
      </c>
      <c r="C54" s="19">
        <v>108.4</v>
      </c>
    </row>
    <row r="55" spans="1:3" x14ac:dyDescent="0.25">
      <c r="A55" s="8" t="s">
        <v>4</v>
      </c>
      <c r="C55" s="3"/>
    </row>
    <row r="56" spans="1:3" x14ac:dyDescent="0.25">
      <c r="A56" s="2" t="s">
        <v>48</v>
      </c>
      <c r="B56" s="11">
        <v>190.2</v>
      </c>
      <c r="C56" s="3">
        <v>50.2</v>
      </c>
    </row>
    <row r="57" spans="1:3" x14ac:dyDescent="0.25">
      <c r="A57" s="2" t="s">
        <v>49</v>
      </c>
      <c r="B57" s="3">
        <v>134.19999999999999</v>
      </c>
      <c r="C57" s="3">
        <v>113.1</v>
      </c>
    </row>
    <row r="58" spans="1:3" x14ac:dyDescent="0.25">
      <c r="A58" s="2" t="s">
        <v>50</v>
      </c>
      <c r="B58" s="3">
        <v>94.8</v>
      </c>
      <c r="C58" s="3">
        <v>294</v>
      </c>
    </row>
    <row r="59" spans="1:3" x14ac:dyDescent="0.25">
      <c r="A59" s="2" t="s">
        <v>51</v>
      </c>
      <c r="B59" s="3">
        <v>103.4</v>
      </c>
      <c r="C59" s="3">
        <v>111.3</v>
      </c>
    </row>
    <row r="60" spans="1:3" x14ac:dyDescent="0.25">
      <c r="A60" s="2" t="s">
        <v>52</v>
      </c>
      <c r="B60" s="3">
        <v>153.4</v>
      </c>
      <c r="C60" s="3">
        <v>84.7</v>
      </c>
    </row>
    <row r="61" spans="1:3" x14ac:dyDescent="0.25">
      <c r="A61" s="18" t="s">
        <v>53</v>
      </c>
      <c r="B61" s="19">
        <v>108.6</v>
      </c>
      <c r="C61" s="19">
        <v>116.2</v>
      </c>
    </row>
    <row r="62" spans="1:3" x14ac:dyDescent="0.25">
      <c r="A62" s="8" t="s">
        <v>4</v>
      </c>
      <c r="B62" s="3"/>
      <c r="C62" s="3"/>
    </row>
    <row r="63" spans="1:3" x14ac:dyDescent="0.25">
      <c r="A63" s="2" t="s">
        <v>54</v>
      </c>
      <c r="B63" s="3">
        <v>102.8</v>
      </c>
      <c r="C63" s="3">
        <v>99</v>
      </c>
    </row>
    <row r="64" spans="1:3" x14ac:dyDescent="0.25">
      <c r="A64" s="2" t="s">
        <v>55</v>
      </c>
      <c r="B64" s="3">
        <v>79.099999999999994</v>
      </c>
      <c r="C64" s="3">
        <v>138.4</v>
      </c>
    </row>
    <row r="65" spans="1:3" x14ac:dyDescent="0.25">
      <c r="A65" s="2" t="s">
        <v>56</v>
      </c>
      <c r="B65" s="3">
        <v>94.3</v>
      </c>
      <c r="C65" s="3">
        <v>85.8</v>
      </c>
    </row>
    <row r="66" spans="1:3" x14ac:dyDescent="0.25">
      <c r="A66" s="2" t="s">
        <v>57</v>
      </c>
      <c r="B66" s="3">
        <v>123.1</v>
      </c>
      <c r="C66" s="3">
        <v>91.1</v>
      </c>
    </row>
    <row r="67" spans="1:3" x14ac:dyDescent="0.25">
      <c r="A67" s="2" t="s">
        <v>58</v>
      </c>
      <c r="B67" s="3">
        <v>169.6</v>
      </c>
      <c r="C67" s="3">
        <v>211.8</v>
      </c>
    </row>
    <row r="68" spans="1:3" x14ac:dyDescent="0.25">
      <c r="A68" s="2" t="s">
        <v>59</v>
      </c>
      <c r="B68" s="3">
        <v>106.6</v>
      </c>
      <c r="C68" s="3">
        <v>119.1</v>
      </c>
    </row>
    <row r="69" spans="1:3" x14ac:dyDescent="0.25">
      <c r="A69" s="2" t="s">
        <v>60</v>
      </c>
      <c r="B69" s="3">
        <v>114.5</v>
      </c>
      <c r="C69" s="3">
        <v>98.4</v>
      </c>
    </row>
    <row r="70" spans="1:3" x14ac:dyDescent="0.25">
      <c r="A70" s="2" t="s">
        <v>61</v>
      </c>
      <c r="B70" s="3">
        <v>86.6</v>
      </c>
      <c r="C70" s="3">
        <v>166.6</v>
      </c>
    </row>
    <row r="71" spans="1:3" x14ac:dyDescent="0.25">
      <c r="A71" s="2" t="s">
        <v>71</v>
      </c>
      <c r="B71" s="3">
        <v>122.5</v>
      </c>
      <c r="C71" s="3">
        <v>97.7</v>
      </c>
    </row>
    <row r="72" spans="1:3" x14ac:dyDescent="0.25">
      <c r="A72" s="2" t="s">
        <v>72</v>
      </c>
      <c r="B72" s="3">
        <v>104.3</v>
      </c>
      <c r="C72" s="3">
        <v>85.1</v>
      </c>
    </row>
    <row r="73" spans="1:3" x14ac:dyDescent="0.25">
      <c r="A73" s="2" t="s">
        <v>62</v>
      </c>
      <c r="B73" s="3">
        <v>121.7</v>
      </c>
      <c r="C73" s="3">
        <v>102.9</v>
      </c>
    </row>
    <row r="74" spans="1:3" x14ac:dyDescent="0.25">
      <c r="A74" s="18" t="s">
        <v>63</v>
      </c>
      <c r="B74" s="19">
        <v>112.1</v>
      </c>
      <c r="C74" s="19">
        <v>115.4</v>
      </c>
    </row>
    <row r="75" spans="1:3" x14ac:dyDescent="0.25">
      <c r="A75" s="18" t="s">
        <v>64</v>
      </c>
      <c r="B75" s="19">
        <v>120.7</v>
      </c>
      <c r="C75" s="19">
        <v>130.80000000000001</v>
      </c>
    </row>
    <row r="76" spans="1:3" x14ac:dyDescent="0.25">
      <c r="A76" s="16" t="s">
        <v>65</v>
      </c>
      <c r="B76" s="24">
        <v>95.9</v>
      </c>
      <c r="C76" s="24">
        <v>101.4</v>
      </c>
    </row>
    <row r="77" spans="1:3" x14ac:dyDescent="0.25">
      <c r="A77" s="18" t="s">
        <v>3</v>
      </c>
      <c r="B77" s="19">
        <v>105.1</v>
      </c>
      <c r="C77" s="19">
        <v>141.5</v>
      </c>
    </row>
    <row r="78" spans="1:3" x14ac:dyDescent="0.25">
      <c r="A78" s="8" t="s">
        <v>4</v>
      </c>
      <c r="C78" s="3"/>
    </row>
    <row r="79" spans="1:3" x14ac:dyDescent="0.25">
      <c r="A79" s="2" t="s">
        <v>5</v>
      </c>
      <c r="B79" s="3">
        <v>197.2</v>
      </c>
      <c r="C79" s="3">
        <v>89.3</v>
      </c>
    </row>
    <row r="80" spans="1:3" x14ac:dyDescent="0.25">
      <c r="A80" s="2" t="s">
        <v>6</v>
      </c>
      <c r="B80" s="3">
        <v>104.2</v>
      </c>
      <c r="C80" s="3">
        <v>175</v>
      </c>
    </row>
    <row r="81" spans="1:3" x14ac:dyDescent="0.25">
      <c r="A81" s="2" t="s">
        <v>7</v>
      </c>
      <c r="B81" s="3">
        <v>94.1</v>
      </c>
      <c r="C81" s="3">
        <v>77.900000000000006</v>
      </c>
    </row>
    <row r="82" spans="1:3" x14ac:dyDescent="0.25">
      <c r="A82" s="2" t="s">
        <v>20</v>
      </c>
      <c r="B82" s="3">
        <v>0</v>
      </c>
      <c r="C82" s="11">
        <v>0</v>
      </c>
    </row>
    <row r="83" spans="1:3" x14ac:dyDescent="0.25">
      <c r="A83" s="2" t="s">
        <v>21</v>
      </c>
      <c r="B83" s="11">
        <v>77.400000000000006</v>
      </c>
      <c r="C83" s="3">
        <v>169</v>
      </c>
    </row>
    <row r="84" spans="1:3" x14ac:dyDescent="0.25">
      <c r="A84" s="2" t="s">
        <v>22</v>
      </c>
      <c r="B84" s="3">
        <v>0</v>
      </c>
      <c r="C84" s="3">
        <v>0</v>
      </c>
    </row>
    <row r="85" spans="1:3" x14ac:dyDescent="0.25">
      <c r="A85" s="18" t="s">
        <v>8</v>
      </c>
      <c r="B85" s="19">
        <v>97.6</v>
      </c>
      <c r="C85" s="19">
        <v>112</v>
      </c>
    </row>
    <row r="86" spans="1:3" x14ac:dyDescent="0.25">
      <c r="A86" s="8" t="s">
        <v>4</v>
      </c>
      <c r="B86" s="3"/>
      <c r="C86" s="3"/>
    </row>
    <row r="87" spans="1:3" x14ac:dyDescent="0.25">
      <c r="A87" s="2" t="s">
        <v>9</v>
      </c>
      <c r="B87" s="3">
        <v>150.5</v>
      </c>
      <c r="C87" s="3">
        <v>44.4</v>
      </c>
    </row>
    <row r="88" spans="1:3" x14ac:dyDescent="0.25">
      <c r="A88" s="2" t="s">
        <v>10</v>
      </c>
      <c r="B88" s="3">
        <v>117.8</v>
      </c>
      <c r="C88" s="3">
        <v>136.19999999999999</v>
      </c>
    </row>
    <row r="89" spans="1:3" x14ac:dyDescent="0.25">
      <c r="A89" s="2" t="s">
        <v>11</v>
      </c>
      <c r="B89" s="3">
        <v>20.100000000000001</v>
      </c>
      <c r="C89" s="3">
        <v>310.2</v>
      </c>
    </row>
    <row r="90" spans="1:3" x14ac:dyDescent="0.25">
      <c r="A90" s="2" t="s">
        <v>12</v>
      </c>
      <c r="B90" s="3">
        <v>102.6</v>
      </c>
      <c r="C90" s="3">
        <v>89.9</v>
      </c>
    </row>
    <row r="91" spans="1:3" x14ac:dyDescent="0.25">
      <c r="A91" s="2" t="s">
        <v>13</v>
      </c>
      <c r="B91" s="3">
        <v>279.5</v>
      </c>
      <c r="C91" s="3">
        <v>205.7</v>
      </c>
    </row>
    <row r="92" spans="1:3" x14ac:dyDescent="0.25">
      <c r="A92" s="2" t="s">
        <v>14</v>
      </c>
      <c r="B92" s="3">
        <v>112.7</v>
      </c>
      <c r="C92" s="3">
        <v>141.9</v>
      </c>
    </row>
    <row r="93" spans="1:3" x14ac:dyDescent="0.25">
      <c r="A93" s="2" t="s">
        <v>15</v>
      </c>
      <c r="B93" s="3">
        <v>133.9</v>
      </c>
      <c r="C93" s="3">
        <v>106.2</v>
      </c>
    </row>
    <row r="94" spans="1:3" x14ac:dyDescent="0.25">
      <c r="A94" s="2" t="s">
        <v>24</v>
      </c>
      <c r="B94" s="3">
        <v>78.7</v>
      </c>
      <c r="C94" s="3">
        <v>114.6</v>
      </c>
    </row>
    <row r="95" spans="1:3" x14ac:dyDescent="0.25">
      <c r="A95" s="2" t="s">
        <v>16</v>
      </c>
      <c r="B95" s="3">
        <v>0</v>
      </c>
      <c r="C95" s="3">
        <v>0</v>
      </c>
    </row>
    <row r="96" spans="1:3" x14ac:dyDescent="0.25">
      <c r="A96" s="2" t="s">
        <v>17</v>
      </c>
      <c r="B96" s="3">
        <v>0</v>
      </c>
      <c r="C96" s="3">
        <v>0</v>
      </c>
    </row>
    <row r="97" spans="1:3" x14ac:dyDescent="0.25">
      <c r="A97" s="2" t="s">
        <v>18</v>
      </c>
      <c r="B97" s="3">
        <v>0</v>
      </c>
      <c r="C97" s="3">
        <v>0</v>
      </c>
    </row>
    <row r="98" spans="1:3" x14ac:dyDescent="0.25">
      <c r="A98" s="2" t="s">
        <v>19</v>
      </c>
      <c r="B98" s="3">
        <v>143.19999999999999</v>
      </c>
      <c r="C98" s="3">
        <v>20.3</v>
      </c>
    </row>
    <row r="99" spans="1:3" x14ac:dyDescent="0.25">
      <c r="A99" s="18" t="s">
        <v>23</v>
      </c>
      <c r="B99" s="25">
        <v>1768.4</v>
      </c>
      <c r="C99" s="19">
        <v>229.6</v>
      </c>
    </row>
    <row r="100" spans="1:3" x14ac:dyDescent="0.25">
      <c r="A100" s="8" t="s">
        <v>4</v>
      </c>
      <c r="B100" s="3"/>
      <c r="C100" s="3"/>
    </row>
    <row r="101" spans="1:3" x14ac:dyDescent="0.25">
      <c r="A101" s="2" t="s">
        <v>25</v>
      </c>
      <c r="B101" s="3">
        <v>737.7</v>
      </c>
      <c r="C101" s="11">
        <v>130.9</v>
      </c>
    </row>
    <row r="102" spans="1:3" x14ac:dyDescent="0.25">
      <c r="A102" s="2" t="s">
        <v>26</v>
      </c>
      <c r="B102" s="3">
        <v>0</v>
      </c>
      <c r="C102" s="3">
        <v>0</v>
      </c>
    </row>
    <row r="103" spans="1:3" x14ac:dyDescent="0.25">
      <c r="A103" s="2" t="s">
        <v>27</v>
      </c>
      <c r="B103" s="3">
        <v>19.3</v>
      </c>
      <c r="C103" s="11">
        <v>1236.8</v>
      </c>
    </row>
    <row r="104" spans="1:3" x14ac:dyDescent="0.25">
      <c r="A104" s="2" t="s">
        <v>28</v>
      </c>
      <c r="B104" s="11">
        <v>260</v>
      </c>
      <c r="C104" s="11">
        <v>376.9</v>
      </c>
    </row>
    <row r="105" spans="1:3" x14ac:dyDescent="0.25">
      <c r="A105" s="2" t="s">
        <v>29</v>
      </c>
      <c r="B105" s="3">
        <v>0</v>
      </c>
      <c r="C105" s="3">
        <v>0</v>
      </c>
    </row>
    <row r="106" spans="1:3" x14ac:dyDescent="0.25">
      <c r="A106" s="2" t="s">
        <v>30</v>
      </c>
      <c r="B106" s="3">
        <v>0</v>
      </c>
      <c r="C106" s="3">
        <v>0</v>
      </c>
    </row>
    <row r="107" spans="1:3" x14ac:dyDescent="0.25">
      <c r="A107" s="2" t="s">
        <v>31</v>
      </c>
      <c r="B107" s="3">
        <v>0</v>
      </c>
      <c r="C107" s="3">
        <v>0</v>
      </c>
    </row>
    <row r="108" spans="1:3" x14ac:dyDescent="0.25">
      <c r="A108" s="18" t="s">
        <v>32</v>
      </c>
      <c r="B108" s="19">
        <v>85.6</v>
      </c>
      <c r="C108" s="19">
        <v>122.6</v>
      </c>
    </row>
    <row r="109" spans="1:3" x14ac:dyDescent="0.25">
      <c r="A109" s="8" t="s">
        <v>4</v>
      </c>
      <c r="B109" s="3"/>
      <c r="C109" s="3"/>
    </row>
    <row r="110" spans="1:3" x14ac:dyDescent="0.25">
      <c r="A110" s="2" t="s">
        <v>33</v>
      </c>
      <c r="B110" s="11">
        <v>113.9</v>
      </c>
      <c r="C110" s="11">
        <v>229.9</v>
      </c>
    </row>
    <row r="111" spans="1:3" x14ac:dyDescent="0.25">
      <c r="A111" s="2" t="s">
        <v>34</v>
      </c>
      <c r="B111" s="11">
        <v>0</v>
      </c>
      <c r="C111" s="27">
        <v>0</v>
      </c>
    </row>
    <row r="112" spans="1:3" x14ac:dyDescent="0.25">
      <c r="A112" s="2" t="s">
        <v>35</v>
      </c>
      <c r="B112" s="3">
        <v>84.2</v>
      </c>
      <c r="C112" s="11">
        <v>124.1</v>
      </c>
    </row>
    <row r="113" spans="1:3" x14ac:dyDescent="0.25">
      <c r="A113" s="2" t="s">
        <v>36</v>
      </c>
      <c r="B113" s="3">
        <v>249.6</v>
      </c>
      <c r="C113" s="11">
        <v>38.1</v>
      </c>
    </row>
    <row r="114" spans="1:3" x14ac:dyDescent="0.25">
      <c r="A114" s="2" t="s">
        <v>37</v>
      </c>
      <c r="B114" s="3">
        <v>0</v>
      </c>
      <c r="C114" s="3">
        <v>0</v>
      </c>
    </row>
    <row r="115" spans="1:3" x14ac:dyDescent="0.25">
      <c r="A115" s="2" t="s">
        <v>38</v>
      </c>
      <c r="B115" s="3">
        <v>100.4</v>
      </c>
      <c r="C115" s="3">
        <v>105.1</v>
      </c>
    </row>
    <row r="116" spans="1:3" x14ac:dyDescent="0.25">
      <c r="A116" s="18" t="s">
        <v>39</v>
      </c>
      <c r="B116" s="19">
        <v>87.4</v>
      </c>
      <c r="C116" s="19">
        <v>82.9</v>
      </c>
    </row>
    <row r="117" spans="1:3" x14ac:dyDescent="0.25">
      <c r="A117" s="8" t="s">
        <v>4</v>
      </c>
      <c r="B117" s="3"/>
      <c r="C117" s="3"/>
    </row>
    <row r="118" spans="1:3" x14ac:dyDescent="0.25">
      <c r="A118" s="2" t="s">
        <v>40</v>
      </c>
      <c r="B118" s="3">
        <v>33.299999999999997</v>
      </c>
      <c r="C118" s="3">
        <v>55</v>
      </c>
    </row>
    <row r="119" spans="1:3" x14ac:dyDescent="0.25">
      <c r="A119" s="2" t="s">
        <v>41</v>
      </c>
      <c r="B119" s="3">
        <v>146.9</v>
      </c>
      <c r="C119" s="3">
        <v>76.2</v>
      </c>
    </row>
    <row r="120" spans="1:3" x14ac:dyDescent="0.25">
      <c r="A120" s="2" t="s">
        <v>42</v>
      </c>
      <c r="B120" s="3">
        <v>0</v>
      </c>
      <c r="C120" s="3">
        <v>0</v>
      </c>
    </row>
    <row r="121" spans="1:3" x14ac:dyDescent="0.25">
      <c r="A121" s="2" t="s">
        <v>43</v>
      </c>
      <c r="B121" s="3">
        <v>296.7</v>
      </c>
      <c r="C121" s="11">
        <v>214.7</v>
      </c>
    </row>
    <row r="122" spans="1:3" x14ac:dyDescent="0.25">
      <c r="A122" s="2" t="s">
        <v>44</v>
      </c>
      <c r="B122" s="3">
        <v>124.8</v>
      </c>
      <c r="C122" s="3">
        <v>53.1</v>
      </c>
    </row>
    <row r="123" spans="1:3" x14ac:dyDescent="0.25">
      <c r="A123" s="2" t="s">
        <v>45</v>
      </c>
      <c r="B123" s="3">
        <v>70.5</v>
      </c>
      <c r="C123" s="3">
        <v>63.9</v>
      </c>
    </row>
    <row r="124" spans="1:3" x14ac:dyDescent="0.25">
      <c r="A124" s="2" t="s">
        <v>46</v>
      </c>
      <c r="B124" s="3">
        <v>104.5</v>
      </c>
      <c r="C124" s="3">
        <v>103.9</v>
      </c>
    </row>
    <row r="125" spans="1:3" x14ac:dyDescent="0.25">
      <c r="A125" s="18" t="s">
        <v>47</v>
      </c>
      <c r="B125" s="19">
        <v>275.8</v>
      </c>
      <c r="C125" s="28" t="s">
        <v>76</v>
      </c>
    </row>
    <row r="126" spans="1:3" x14ac:dyDescent="0.25">
      <c r="A126" s="8" t="s">
        <v>4</v>
      </c>
      <c r="B126" s="3"/>
      <c r="C126" s="3"/>
    </row>
    <row r="127" spans="1:3" x14ac:dyDescent="0.25">
      <c r="A127" s="2" t="s">
        <v>48</v>
      </c>
      <c r="B127" s="3">
        <v>0</v>
      </c>
      <c r="C127" s="3">
        <v>0</v>
      </c>
    </row>
    <row r="128" spans="1:3" x14ac:dyDescent="0.25">
      <c r="A128" s="2" t="s">
        <v>49</v>
      </c>
      <c r="B128" s="3">
        <v>0</v>
      </c>
      <c r="C128" s="3">
        <v>0</v>
      </c>
    </row>
    <row r="129" spans="1:3" x14ac:dyDescent="0.25">
      <c r="A129" s="2" t="s">
        <v>50</v>
      </c>
      <c r="B129" s="3">
        <v>9.4</v>
      </c>
      <c r="C129" s="11" t="s">
        <v>77</v>
      </c>
    </row>
    <row r="130" spans="1:3" x14ac:dyDescent="0.25">
      <c r="A130" s="2" t="s">
        <v>51</v>
      </c>
      <c r="B130" s="3">
        <v>370</v>
      </c>
      <c r="C130" s="11">
        <v>440</v>
      </c>
    </row>
    <row r="131" spans="1:3" x14ac:dyDescent="0.25">
      <c r="A131" s="2" t="s">
        <v>52</v>
      </c>
      <c r="B131" s="3">
        <v>0</v>
      </c>
      <c r="C131" s="3">
        <v>0</v>
      </c>
    </row>
    <row r="132" spans="1:3" x14ac:dyDescent="0.25">
      <c r="A132" s="18" t="s">
        <v>53</v>
      </c>
      <c r="B132" s="19">
        <v>94.5</v>
      </c>
      <c r="C132" s="19">
        <v>85.4</v>
      </c>
    </row>
    <row r="133" spans="1:3" x14ac:dyDescent="0.25">
      <c r="A133" s="8" t="s">
        <v>4</v>
      </c>
      <c r="B133" s="3"/>
      <c r="C133" s="3"/>
    </row>
    <row r="134" spans="1:3" x14ac:dyDescent="0.25">
      <c r="A134" s="2" t="s">
        <v>54</v>
      </c>
      <c r="B134" s="3">
        <v>54.6</v>
      </c>
      <c r="C134" s="3">
        <v>255.5</v>
      </c>
    </row>
    <row r="135" spans="1:3" x14ac:dyDescent="0.25">
      <c r="A135" s="2" t="s">
        <v>55</v>
      </c>
      <c r="B135" s="3">
        <v>29.8</v>
      </c>
      <c r="C135" s="3">
        <v>215.3</v>
      </c>
    </row>
    <row r="136" spans="1:3" x14ac:dyDescent="0.25">
      <c r="A136" s="2" t="s">
        <v>56</v>
      </c>
      <c r="B136" s="3">
        <v>94.4</v>
      </c>
      <c r="C136" s="3">
        <v>84.9</v>
      </c>
    </row>
    <row r="137" spans="1:3" x14ac:dyDescent="0.25">
      <c r="A137" s="2" t="s">
        <v>57</v>
      </c>
      <c r="B137" s="3">
        <v>125.3</v>
      </c>
      <c r="C137" s="11" t="s">
        <v>80</v>
      </c>
    </row>
    <row r="138" spans="1:3" x14ac:dyDescent="0.25">
      <c r="A138" s="2" t="s">
        <v>58</v>
      </c>
      <c r="B138" s="3">
        <v>0</v>
      </c>
      <c r="C138" s="3">
        <v>0</v>
      </c>
    </row>
    <row r="139" spans="1:3" x14ac:dyDescent="0.25">
      <c r="A139" s="2" t="s">
        <v>59</v>
      </c>
      <c r="B139" s="3">
        <v>89.1</v>
      </c>
      <c r="C139" s="3">
        <v>75</v>
      </c>
    </row>
    <row r="140" spans="1:3" x14ac:dyDescent="0.25">
      <c r="A140" s="2" t="s">
        <v>60</v>
      </c>
      <c r="B140" s="3">
        <v>62</v>
      </c>
      <c r="C140" s="3">
        <v>490.7</v>
      </c>
    </row>
    <row r="141" spans="1:3" x14ac:dyDescent="0.25">
      <c r="A141" s="2" t="s">
        <v>61</v>
      </c>
      <c r="B141" s="3">
        <v>183.2</v>
      </c>
      <c r="C141" s="3">
        <v>82.7</v>
      </c>
    </row>
    <row r="142" spans="1:3" x14ac:dyDescent="0.25">
      <c r="A142" s="2" t="s">
        <v>71</v>
      </c>
      <c r="B142" s="3">
        <v>0</v>
      </c>
      <c r="C142" s="11">
        <v>0</v>
      </c>
    </row>
    <row r="143" spans="1:3" x14ac:dyDescent="0.25">
      <c r="A143" s="2" t="s">
        <v>72</v>
      </c>
      <c r="B143" s="3">
        <v>86.6</v>
      </c>
      <c r="C143" s="3">
        <v>136.69999999999999</v>
      </c>
    </row>
    <row r="144" spans="1:3" x14ac:dyDescent="0.25">
      <c r="A144" s="2" t="s">
        <v>62</v>
      </c>
      <c r="B144" s="3">
        <v>69.599999999999994</v>
      </c>
      <c r="C144" s="11">
        <v>193.2</v>
      </c>
    </row>
    <row r="145" spans="1:3" x14ac:dyDescent="0.25">
      <c r="A145" s="18" t="s">
        <v>63</v>
      </c>
      <c r="B145" s="19">
        <v>40.299999999999997</v>
      </c>
      <c r="C145" s="19">
        <v>148.1</v>
      </c>
    </row>
    <row r="146" spans="1:3" x14ac:dyDescent="0.25">
      <c r="A146" s="18" t="s">
        <v>64</v>
      </c>
      <c r="B146" s="19">
        <v>0</v>
      </c>
      <c r="C146" s="19">
        <v>0</v>
      </c>
    </row>
    <row r="147" spans="1:3" ht="29.25" x14ac:dyDescent="0.25">
      <c r="A147" s="20" t="s">
        <v>66</v>
      </c>
      <c r="B147" s="24">
        <v>102.4</v>
      </c>
      <c r="C147" s="24">
        <v>118.7</v>
      </c>
    </row>
    <row r="148" spans="1:3" x14ac:dyDescent="0.25">
      <c r="A148" s="18" t="s">
        <v>3</v>
      </c>
      <c r="B148" s="19">
        <v>94.5</v>
      </c>
      <c r="C148" s="19">
        <v>120.9</v>
      </c>
    </row>
    <row r="149" spans="1:3" x14ac:dyDescent="0.25">
      <c r="A149" s="8" t="s">
        <v>4</v>
      </c>
      <c r="B149" s="3"/>
    </row>
    <row r="150" spans="1:3" x14ac:dyDescent="0.25">
      <c r="A150" s="2" t="s">
        <v>5</v>
      </c>
      <c r="B150" s="3">
        <v>80.400000000000006</v>
      </c>
      <c r="C150" s="3">
        <v>451.1</v>
      </c>
    </row>
    <row r="151" spans="1:3" x14ac:dyDescent="0.25">
      <c r="A151" s="2" t="s">
        <v>6</v>
      </c>
      <c r="B151" s="3">
        <v>133.19999999999999</v>
      </c>
      <c r="C151" s="3">
        <v>91</v>
      </c>
    </row>
    <row r="152" spans="1:3" x14ac:dyDescent="0.25">
      <c r="A152" s="2" t="s">
        <v>7</v>
      </c>
      <c r="B152" s="3">
        <v>119</v>
      </c>
      <c r="C152" s="3">
        <v>110.3</v>
      </c>
    </row>
    <row r="153" spans="1:3" x14ac:dyDescent="0.25">
      <c r="A153" s="2" t="s">
        <v>20</v>
      </c>
      <c r="B153" s="11">
        <v>103</v>
      </c>
      <c r="C153" s="3">
        <v>101.4</v>
      </c>
    </row>
    <row r="154" spans="1:3" x14ac:dyDescent="0.25">
      <c r="A154" s="2" t="s">
        <v>21</v>
      </c>
      <c r="B154" s="3">
        <v>124.1</v>
      </c>
      <c r="C154" s="3">
        <v>106.6</v>
      </c>
    </row>
    <row r="155" spans="1:3" x14ac:dyDescent="0.25">
      <c r="A155" s="2" t="s">
        <v>22</v>
      </c>
      <c r="B155" s="11">
        <v>72.900000000000006</v>
      </c>
      <c r="C155" s="11">
        <v>109.8</v>
      </c>
    </row>
    <row r="156" spans="1:3" x14ac:dyDescent="0.25">
      <c r="A156" s="18" t="s">
        <v>8</v>
      </c>
      <c r="B156" s="19">
        <v>115.8</v>
      </c>
      <c r="C156" s="19">
        <v>99.4</v>
      </c>
    </row>
    <row r="157" spans="1:3" x14ac:dyDescent="0.25">
      <c r="A157" s="8" t="s">
        <v>4</v>
      </c>
      <c r="B157" s="3"/>
      <c r="C157" s="3"/>
    </row>
    <row r="158" spans="1:3" x14ac:dyDescent="0.25">
      <c r="A158" s="2" t="s">
        <v>9</v>
      </c>
      <c r="B158" s="3">
        <v>141.4</v>
      </c>
      <c r="C158" s="3">
        <v>128.4</v>
      </c>
    </row>
    <row r="159" spans="1:3" x14ac:dyDescent="0.25">
      <c r="A159" s="2" t="s">
        <v>10</v>
      </c>
      <c r="B159" s="3">
        <v>131.1</v>
      </c>
      <c r="C159" s="3">
        <v>127.8</v>
      </c>
    </row>
    <row r="160" spans="1:3" x14ac:dyDescent="0.25">
      <c r="A160" s="2" t="s">
        <v>11</v>
      </c>
      <c r="B160" s="3">
        <v>94.8</v>
      </c>
      <c r="C160" s="3">
        <v>93</v>
      </c>
    </row>
    <row r="161" spans="1:3" x14ac:dyDescent="0.25">
      <c r="A161" s="2" t="s">
        <v>12</v>
      </c>
      <c r="B161" s="3">
        <v>96.2</v>
      </c>
      <c r="C161" s="3">
        <v>152</v>
      </c>
    </row>
    <row r="162" spans="1:3" x14ac:dyDescent="0.25">
      <c r="A162" s="2" t="s">
        <v>13</v>
      </c>
      <c r="B162" s="3">
        <v>124.4</v>
      </c>
      <c r="C162" s="3">
        <v>103.2</v>
      </c>
    </row>
    <row r="163" spans="1:3" x14ac:dyDescent="0.25">
      <c r="A163" s="2" t="s">
        <v>14</v>
      </c>
      <c r="B163" s="3">
        <v>43.1</v>
      </c>
      <c r="C163" s="3">
        <v>267.8</v>
      </c>
    </row>
    <row r="164" spans="1:3" x14ac:dyDescent="0.25">
      <c r="A164" s="2" t="s">
        <v>15</v>
      </c>
      <c r="B164" s="3">
        <v>107.5</v>
      </c>
      <c r="C164" s="3">
        <v>115.3</v>
      </c>
    </row>
    <row r="165" spans="1:3" x14ac:dyDescent="0.25">
      <c r="A165" s="2" t="s">
        <v>24</v>
      </c>
      <c r="B165" s="11">
        <v>221.3</v>
      </c>
      <c r="C165" s="3">
        <v>27.1</v>
      </c>
    </row>
    <row r="166" spans="1:3" x14ac:dyDescent="0.25">
      <c r="A166" s="2" t="s">
        <v>16</v>
      </c>
      <c r="B166" s="3">
        <v>110.1</v>
      </c>
      <c r="C166" s="3">
        <v>102.6</v>
      </c>
    </row>
    <row r="167" spans="1:3" x14ac:dyDescent="0.25">
      <c r="A167" s="2" t="s">
        <v>17</v>
      </c>
      <c r="B167" s="3">
        <v>103</v>
      </c>
      <c r="C167" s="3">
        <v>127.6</v>
      </c>
    </row>
    <row r="168" spans="1:3" x14ac:dyDescent="0.25">
      <c r="A168" s="2" t="s">
        <v>18</v>
      </c>
      <c r="B168" s="3">
        <v>84</v>
      </c>
      <c r="C168" s="3">
        <v>40.9</v>
      </c>
    </row>
    <row r="169" spans="1:3" x14ac:dyDescent="0.25">
      <c r="A169" s="2" t="s">
        <v>19</v>
      </c>
      <c r="B169" s="3">
        <v>115.3</v>
      </c>
      <c r="C169" s="3">
        <v>29.8</v>
      </c>
    </row>
    <row r="170" spans="1:3" x14ac:dyDescent="0.25">
      <c r="A170" s="18" t="s">
        <v>23</v>
      </c>
      <c r="B170" s="19">
        <v>80.2</v>
      </c>
      <c r="C170" s="19">
        <v>99.2</v>
      </c>
    </row>
    <row r="171" spans="1:3" x14ac:dyDescent="0.25">
      <c r="A171" s="8" t="s">
        <v>4</v>
      </c>
      <c r="B171" s="3"/>
      <c r="C171" s="3"/>
    </row>
    <row r="172" spans="1:3" x14ac:dyDescent="0.25">
      <c r="A172" s="2" t="s">
        <v>25</v>
      </c>
      <c r="B172" s="3">
        <v>143</v>
      </c>
      <c r="C172" s="3">
        <v>129.19999999999999</v>
      </c>
    </row>
    <row r="173" spans="1:3" x14ac:dyDescent="0.25">
      <c r="A173" s="2" t="s">
        <v>26</v>
      </c>
      <c r="B173" s="3">
        <v>79.599999999999994</v>
      </c>
      <c r="C173" s="3">
        <v>99</v>
      </c>
    </row>
    <row r="174" spans="1:3" x14ac:dyDescent="0.25">
      <c r="A174" s="2" t="s">
        <v>27</v>
      </c>
      <c r="B174" s="3">
        <v>95.1</v>
      </c>
      <c r="C174" s="3">
        <v>314.7</v>
      </c>
    </row>
    <row r="175" spans="1:3" x14ac:dyDescent="0.25">
      <c r="A175" s="2" t="s">
        <v>28</v>
      </c>
      <c r="B175" s="3">
        <v>0</v>
      </c>
      <c r="C175" s="3">
        <v>62.1</v>
      </c>
    </row>
    <row r="176" spans="1:3" x14ac:dyDescent="0.25">
      <c r="A176" s="2" t="s">
        <v>29</v>
      </c>
      <c r="B176" s="3">
        <v>12.8</v>
      </c>
      <c r="C176" s="3">
        <v>108.2</v>
      </c>
    </row>
    <row r="177" spans="1:3" x14ac:dyDescent="0.25">
      <c r="A177" s="2" t="s">
        <v>30</v>
      </c>
      <c r="B177" s="3">
        <v>146.9</v>
      </c>
      <c r="C177" s="3">
        <v>90.7</v>
      </c>
    </row>
    <row r="178" spans="1:3" x14ac:dyDescent="0.25">
      <c r="A178" s="2" t="s">
        <v>31</v>
      </c>
      <c r="B178" s="3">
        <v>239.1</v>
      </c>
      <c r="C178" s="3">
        <v>100.9</v>
      </c>
    </row>
    <row r="179" spans="1:3" x14ac:dyDescent="0.25">
      <c r="A179" s="18" t="s">
        <v>32</v>
      </c>
      <c r="B179" s="19">
        <v>56.5</v>
      </c>
      <c r="C179" s="25">
        <v>598.4</v>
      </c>
    </row>
    <row r="180" spans="1:3" x14ac:dyDescent="0.25">
      <c r="A180" s="8" t="s">
        <v>4</v>
      </c>
      <c r="B180" s="3"/>
      <c r="C180" s="3"/>
    </row>
    <row r="181" spans="1:3" x14ac:dyDescent="0.25">
      <c r="A181" s="2" t="s">
        <v>33</v>
      </c>
      <c r="B181" s="3">
        <v>94.4</v>
      </c>
      <c r="C181" s="3">
        <v>115.7</v>
      </c>
    </row>
    <row r="182" spans="1:3" x14ac:dyDescent="0.25">
      <c r="A182" s="2" t="s">
        <v>34</v>
      </c>
      <c r="B182" s="3">
        <v>101.6</v>
      </c>
      <c r="C182" s="3">
        <v>104.7</v>
      </c>
    </row>
    <row r="183" spans="1:3" x14ac:dyDescent="0.25">
      <c r="A183" s="2" t="s">
        <v>35</v>
      </c>
      <c r="B183" s="3">
        <v>113.7</v>
      </c>
      <c r="C183" s="3">
        <v>108.3</v>
      </c>
    </row>
    <row r="184" spans="1:3" x14ac:dyDescent="0.25">
      <c r="A184" s="2" t="s">
        <v>36</v>
      </c>
      <c r="B184" s="3">
        <v>168.6</v>
      </c>
      <c r="C184" s="11">
        <v>210.2</v>
      </c>
    </row>
    <row r="185" spans="1:3" x14ac:dyDescent="0.25">
      <c r="A185" s="2" t="s">
        <v>37</v>
      </c>
      <c r="B185" s="3">
        <v>94.7</v>
      </c>
      <c r="C185" s="11" t="s">
        <v>79</v>
      </c>
    </row>
    <row r="186" spans="1:3" x14ac:dyDescent="0.25">
      <c r="A186" s="2" t="s">
        <v>38</v>
      </c>
      <c r="B186" s="3">
        <v>45</v>
      </c>
      <c r="C186" s="3">
        <v>203.6</v>
      </c>
    </row>
    <row r="187" spans="1:3" x14ac:dyDescent="0.25">
      <c r="A187" s="18" t="s">
        <v>39</v>
      </c>
      <c r="B187" s="19">
        <v>89.6</v>
      </c>
      <c r="C187" s="19">
        <v>110.4</v>
      </c>
    </row>
    <row r="188" spans="1:3" x14ac:dyDescent="0.25">
      <c r="A188" s="8" t="s">
        <v>4</v>
      </c>
      <c r="B188" s="3"/>
      <c r="C188" s="3"/>
    </row>
    <row r="189" spans="1:3" x14ac:dyDescent="0.25">
      <c r="A189" s="2" t="s">
        <v>40</v>
      </c>
      <c r="B189" s="3">
        <v>105.2</v>
      </c>
      <c r="C189" s="3">
        <v>110</v>
      </c>
    </row>
    <row r="190" spans="1:3" x14ac:dyDescent="0.25">
      <c r="A190" s="2" t="s">
        <v>41</v>
      </c>
      <c r="B190" s="3">
        <v>75.400000000000006</v>
      </c>
      <c r="C190" s="3">
        <v>131.19999999999999</v>
      </c>
    </row>
    <row r="191" spans="1:3" x14ac:dyDescent="0.25">
      <c r="A191" s="2" t="s">
        <v>42</v>
      </c>
      <c r="B191" s="3">
        <v>102.5</v>
      </c>
      <c r="C191" s="3">
        <v>106.1</v>
      </c>
    </row>
    <row r="192" spans="1:3" x14ac:dyDescent="0.25">
      <c r="A192" s="2" t="s">
        <v>43</v>
      </c>
      <c r="B192" s="3">
        <v>102.8</v>
      </c>
      <c r="C192" s="3">
        <v>94.5</v>
      </c>
    </row>
    <row r="193" spans="1:3" x14ac:dyDescent="0.25">
      <c r="A193" s="2" t="s">
        <v>44</v>
      </c>
      <c r="B193" s="3">
        <v>99.5</v>
      </c>
      <c r="C193" s="3">
        <v>86.7</v>
      </c>
    </row>
    <row r="194" spans="1:3" x14ac:dyDescent="0.25">
      <c r="A194" s="2" t="s">
        <v>45</v>
      </c>
      <c r="B194" s="3">
        <v>81.900000000000006</v>
      </c>
      <c r="C194" s="3">
        <v>133.1</v>
      </c>
    </row>
    <row r="195" spans="1:3" x14ac:dyDescent="0.25">
      <c r="A195" s="2" t="s">
        <v>46</v>
      </c>
      <c r="B195" s="3">
        <v>86.7</v>
      </c>
      <c r="C195" s="3">
        <v>67.599999999999994</v>
      </c>
    </row>
    <row r="196" spans="1:3" x14ac:dyDescent="0.25">
      <c r="A196" s="18" t="s">
        <v>47</v>
      </c>
      <c r="B196" s="19">
        <v>105</v>
      </c>
      <c r="C196" s="19">
        <v>109.2</v>
      </c>
    </row>
    <row r="197" spans="1:3" x14ac:dyDescent="0.25">
      <c r="A197" s="8" t="s">
        <v>4</v>
      </c>
      <c r="C197" s="3"/>
    </row>
    <row r="198" spans="1:3" x14ac:dyDescent="0.25">
      <c r="A198" s="2" t="s">
        <v>48</v>
      </c>
      <c r="B198" s="11">
        <v>190.3</v>
      </c>
      <c r="C198" s="3">
        <v>49.9</v>
      </c>
    </row>
    <row r="199" spans="1:3" x14ac:dyDescent="0.25">
      <c r="A199" s="2" t="s">
        <v>49</v>
      </c>
      <c r="B199" s="3">
        <v>134.5</v>
      </c>
      <c r="C199" s="3">
        <v>111.6</v>
      </c>
    </row>
    <row r="200" spans="1:3" x14ac:dyDescent="0.25">
      <c r="A200" s="2" t="s">
        <v>50</v>
      </c>
      <c r="B200" s="3">
        <v>94.1</v>
      </c>
      <c r="C200" s="3">
        <v>129.1</v>
      </c>
    </row>
    <row r="201" spans="1:3" x14ac:dyDescent="0.25">
      <c r="A201" s="2" t="s">
        <v>51</v>
      </c>
      <c r="B201" s="3">
        <v>103.3</v>
      </c>
      <c r="C201" s="3">
        <v>111.2</v>
      </c>
    </row>
    <row r="202" spans="1:3" x14ac:dyDescent="0.25">
      <c r="A202" s="2" t="s">
        <v>52</v>
      </c>
      <c r="B202" s="3">
        <v>104.8</v>
      </c>
      <c r="C202" s="3">
        <v>101.7</v>
      </c>
    </row>
    <row r="203" spans="1:3" x14ac:dyDescent="0.25">
      <c r="A203" s="18" t="s">
        <v>53</v>
      </c>
      <c r="B203" s="19">
        <v>110.9</v>
      </c>
      <c r="C203" s="19">
        <v>125.2</v>
      </c>
    </row>
    <row r="204" spans="1:3" x14ac:dyDescent="0.25">
      <c r="A204" s="8" t="s">
        <v>4</v>
      </c>
      <c r="B204" s="3"/>
      <c r="C204" s="3"/>
    </row>
    <row r="205" spans="1:3" x14ac:dyDescent="0.25">
      <c r="A205" s="2" t="s">
        <v>54</v>
      </c>
      <c r="B205" s="3">
        <v>102.9</v>
      </c>
      <c r="C205" s="3">
        <v>117.9</v>
      </c>
    </row>
    <row r="206" spans="1:3" x14ac:dyDescent="0.25">
      <c r="A206" s="2" t="s">
        <v>55</v>
      </c>
      <c r="B206" s="3">
        <v>80.3</v>
      </c>
      <c r="C206" s="3">
        <v>142.69999999999999</v>
      </c>
    </row>
    <row r="207" spans="1:3" x14ac:dyDescent="0.25">
      <c r="A207" s="2" t="s">
        <v>56</v>
      </c>
      <c r="B207" s="3">
        <v>92.4</v>
      </c>
      <c r="C207" s="3">
        <v>86.9</v>
      </c>
    </row>
    <row r="208" spans="1:3" x14ac:dyDescent="0.25">
      <c r="A208" s="2" t="s">
        <v>57</v>
      </c>
      <c r="B208" s="3">
        <v>123.7</v>
      </c>
      <c r="C208" s="3">
        <v>91.4</v>
      </c>
    </row>
    <row r="209" spans="1:3" x14ac:dyDescent="0.25">
      <c r="A209" s="2" t="s">
        <v>58</v>
      </c>
      <c r="B209" s="3">
        <v>169.6</v>
      </c>
      <c r="C209" s="3">
        <v>0</v>
      </c>
    </row>
    <row r="210" spans="1:3" x14ac:dyDescent="0.25">
      <c r="A210" s="2" t="s">
        <v>59</v>
      </c>
      <c r="B210" s="3">
        <v>106.3</v>
      </c>
      <c r="C210" s="3">
        <v>117.4</v>
      </c>
    </row>
    <row r="211" spans="1:3" x14ac:dyDescent="0.25">
      <c r="A211" s="2" t="s">
        <v>60</v>
      </c>
      <c r="B211" s="3">
        <v>120.9</v>
      </c>
      <c r="C211" s="3">
        <v>92.7</v>
      </c>
    </row>
    <row r="212" spans="1:3" x14ac:dyDescent="0.25">
      <c r="A212" s="2" t="s">
        <v>61</v>
      </c>
      <c r="B212" s="3">
        <v>86.3</v>
      </c>
      <c r="C212" s="3">
        <v>167</v>
      </c>
    </row>
    <row r="213" spans="1:3" x14ac:dyDescent="0.25">
      <c r="A213" s="2" t="s">
        <v>71</v>
      </c>
      <c r="B213" s="3">
        <v>88.1</v>
      </c>
      <c r="C213" s="3">
        <v>97.7</v>
      </c>
    </row>
    <row r="214" spans="1:3" x14ac:dyDescent="0.25">
      <c r="A214" s="2" t="s">
        <v>72</v>
      </c>
      <c r="B214" s="3">
        <v>104.3</v>
      </c>
      <c r="C214" s="3">
        <v>84.8</v>
      </c>
    </row>
    <row r="215" spans="1:3" x14ac:dyDescent="0.25">
      <c r="A215" s="2" t="s">
        <v>62</v>
      </c>
      <c r="B215" s="3">
        <v>122.9</v>
      </c>
      <c r="C215" s="3">
        <v>106.3</v>
      </c>
    </row>
    <row r="216" spans="1:3" x14ac:dyDescent="0.25">
      <c r="A216" s="18" t="s">
        <v>63</v>
      </c>
      <c r="B216" s="19">
        <v>112.9</v>
      </c>
      <c r="C216" s="19">
        <v>114.1</v>
      </c>
    </row>
    <row r="217" spans="1:3" x14ac:dyDescent="0.25">
      <c r="A217" s="18" t="s">
        <v>64</v>
      </c>
      <c r="B217" s="19">
        <v>125.9</v>
      </c>
      <c r="C217" s="19">
        <v>124.4</v>
      </c>
    </row>
    <row r="218" spans="1:3" ht="43.5" x14ac:dyDescent="0.25">
      <c r="A218" s="21" t="s">
        <v>67</v>
      </c>
      <c r="B218" s="24">
        <v>107.3</v>
      </c>
      <c r="C218" s="24">
        <v>102.8</v>
      </c>
    </row>
    <row r="219" spans="1:3" x14ac:dyDescent="0.25">
      <c r="A219" s="18" t="s">
        <v>3</v>
      </c>
      <c r="B219" s="19">
        <v>199.4</v>
      </c>
      <c r="C219" s="19">
        <v>56.3</v>
      </c>
    </row>
    <row r="220" spans="1:3" x14ac:dyDescent="0.25">
      <c r="A220" s="8" t="s">
        <v>4</v>
      </c>
      <c r="B220" s="3"/>
      <c r="C220" s="3"/>
    </row>
    <row r="221" spans="1:3" x14ac:dyDescent="0.25">
      <c r="A221" s="2" t="s">
        <v>5</v>
      </c>
      <c r="B221" s="3">
        <v>0</v>
      </c>
      <c r="C221" s="3">
        <v>0</v>
      </c>
    </row>
    <row r="222" spans="1:3" x14ac:dyDescent="0.25">
      <c r="A222" s="2" t="s">
        <v>6</v>
      </c>
      <c r="B222" s="3">
        <v>0</v>
      </c>
      <c r="C222" s="3">
        <v>0</v>
      </c>
    </row>
    <row r="223" spans="1:3" x14ac:dyDescent="0.25">
      <c r="A223" s="2" t="s">
        <v>7</v>
      </c>
      <c r="B223" s="3">
        <v>0</v>
      </c>
      <c r="C223" s="3">
        <v>0</v>
      </c>
    </row>
    <row r="224" spans="1:3" x14ac:dyDescent="0.25">
      <c r="A224" s="2" t="s">
        <v>20</v>
      </c>
      <c r="B224" s="3">
        <v>199.4</v>
      </c>
      <c r="C224" s="3">
        <v>56.3</v>
      </c>
    </row>
    <row r="225" spans="1:3" x14ac:dyDescent="0.25">
      <c r="A225" s="2" t="s">
        <v>21</v>
      </c>
      <c r="B225" s="3">
        <v>0</v>
      </c>
      <c r="C225" s="3">
        <v>0</v>
      </c>
    </row>
    <row r="226" spans="1:3" x14ac:dyDescent="0.25">
      <c r="A226" s="2" t="s">
        <v>22</v>
      </c>
      <c r="B226" s="3">
        <v>0</v>
      </c>
      <c r="C226" s="3">
        <v>0</v>
      </c>
    </row>
    <row r="227" spans="1:3" x14ac:dyDescent="0.25">
      <c r="A227" s="18" t="s">
        <v>8</v>
      </c>
      <c r="B227" s="19">
        <v>105.3</v>
      </c>
      <c r="C227" s="19">
        <v>92.1</v>
      </c>
    </row>
    <row r="228" spans="1:3" x14ac:dyDescent="0.25">
      <c r="A228" s="8" t="s">
        <v>4</v>
      </c>
      <c r="B228" s="3"/>
      <c r="C228" s="3"/>
    </row>
    <row r="229" spans="1:3" x14ac:dyDescent="0.25">
      <c r="A229" s="2" t="s">
        <v>9</v>
      </c>
      <c r="B229" s="3">
        <v>0</v>
      </c>
      <c r="C229" s="3">
        <v>0</v>
      </c>
    </row>
    <row r="230" spans="1:3" x14ac:dyDescent="0.25">
      <c r="A230" s="2" t="s">
        <v>10</v>
      </c>
      <c r="B230" s="3">
        <v>0</v>
      </c>
      <c r="C230" s="3">
        <v>0</v>
      </c>
    </row>
    <row r="231" spans="1:3" x14ac:dyDescent="0.25">
      <c r="A231" s="2" t="s">
        <v>11</v>
      </c>
      <c r="B231" s="3">
        <v>0</v>
      </c>
      <c r="C231" s="3">
        <v>0</v>
      </c>
    </row>
    <row r="232" spans="1:3" x14ac:dyDescent="0.25">
      <c r="A232" s="2" t="s">
        <v>12</v>
      </c>
      <c r="B232" s="3">
        <v>106.5</v>
      </c>
      <c r="C232" s="3">
        <v>165.3</v>
      </c>
    </row>
    <row r="233" spans="1:3" x14ac:dyDescent="0.25">
      <c r="A233" s="2" t="s">
        <v>13</v>
      </c>
      <c r="B233" s="3">
        <v>0</v>
      </c>
      <c r="C233" s="3">
        <v>0</v>
      </c>
    </row>
    <row r="234" spans="1:3" x14ac:dyDescent="0.25">
      <c r="A234" s="2" t="s">
        <v>14</v>
      </c>
      <c r="B234" s="3">
        <v>0</v>
      </c>
      <c r="C234" s="3">
        <v>0</v>
      </c>
    </row>
    <row r="235" spans="1:3" x14ac:dyDescent="0.25">
      <c r="A235" s="2" t="s">
        <v>15</v>
      </c>
      <c r="B235" s="3">
        <v>0</v>
      </c>
      <c r="C235" s="3">
        <v>0</v>
      </c>
    </row>
    <row r="236" spans="1:3" x14ac:dyDescent="0.25">
      <c r="A236" s="2" t="s">
        <v>24</v>
      </c>
      <c r="B236" s="3">
        <v>0</v>
      </c>
      <c r="C236" s="3">
        <v>0</v>
      </c>
    </row>
    <row r="237" spans="1:3" x14ac:dyDescent="0.25">
      <c r="A237" s="2" t="s">
        <v>16</v>
      </c>
      <c r="B237" s="3">
        <v>126.4</v>
      </c>
      <c r="C237" s="3">
        <v>77.099999999999994</v>
      </c>
    </row>
    <row r="238" spans="1:3" x14ac:dyDescent="0.25">
      <c r="A238" s="2" t="s">
        <v>17</v>
      </c>
      <c r="B238" s="3">
        <v>97.2</v>
      </c>
      <c r="C238" s="3">
        <v>98.8</v>
      </c>
    </row>
    <row r="239" spans="1:3" x14ac:dyDescent="0.25">
      <c r="A239" s="2" t="s">
        <v>18</v>
      </c>
      <c r="B239" s="3">
        <v>146.4</v>
      </c>
      <c r="C239" s="3">
        <v>98.1</v>
      </c>
    </row>
    <row r="240" spans="1:3" x14ac:dyDescent="0.25">
      <c r="A240" s="2" t="s">
        <v>19</v>
      </c>
      <c r="B240" s="3">
        <v>100.8</v>
      </c>
      <c r="C240" s="3">
        <v>95.8</v>
      </c>
    </row>
    <row r="241" spans="1:3" x14ac:dyDescent="0.25">
      <c r="A241" s="18" t="s">
        <v>23</v>
      </c>
      <c r="B241" s="19">
        <v>167.6</v>
      </c>
      <c r="C241" s="19">
        <v>106.4</v>
      </c>
    </row>
    <row r="242" spans="1:3" x14ac:dyDescent="0.25">
      <c r="A242" s="8" t="s">
        <v>4</v>
      </c>
      <c r="B242" s="3"/>
      <c r="C242" s="3"/>
    </row>
    <row r="243" spans="1:3" x14ac:dyDescent="0.25">
      <c r="A243" s="2" t="s">
        <v>25</v>
      </c>
      <c r="B243" s="3">
        <v>0</v>
      </c>
      <c r="C243" s="15">
        <v>0</v>
      </c>
    </row>
    <row r="244" spans="1:3" x14ac:dyDescent="0.25">
      <c r="A244" s="2" t="s">
        <v>26</v>
      </c>
      <c r="B244" s="3">
        <v>195.3</v>
      </c>
      <c r="C244" s="3">
        <v>115.2</v>
      </c>
    </row>
    <row r="245" spans="1:3" x14ac:dyDescent="0.25">
      <c r="A245" s="2" t="s">
        <v>27</v>
      </c>
      <c r="B245" s="3">
        <v>152.69999999999999</v>
      </c>
      <c r="C245" s="3">
        <v>91.7</v>
      </c>
    </row>
    <row r="246" spans="1:3" x14ac:dyDescent="0.25">
      <c r="A246" s="2" t="s">
        <v>28</v>
      </c>
      <c r="B246" s="3">
        <v>216.3</v>
      </c>
      <c r="C246" s="3">
        <v>121.5</v>
      </c>
    </row>
    <row r="247" spans="1:3" x14ac:dyDescent="0.25">
      <c r="A247" s="2" t="s">
        <v>29</v>
      </c>
      <c r="B247" s="3">
        <v>0</v>
      </c>
      <c r="C247" s="3">
        <v>0</v>
      </c>
    </row>
    <row r="248" spans="1:3" x14ac:dyDescent="0.25">
      <c r="A248" s="2" t="s">
        <v>30</v>
      </c>
      <c r="B248" s="3">
        <v>130.5</v>
      </c>
      <c r="C248" s="3">
        <v>71.599999999999994</v>
      </c>
    </row>
    <row r="249" spans="1:3" x14ac:dyDescent="0.25">
      <c r="A249" s="2" t="s">
        <v>31</v>
      </c>
      <c r="B249" s="3">
        <v>120.7</v>
      </c>
      <c r="C249" s="3">
        <v>100</v>
      </c>
    </row>
    <row r="250" spans="1:3" x14ac:dyDescent="0.25">
      <c r="A250" s="18" t="s">
        <v>32</v>
      </c>
      <c r="B250" s="19">
        <v>125.1</v>
      </c>
      <c r="C250" s="25">
        <v>78.3</v>
      </c>
    </row>
    <row r="251" spans="1:3" x14ac:dyDescent="0.25">
      <c r="A251" s="8" t="s">
        <v>4</v>
      </c>
      <c r="B251" s="3"/>
      <c r="C251" s="3"/>
    </row>
    <row r="252" spans="1:3" x14ac:dyDescent="0.25">
      <c r="A252" s="2" t="s">
        <v>33</v>
      </c>
      <c r="B252" s="3">
        <v>0</v>
      </c>
      <c r="C252" s="3">
        <v>0</v>
      </c>
    </row>
    <row r="253" spans="1:3" x14ac:dyDescent="0.25">
      <c r="A253" s="2" t="s">
        <v>34</v>
      </c>
      <c r="B253" s="3">
        <v>0</v>
      </c>
      <c r="C253" s="3">
        <v>0</v>
      </c>
    </row>
    <row r="254" spans="1:3" x14ac:dyDescent="0.25">
      <c r="A254" s="2" t="s">
        <v>35</v>
      </c>
      <c r="B254" s="3">
        <v>0</v>
      </c>
      <c r="C254" s="3">
        <v>0</v>
      </c>
    </row>
    <row r="255" spans="1:3" x14ac:dyDescent="0.25">
      <c r="A255" s="2" t="s">
        <v>36</v>
      </c>
      <c r="B255" s="3">
        <v>0</v>
      </c>
      <c r="C255" s="3">
        <v>0</v>
      </c>
    </row>
    <row r="256" spans="1:3" x14ac:dyDescent="0.25">
      <c r="A256" s="2" t="s">
        <v>37</v>
      </c>
      <c r="B256" s="3">
        <v>108.3</v>
      </c>
      <c r="C256" s="3">
        <v>104.2</v>
      </c>
    </row>
    <row r="257" spans="1:3" x14ac:dyDescent="0.25">
      <c r="A257" s="2" t="s">
        <v>38</v>
      </c>
      <c r="B257" s="3">
        <v>125.7</v>
      </c>
      <c r="C257" s="11">
        <v>76.5</v>
      </c>
    </row>
    <row r="258" spans="1:3" x14ac:dyDescent="0.25">
      <c r="A258" s="18" t="s">
        <v>39</v>
      </c>
      <c r="B258" s="19">
        <v>154.5</v>
      </c>
      <c r="C258" s="19">
        <v>149.69999999999999</v>
      </c>
    </row>
    <row r="259" spans="1:3" x14ac:dyDescent="0.25">
      <c r="A259" s="8" t="s">
        <v>4</v>
      </c>
      <c r="C259" s="3"/>
    </row>
    <row r="260" spans="1:3" x14ac:dyDescent="0.25">
      <c r="A260" s="2" t="s">
        <v>40</v>
      </c>
      <c r="B260" s="3">
        <v>143.1</v>
      </c>
      <c r="C260" s="3">
        <v>148.4</v>
      </c>
    </row>
    <row r="261" spans="1:3" x14ac:dyDescent="0.25">
      <c r="A261" s="2" t="s">
        <v>41</v>
      </c>
      <c r="B261" s="3">
        <v>153.6</v>
      </c>
      <c r="C261" s="3">
        <v>141.80000000000001</v>
      </c>
    </row>
    <row r="262" spans="1:3" x14ac:dyDescent="0.25">
      <c r="A262" s="2" t="s">
        <v>42</v>
      </c>
      <c r="B262" s="3">
        <v>136.6</v>
      </c>
      <c r="C262" s="3">
        <v>141.9</v>
      </c>
    </row>
    <row r="263" spans="1:3" x14ac:dyDescent="0.25">
      <c r="A263" s="2" t="s">
        <v>43</v>
      </c>
      <c r="B263" s="3">
        <v>163.30000000000001</v>
      </c>
      <c r="C263" s="3">
        <v>147</v>
      </c>
    </row>
    <row r="264" spans="1:3" x14ac:dyDescent="0.25">
      <c r="A264" s="2" t="s">
        <v>44</v>
      </c>
      <c r="B264" s="3">
        <v>158.5</v>
      </c>
      <c r="C264" s="3">
        <v>152.30000000000001</v>
      </c>
    </row>
    <row r="265" spans="1:3" x14ac:dyDescent="0.25">
      <c r="A265" s="2" t="s">
        <v>45</v>
      </c>
      <c r="B265" s="3">
        <v>150</v>
      </c>
      <c r="C265" s="3">
        <v>142.1</v>
      </c>
    </row>
    <row r="266" spans="1:3" x14ac:dyDescent="0.25">
      <c r="A266" s="2" t="s">
        <v>46</v>
      </c>
      <c r="B266" s="3">
        <v>143.69999999999999</v>
      </c>
      <c r="C266" s="3">
        <v>170.6</v>
      </c>
    </row>
    <row r="267" spans="1:3" x14ac:dyDescent="0.25">
      <c r="A267" s="18" t="s">
        <v>47</v>
      </c>
      <c r="B267" s="19">
        <v>206.5</v>
      </c>
      <c r="C267" s="19">
        <v>74.900000000000006</v>
      </c>
    </row>
    <row r="268" spans="1:3" x14ac:dyDescent="0.25">
      <c r="A268" s="8" t="s">
        <v>4</v>
      </c>
      <c r="B268" s="3"/>
      <c r="C268" s="3"/>
    </row>
    <row r="269" spans="1:3" x14ac:dyDescent="0.25">
      <c r="A269" s="2" t="s">
        <v>48</v>
      </c>
      <c r="B269" s="3">
        <v>0</v>
      </c>
      <c r="C269" s="3">
        <v>0</v>
      </c>
    </row>
    <row r="270" spans="1:3" x14ac:dyDescent="0.25">
      <c r="A270" s="2" t="s">
        <v>49</v>
      </c>
      <c r="B270" s="3">
        <v>0</v>
      </c>
      <c r="C270" s="3">
        <v>0</v>
      </c>
    </row>
    <row r="271" spans="1:3" x14ac:dyDescent="0.25">
      <c r="A271" s="2" t="s">
        <v>50</v>
      </c>
      <c r="B271" s="3">
        <v>0</v>
      </c>
      <c r="C271" s="3">
        <v>0</v>
      </c>
    </row>
    <row r="272" spans="1:3" x14ac:dyDescent="0.25">
      <c r="A272" s="2" t="s">
        <v>51</v>
      </c>
      <c r="B272" s="3">
        <v>0</v>
      </c>
      <c r="C272" s="3">
        <v>0</v>
      </c>
    </row>
    <row r="273" spans="1:3" x14ac:dyDescent="0.25">
      <c r="A273" s="2" t="s">
        <v>52</v>
      </c>
      <c r="B273" s="3">
        <v>206.5</v>
      </c>
      <c r="C273" s="3">
        <v>74.400000000000006</v>
      </c>
    </row>
    <row r="274" spans="1:3" x14ac:dyDescent="0.25">
      <c r="A274" s="18" t="s">
        <v>53</v>
      </c>
      <c r="B274" s="19">
        <v>110.5</v>
      </c>
      <c r="C274" s="19">
        <v>83.4</v>
      </c>
    </row>
    <row r="275" spans="1:3" x14ac:dyDescent="0.25">
      <c r="A275" s="8" t="s">
        <v>4</v>
      </c>
      <c r="B275" s="3"/>
      <c r="C275" s="3"/>
    </row>
    <row r="276" spans="1:3" x14ac:dyDescent="0.25">
      <c r="A276" s="2" t="s">
        <v>54</v>
      </c>
      <c r="B276" s="3">
        <v>113.1</v>
      </c>
      <c r="C276" s="3">
        <v>73.099999999999994</v>
      </c>
    </row>
    <row r="277" spans="1:3" x14ac:dyDescent="0.25">
      <c r="A277" s="2" t="s">
        <v>55</v>
      </c>
      <c r="B277" s="3">
        <v>100.1</v>
      </c>
      <c r="C277" s="3">
        <v>111.8</v>
      </c>
    </row>
    <row r="278" spans="1:3" x14ac:dyDescent="0.25">
      <c r="A278" s="2" t="s">
        <v>56</v>
      </c>
      <c r="B278" s="3">
        <v>128.69999999999999</v>
      </c>
      <c r="C278" s="3">
        <v>147.9</v>
      </c>
    </row>
    <row r="279" spans="1:3" x14ac:dyDescent="0.25">
      <c r="A279" s="2" t="s">
        <v>57</v>
      </c>
      <c r="B279" s="3">
        <v>99.1</v>
      </c>
      <c r="C279" s="3">
        <v>39.9</v>
      </c>
    </row>
    <row r="280" spans="1:3" x14ac:dyDescent="0.25">
      <c r="A280" s="2" t="s">
        <v>58</v>
      </c>
      <c r="B280" s="3">
        <v>0</v>
      </c>
      <c r="C280" s="3">
        <v>0</v>
      </c>
    </row>
    <row r="281" spans="1:3" x14ac:dyDescent="0.25">
      <c r="A281" s="2" t="s">
        <v>59</v>
      </c>
      <c r="B281" s="3">
        <v>106.3</v>
      </c>
      <c r="C281" s="3">
        <v>132.80000000000001</v>
      </c>
    </row>
    <row r="282" spans="1:3" x14ac:dyDescent="0.25">
      <c r="A282" s="2" t="s">
        <v>60</v>
      </c>
      <c r="B282" s="3">
        <v>0</v>
      </c>
      <c r="C282" s="3">
        <v>0</v>
      </c>
    </row>
    <row r="283" spans="1:3" x14ac:dyDescent="0.25">
      <c r="A283" s="2" t="s">
        <v>61</v>
      </c>
      <c r="B283" s="3">
        <v>120</v>
      </c>
      <c r="C283" s="3">
        <v>136.69999999999999</v>
      </c>
    </row>
    <row r="284" spans="1:3" x14ac:dyDescent="0.25">
      <c r="A284" s="2" t="s">
        <v>71</v>
      </c>
      <c r="B284" s="3">
        <v>0</v>
      </c>
      <c r="C284" s="3">
        <v>100</v>
      </c>
    </row>
    <row r="285" spans="1:3" x14ac:dyDescent="0.25">
      <c r="A285" s="2" t="s">
        <v>72</v>
      </c>
      <c r="B285" s="3">
        <v>144.9</v>
      </c>
      <c r="C285" s="3">
        <v>87.6</v>
      </c>
    </row>
    <row r="286" spans="1:3" x14ac:dyDescent="0.25">
      <c r="A286" s="2" t="s">
        <v>62</v>
      </c>
      <c r="B286" s="3">
        <v>113.7</v>
      </c>
      <c r="C286" s="3">
        <v>86</v>
      </c>
    </row>
    <row r="287" spans="1:3" x14ac:dyDescent="0.25">
      <c r="A287" s="18" t="s">
        <v>63</v>
      </c>
      <c r="B287" s="19">
        <v>103.2</v>
      </c>
      <c r="C287" s="19">
        <v>121.8</v>
      </c>
    </row>
    <row r="288" spans="1:3" x14ac:dyDescent="0.25">
      <c r="A288" s="18" t="s">
        <v>64</v>
      </c>
      <c r="B288" s="19">
        <v>113.5</v>
      </c>
      <c r="C288" s="19">
        <v>141.69999999999999</v>
      </c>
    </row>
    <row r="289" spans="1:3" ht="43.5" x14ac:dyDescent="0.25">
      <c r="A289" s="21" t="s">
        <v>68</v>
      </c>
      <c r="B289" s="24">
        <v>128.4</v>
      </c>
      <c r="C289" s="24">
        <v>122.7</v>
      </c>
    </row>
    <row r="290" spans="1:3" x14ac:dyDescent="0.25">
      <c r="A290" s="18" t="s">
        <v>3</v>
      </c>
      <c r="B290" s="19">
        <v>114.5</v>
      </c>
      <c r="C290" s="19">
        <v>124.9</v>
      </c>
    </row>
    <row r="291" spans="1:3" x14ac:dyDescent="0.25">
      <c r="A291" s="8" t="s">
        <v>4</v>
      </c>
      <c r="B291" s="3"/>
      <c r="C291" s="3"/>
    </row>
    <row r="292" spans="1:3" x14ac:dyDescent="0.25">
      <c r="A292" s="2" t="s">
        <v>5</v>
      </c>
      <c r="B292" s="3">
        <v>0</v>
      </c>
      <c r="C292" s="3">
        <v>0</v>
      </c>
    </row>
    <row r="293" spans="1:3" x14ac:dyDescent="0.25">
      <c r="A293" s="2" t="s">
        <v>6</v>
      </c>
      <c r="B293" s="3">
        <v>91.1</v>
      </c>
      <c r="C293" s="3">
        <v>121.6</v>
      </c>
    </row>
    <row r="294" spans="1:3" x14ac:dyDescent="0.25">
      <c r="A294" s="2" t="s">
        <v>7</v>
      </c>
      <c r="B294" s="3">
        <v>116</v>
      </c>
      <c r="C294" s="3">
        <v>153.69999999999999</v>
      </c>
    </row>
    <row r="295" spans="1:3" x14ac:dyDescent="0.25">
      <c r="A295" s="2" t="s">
        <v>20</v>
      </c>
      <c r="B295" s="3">
        <v>132.30000000000001</v>
      </c>
      <c r="C295" s="3">
        <v>114.2</v>
      </c>
    </row>
    <row r="296" spans="1:3" x14ac:dyDescent="0.25">
      <c r="A296" s="2" t="s">
        <v>21</v>
      </c>
      <c r="B296" s="3">
        <v>147.9</v>
      </c>
      <c r="C296" s="3">
        <v>99.3</v>
      </c>
    </row>
    <row r="297" spans="1:3" x14ac:dyDescent="0.25">
      <c r="A297" s="2" t="s">
        <v>22</v>
      </c>
      <c r="B297" s="3">
        <v>112.2</v>
      </c>
      <c r="C297" s="3">
        <v>101.4</v>
      </c>
    </row>
    <row r="298" spans="1:3" x14ac:dyDescent="0.25">
      <c r="A298" s="18" t="s">
        <v>8</v>
      </c>
      <c r="B298" s="19">
        <v>135.9</v>
      </c>
      <c r="C298" s="19">
        <v>128.69999999999999</v>
      </c>
    </row>
    <row r="299" spans="1:3" x14ac:dyDescent="0.25">
      <c r="A299" s="8" t="s">
        <v>4</v>
      </c>
      <c r="B299" s="3"/>
      <c r="C299" s="3">
        <v>0</v>
      </c>
    </row>
    <row r="300" spans="1:3" x14ac:dyDescent="0.25">
      <c r="A300" s="2" t="s">
        <v>9</v>
      </c>
      <c r="B300" s="3">
        <v>150.80000000000001</v>
      </c>
      <c r="C300" s="3">
        <v>124.7</v>
      </c>
    </row>
    <row r="301" spans="1:3" x14ac:dyDescent="0.25">
      <c r="A301" s="2" t="s">
        <v>10</v>
      </c>
      <c r="B301" s="3">
        <v>89</v>
      </c>
      <c r="C301" s="3">
        <v>187.5</v>
      </c>
    </row>
    <row r="302" spans="1:3" x14ac:dyDescent="0.25">
      <c r="A302" s="2" t="s">
        <v>11</v>
      </c>
      <c r="B302" s="3">
        <v>143.4</v>
      </c>
      <c r="C302" s="3">
        <v>136.80000000000001</v>
      </c>
    </row>
    <row r="303" spans="1:3" x14ac:dyDescent="0.25">
      <c r="A303" s="2" t="s">
        <v>12</v>
      </c>
      <c r="B303" s="3">
        <v>124.4</v>
      </c>
      <c r="C303" s="3">
        <v>155.80000000000001</v>
      </c>
    </row>
    <row r="304" spans="1:3" x14ac:dyDescent="0.25">
      <c r="A304" s="2" t="s">
        <v>13</v>
      </c>
      <c r="B304" s="3">
        <v>127</v>
      </c>
      <c r="C304" s="11">
        <v>192.6</v>
      </c>
    </row>
    <row r="305" spans="1:3" x14ac:dyDescent="0.25">
      <c r="A305" s="2" t="s">
        <v>14</v>
      </c>
      <c r="B305" s="3">
        <v>43</v>
      </c>
      <c r="C305" s="11" t="s">
        <v>74</v>
      </c>
    </row>
    <row r="306" spans="1:3" x14ac:dyDescent="0.25">
      <c r="A306" s="2" t="s">
        <v>15</v>
      </c>
      <c r="B306" s="3">
        <v>142.5</v>
      </c>
      <c r="C306" s="3">
        <v>98</v>
      </c>
    </row>
    <row r="307" spans="1:3" x14ac:dyDescent="0.25">
      <c r="A307" s="2" t="s">
        <v>24</v>
      </c>
      <c r="B307" s="3">
        <v>67.099999999999994</v>
      </c>
      <c r="C307" s="3">
        <v>64.2</v>
      </c>
    </row>
    <row r="308" spans="1:3" x14ac:dyDescent="0.25">
      <c r="A308" s="2" t="s">
        <v>16</v>
      </c>
      <c r="B308" s="3">
        <v>110.7</v>
      </c>
      <c r="C308" s="3">
        <v>108.6</v>
      </c>
    </row>
    <row r="309" spans="1:3" x14ac:dyDescent="0.25">
      <c r="A309" s="2" t="s">
        <v>17</v>
      </c>
      <c r="B309" s="3">
        <v>100.3</v>
      </c>
      <c r="C309" s="11" t="s">
        <v>75</v>
      </c>
    </row>
    <row r="310" spans="1:3" x14ac:dyDescent="0.25">
      <c r="A310" s="2" t="s">
        <v>18</v>
      </c>
      <c r="B310" s="3">
        <v>218</v>
      </c>
      <c r="C310" s="3">
        <v>104.2</v>
      </c>
    </row>
    <row r="311" spans="1:3" x14ac:dyDescent="0.25">
      <c r="A311" s="2" t="s">
        <v>19</v>
      </c>
      <c r="B311" s="3">
        <v>92.5</v>
      </c>
      <c r="C311" s="3">
        <v>153.19999999999999</v>
      </c>
    </row>
    <row r="312" spans="1:3" x14ac:dyDescent="0.25">
      <c r="A312" s="18" t="s">
        <v>23</v>
      </c>
      <c r="B312" s="19">
        <v>105.6</v>
      </c>
      <c r="C312" s="19">
        <v>130.4</v>
      </c>
    </row>
    <row r="313" spans="1:3" x14ac:dyDescent="0.25">
      <c r="A313" s="8" t="s">
        <v>4</v>
      </c>
      <c r="B313" s="3"/>
      <c r="C313" s="3"/>
    </row>
    <row r="314" spans="1:3" x14ac:dyDescent="0.25">
      <c r="A314" s="2" t="s">
        <v>25</v>
      </c>
      <c r="B314" s="3">
        <v>83.5</v>
      </c>
      <c r="C314" s="3">
        <v>127.3</v>
      </c>
    </row>
    <row r="315" spans="1:3" x14ac:dyDescent="0.25">
      <c r="A315" s="2" t="s">
        <v>26</v>
      </c>
      <c r="B315" s="3">
        <v>111.8</v>
      </c>
      <c r="C315" s="3">
        <v>152.69999999999999</v>
      </c>
    </row>
    <row r="316" spans="1:3" x14ac:dyDescent="0.25">
      <c r="A316" s="2" t="s">
        <v>27</v>
      </c>
      <c r="B316" s="3">
        <v>87.5</v>
      </c>
      <c r="C316" s="3">
        <v>139.9</v>
      </c>
    </row>
    <row r="317" spans="1:3" x14ac:dyDescent="0.25">
      <c r="A317" s="2" t="s">
        <v>28</v>
      </c>
      <c r="B317" s="3">
        <v>118.3</v>
      </c>
      <c r="C317" s="3">
        <v>111.5</v>
      </c>
    </row>
    <row r="318" spans="1:3" x14ac:dyDescent="0.25">
      <c r="A318" s="2" t="s">
        <v>29</v>
      </c>
      <c r="B318" s="3">
        <v>58.3</v>
      </c>
      <c r="C318" s="3">
        <v>121.8</v>
      </c>
    </row>
    <row r="319" spans="1:3" x14ac:dyDescent="0.25">
      <c r="A319" s="2" t="s">
        <v>30</v>
      </c>
      <c r="B319" s="3">
        <v>118</v>
      </c>
      <c r="C319" s="3">
        <v>104.7</v>
      </c>
    </row>
    <row r="320" spans="1:3" x14ac:dyDescent="0.25">
      <c r="A320" s="2" t="s">
        <v>31</v>
      </c>
      <c r="B320" s="3">
        <v>116.7</v>
      </c>
      <c r="C320" s="3">
        <v>136.80000000000001</v>
      </c>
    </row>
    <row r="321" spans="1:3" x14ac:dyDescent="0.25">
      <c r="A321" s="18" t="s">
        <v>32</v>
      </c>
      <c r="B321" s="19">
        <v>107.3</v>
      </c>
      <c r="C321" s="19">
        <v>116.4</v>
      </c>
    </row>
    <row r="322" spans="1:3" x14ac:dyDescent="0.25">
      <c r="A322" s="8" t="s">
        <v>4</v>
      </c>
      <c r="B322" s="3"/>
      <c r="C322" s="3"/>
    </row>
    <row r="323" spans="1:3" x14ac:dyDescent="0.25">
      <c r="A323" s="2" t="s">
        <v>33</v>
      </c>
      <c r="B323" s="3">
        <v>196.1</v>
      </c>
      <c r="C323" s="3">
        <v>58</v>
      </c>
    </row>
    <row r="324" spans="1:3" x14ac:dyDescent="0.25">
      <c r="A324" s="2" t="s">
        <v>34</v>
      </c>
      <c r="B324" s="3">
        <v>124.1</v>
      </c>
      <c r="C324" s="3">
        <v>118.1</v>
      </c>
    </row>
    <row r="325" spans="1:3" x14ac:dyDescent="0.25">
      <c r="A325" s="2" t="s">
        <v>35</v>
      </c>
      <c r="B325" s="3">
        <v>178.8</v>
      </c>
      <c r="C325" s="11">
        <v>179.1</v>
      </c>
    </row>
    <row r="326" spans="1:3" x14ac:dyDescent="0.25">
      <c r="A326" s="2" t="s">
        <v>36</v>
      </c>
      <c r="B326" s="3">
        <v>81.2</v>
      </c>
      <c r="C326" s="3">
        <v>119.3</v>
      </c>
    </row>
    <row r="327" spans="1:3" x14ac:dyDescent="0.25">
      <c r="A327" s="2" t="s">
        <v>37</v>
      </c>
      <c r="B327" s="3">
        <v>0</v>
      </c>
      <c r="C327" s="3">
        <v>0</v>
      </c>
    </row>
    <row r="328" spans="1:3" x14ac:dyDescent="0.25">
      <c r="A328" s="2" t="s">
        <v>38</v>
      </c>
      <c r="B328" s="3">
        <v>104.7</v>
      </c>
      <c r="C328" s="3">
        <v>110.8</v>
      </c>
    </row>
    <row r="329" spans="1:3" x14ac:dyDescent="0.25">
      <c r="A329" s="18" t="s">
        <v>39</v>
      </c>
      <c r="B329" s="19">
        <v>102.9</v>
      </c>
      <c r="C329" s="19">
        <v>133.69999999999999</v>
      </c>
    </row>
    <row r="330" spans="1:3" x14ac:dyDescent="0.25">
      <c r="A330" s="8" t="s">
        <v>4</v>
      </c>
      <c r="B330" s="3"/>
      <c r="C330" s="3"/>
    </row>
    <row r="331" spans="1:3" x14ac:dyDescent="0.25">
      <c r="A331" s="2" t="s">
        <v>40</v>
      </c>
      <c r="B331" s="3">
        <v>111</v>
      </c>
      <c r="C331" s="3">
        <v>198.3</v>
      </c>
    </row>
    <row r="332" spans="1:3" x14ac:dyDescent="0.25">
      <c r="A332" s="2" t="s">
        <v>41</v>
      </c>
      <c r="B332" s="3">
        <v>97.6</v>
      </c>
      <c r="C332" s="3">
        <v>217.5</v>
      </c>
    </row>
    <row r="333" spans="1:3" x14ac:dyDescent="0.25">
      <c r="A333" s="2" t="s">
        <v>42</v>
      </c>
      <c r="B333" s="3">
        <v>103.8</v>
      </c>
      <c r="C333" s="3">
        <v>104.8</v>
      </c>
    </row>
    <row r="334" spans="1:3" x14ac:dyDescent="0.25">
      <c r="A334" s="2" t="s">
        <v>43</v>
      </c>
      <c r="B334" s="3">
        <v>112.5</v>
      </c>
      <c r="C334" s="3">
        <v>108.4</v>
      </c>
    </row>
    <row r="335" spans="1:3" x14ac:dyDescent="0.25">
      <c r="A335" s="2" t="s">
        <v>44</v>
      </c>
      <c r="B335" s="3">
        <v>135.1</v>
      </c>
      <c r="C335" s="3">
        <v>106.8</v>
      </c>
    </row>
    <row r="336" spans="1:3" x14ac:dyDescent="0.25">
      <c r="A336" s="2" t="s">
        <v>45</v>
      </c>
      <c r="B336" s="3">
        <v>85.4</v>
      </c>
      <c r="C336" s="3">
        <v>140.69999999999999</v>
      </c>
    </row>
    <row r="337" spans="1:3" x14ac:dyDescent="0.25">
      <c r="A337" s="2" t="s">
        <v>46</v>
      </c>
      <c r="B337" s="3">
        <v>0</v>
      </c>
      <c r="C337" s="3">
        <v>0</v>
      </c>
    </row>
    <row r="338" spans="1:3" x14ac:dyDescent="0.25">
      <c r="A338" s="18" t="s">
        <v>47</v>
      </c>
      <c r="B338" s="19">
        <v>118.8</v>
      </c>
      <c r="C338" s="19">
        <v>111.5</v>
      </c>
    </row>
    <row r="339" spans="1:3" x14ac:dyDescent="0.25">
      <c r="A339" s="8" t="s">
        <v>4</v>
      </c>
      <c r="B339" s="3"/>
      <c r="C339" s="3"/>
    </row>
    <row r="340" spans="1:3" x14ac:dyDescent="0.25">
      <c r="A340" s="2" t="s">
        <v>48</v>
      </c>
      <c r="B340" s="3">
        <v>152.4</v>
      </c>
      <c r="C340" s="3">
        <v>137.80000000000001</v>
      </c>
    </row>
    <row r="341" spans="1:3" x14ac:dyDescent="0.25">
      <c r="A341" s="2" t="s">
        <v>49</v>
      </c>
      <c r="B341" s="3">
        <v>112.3</v>
      </c>
      <c r="C341" s="3">
        <v>275.89999999999998</v>
      </c>
    </row>
    <row r="342" spans="1:3" x14ac:dyDescent="0.25">
      <c r="A342" s="2" t="s">
        <v>50</v>
      </c>
      <c r="B342" s="3">
        <v>0</v>
      </c>
      <c r="C342" s="3">
        <v>115.4</v>
      </c>
    </row>
    <row r="343" spans="1:3" x14ac:dyDescent="0.25">
      <c r="A343" s="2" t="s">
        <v>51</v>
      </c>
      <c r="B343" s="3">
        <v>122.1</v>
      </c>
      <c r="C343" s="3">
        <v>126.1</v>
      </c>
    </row>
    <row r="344" spans="1:3" x14ac:dyDescent="0.25">
      <c r="A344" s="2" t="s">
        <v>52</v>
      </c>
      <c r="B344" s="3">
        <v>113.2</v>
      </c>
      <c r="C344" s="3">
        <v>96.2</v>
      </c>
    </row>
    <row r="345" spans="1:3" x14ac:dyDescent="0.25">
      <c r="A345" s="18" t="s">
        <v>53</v>
      </c>
      <c r="B345" s="19">
        <v>114</v>
      </c>
      <c r="C345" s="19">
        <v>161.30000000000001</v>
      </c>
    </row>
    <row r="346" spans="1:3" x14ac:dyDescent="0.25">
      <c r="A346" s="8" t="s">
        <v>4</v>
      </c>
      <c r="B346" s="3"/>
      <c r="C346" s="3"/>
    </row>
    <row r="347" spans="1:3" x14ac:dyDescent="0.25">
      <c r="A347" s="2" t="s">
        <v>54</v>
      </c>
      <c r="B347" s="3">
        <v>119.1</v>
      </c>
      <c r="C347" s="3">
        <v>170.3</v>
      </c>
    </row>
    <row r="348" spans="1:3" x14ac:dyDescent="0.25">
      <c r="A348" s="2" t="s">
        <v>55</v>
      </c>
      <c r="B348" s="3">
        <v>0</v>
      </c>
      <c r="C348" s="3">
        <v>0</v>
      </c>
    </row>
    <row r="349" spans="1:3" x14ac:dyDescent="0.25">
      <c r="A349" s="2" t="s">
        <v>56</v>
      </c>
      <c r="B349" s="3">
        <v>115.1</v>
      </c>
      <c r="C349" s="3">
        <v>158.19999999999999</v>
      </c>
    </row>
    <row r="350" spans="1:3" x14ac:dyDescent="0.25">
      <c r="A350" s="2" t="s">
        <v>57</v>
      </c>
      <c r="B350" s="3">
        <v>103.8</v>
      </c>
      <c r="C350" s="3">
        <v>185.9</v>
      </c>
    </row>
    <row r="351" spans="1:3" x14ac:dyDescent="0.25">
      <c r="A351" s="2" t="s">
        <v>58</v>
      </c>
      <c r="B351" s="3">
        <v>110.6</v>
      </c>
      <c r="C351" s="3">
        <v>0</v>
      </c>
    </row>
    <row r="352" spans="1:3" x14ac:dyDescent="0.25">
      <c r="A352" s="2" t="s">
        <v>59</v>
      </c>
      <c r="B352" s="3">
        <v>127.9</v>
      </c>
      <c r="C352" s="3">
        <v>218.5</v>
      </c>
    </row>
    <row r="353" spans="1:3" x14ac:dyDescent="0.25">
      <c r="A353" s="2" t="s">
        <v>60</v>
      </c>
      <c r="B353" s="3">
        <v>52.4</v>
      </c>
      <c r="C353" s="3">
        <v>330.6</v>
      </c>
    </row>
    <row r="354" spans="1:3" x14ac:dyDescent="0.25">
      <c r="A354" s="2" t="s">
        <v>61</v>
      </c>
      <c r="B354" s="3">
        <v>113.2</v>
      </c>
      <c r="C354" s="3">
        <v>207.1</v>
      </c>
    </row>
    <row r="355" spans="1:3" x14ac:dyDescent="0.25">
      <c r="A355" s="2" t="s">
        <v>71</v>
      </c>
      <c r="B355" s="3">
        <v>143.6</v>
      </c>
      <c r="C355" s="3">
        <v>99.7</v>
      </c>
    </row>
    <row r="356" spans="1:3" x14ac:dyDescent="0.25">
      <c r="A356" s="2" t="s">
        <v>72</v>
      </c>
      <c r="B356" s="3">
        <v>129.69999999999999</v>
      </c>
      <c r="C356" s="3">
        <v>123.1</v>
      </c>
    </row>
    <row r="357" spans="1:3" x14ac:dyDescent="0.25">
      <c r="A357" s="2" t="s">
        <v>62</v>
      </c>
      <c r="B357" s="3">
        <v>155.1</v>
      </c>
      <c r="C357" s="3">
        <v>147.6</v>
      </c>
    </row>
    <row r="358" spans="1:3" x14ac:dyDescent="0.25">
      <c r="A358" s="18" t="s">
        <v>63</v>
      </c>
      <c r="B358" s="19">
        <v>134.4</v>
      </c>
      <c r="C358" s="19">
        <v>120.6</v>
      </c>
    </row>
    <row r="359" spans="1:3" x14ac:dyDescent="0.25">
      <c r="A359" s="22" t="s">
        <v>64</v>
      </c>
      <c r="B359" s="23">
        <v>133.19999999999999</v>
      </c>
      <c r="C359" s="23">
        <v>109.2</v>
      </c>
    </row>
    <row r="360" spans="1:3" x14ac:dyDescent="0.25">
      <c r="B360" s="12"/>
      <c r="C360" s="12"/>
    </row>
  </sheetData>
  <mergeCells count="2">
    <mergeCell ref="A3:A4"/>
    <mergeCell ref="B3:C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Объем</vt:lpstr>
      <vt:lpstr>ИФО</vt:lpstr>
      <vt:lpstr>Объем!Заголовки_для_печати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Салтанат Джайчыбекова</dc:creator>
  <cp:lastModifiedBy>Салтанат Джайчыбекова</cp:lastModifiedBy>
  <cp:lastPrinted>2024-04-16T04:03:16Z</cp:lastPrinted>
  <dcterms:created xsi:type="dcterms:W3CDTF">2024-01-10T04:14:14Z</dcterms:created>
  <dcterms:modified xsi:type="dcterms:W3CDTF">2025-05-23T04:36:16Z</dcterms:modified>
</cp:coreProperties>
</file>