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11220" tabRatio="807" firstSheet="13" activeTab="17"/>
  </bookViews>
  <sheets>
    <sheet name="титульный лист" sheetId="1" r:id="rId1"/>
    <sheet name="ВЦ л.1-1" sheetId="2" state="hidden" r:id="rId2"/>
    <sheet name="ВЦ л.1-2" sheetId="3" state="hidden" r:id="rId3"/>
    <sheet name="ВЦ.1 (УР)" sheetId="4" r:id="rId4"/>
    <sheet name="ВЦл.2 (УР)" sheetId="5" r:id="rId5"/>
    <sheet name="ВЦл.3 (УР)" sheetId="6" r:id="rId6"/>
    <sheet name="ВЦ л.3-1" sheetId="7" state="hidden" r:id="rId7"/>
    <sheet name="ВЦл.4 (УР)" sheetId="8" r:id="rId8"/>
    <sheet name="ВЦл.5 (УР)" sheetId="9" r:id="rId9"/>
    <sheet name="ВЦл.6 (УР)" sheetId="10" r:id="rId10"/>
    <sheet name="Вцл7 (ур)" sheetId="11" r:id="rId11"/>
    <sheet name="ВЦ л.8 (УР)" sheetId="12" r:id="rId12"/>
    <sheet name="ВЦ л.9 (СБНОН)" sheetId="13" r:id="rId13"/>
    <sheet name="ВЦ л.9-1 (СБНОН)" sheetId="14" r:id="rId14"/>
    <sheet name="ВЦ л.10 (СБНОН)" sheetId="15" r:id="rId15"/>
    <sheet name="ВЦ л.11 (СБНОН)" sheetId="16" state="hidden" r:id="rId16"/>
    <sheet name="ВЦ л.13 (БЭП)" sheetId="17" r:id="rId17"/>
    <sheet name="ВЦ л.14 (БЭП)" sheetId="18" r:id="rId18"/>
    <sheet name="ВЦ л.15 (БЭП)" sheetId="19" r:id="rId19"/>
    <sheet name="Лист1" sheetId="20" state="hidden" r:id="rId20"/>
  </sheets>
  <definedNames>
    <definedName name="_xlnm.Print_Area" localSheetId="4">'ВЦл.2 (УР)'!$A$3:$AG$49</definedName>
    <definedName name="_xlnm.Print_Area" localSheetId="5">'ВЦл.3 (УР)'!$A$1:$V$15</definedName>
    <definedName name="_xlnm.Print_Area" localSheetId="7">'ВЦл.4 (УР)'!$A$3:$W$16</definedName>
    <definedName name="_xlnm.Print_Area" localSheetId="8">'ВЦл.5 (УР)'!$A$3:$W$16</definedName>
    <definedName name="_xlnm.Print_Area" localSheetId="9">'ВЦл.6 (УР)'!$A$1:$P$15</definedName>
  </definedNames>
  <calcPr fullCalcOnLoad="1"/>
</workbook>
</file>

<file path=xl/sharedStrings.xml><?xml version="1.0" encoding="utf-8"?>
<sst xmlns="http://schemas.openxmlformats.org/spreadsheetml/2006/main" count="737" uniqueCount="342">
  <si>
    <t>ВСЕГО</t>
  </si>
  <si>
    <t>Прокуратура</t>
  </si>
  <si>
    <t>Воен.прок.</t>
  </si>
  <si>
    <t>Спец.прок.</t>
  </si>
  <si>
    <t>Трансп.прок.</t>
  </si>
  <si>
    <t>ОВД</t>
  </si>
  <si>
    <t>ГСИН</t>
  </si>
  <si>
    <t>ГКНБ</t>
  </si>
  <si>
    <t>ГСБЭП</t>
  </si>
  <si>
    <t>ГТС</t>
  </si>
  <si>
    <t>% раскрыв.</t>
  </si>
  <si>
    <t>п.1</t>
  </si>
  <si>
    <t>п.2</t>
  </si>
  <si>
    <t>п.3</t>
  </si>
  <si>
    <t>АБД</t>
  </si>
  <si>
    <t>Героин</t>
  </si>
  <si>
    <t>Марихуана</t>
  </si>
  <si>
    <t>Солома
каннабиса</t>
  </si>
  <si>
    <t xml:space="preserve">Ядовитые
вещества
</t>
  </si>
  <si>
    <t>Коррупция</t>
  </si>
  <si>
    <t>%</t>
  </si>
  <si>
    <t>в т.ч.</t>
  </si>
  <si>
    <t xml:space="preserve"> ф.2-ВЦ                                                                        </t>
  </si>
  <si>
    <t xml:space="preserve">   ЛИСТ 11      ПРОСТУПКИ, СВЯЗАННЫЕ С НЕЗАКОННЫМ ОБОРОТОМ НАРКОТИКОВ       </t>
  </si>
  <si>
    <t xml:space="preserve">Остаток из прошлых лет </t>
  </si>
  <si>
    <t xml:space="preserve">Всего зарег-но в ЕРПП </t>
  </si>
  <si>
    <t>Прекращенные</t>
  </si>
  <si>
    <t xml:space="preserve">из них (из гр. 5,6) прекращено по п.4-6 </t>
  </si>
  <si>
    <t>из гр.10</t>
  </si>
  <si>
    <t xml:space="preserve">Приост. по ст.237  </t>
  </si>
  <si>
    <t xml:space="preserve">Прекращ.по реаб.
осн-ям за отч. год(снято с учета) </t>
  </si>
  <si>
    <t xml:space="preserve">Прекращ.по реаб.
осн-ям из остатка(снято с учета) </t>
  </si>
  <si>
    <t xml:space="preserve">Направлено в суд </t>
  </si>
  <si>
    <t xml:space="preserve">Прекр. по нереаб. </t>
  </si>
  <si>
    <t xml:space="preserve">Осталось в произ-ве </t>
  </si>
  <si>
    <t xml:space="preserve">Раскрыто за отч. год </t>
  </si>
  <si>
    <t>Раскрыто из остатка</t>
  </si>
  <si>
    <t xml:space="preserve">проступки , кот.нах-ся в произв-ве за все года </t>
  </si>
  <si>
    <t>проступки</t>
  </si>
  <si>
    <t xml:space="preserve">всего раскрыто </t>
  </si>
  <si>
    <t xml:space="preserve">Лист 1-1          органов по выявлению и раскрытию преступлений </t>
  </si>
  <si>
    <r>
      <t xml:space="preserve">ф.2-ВЦ      </t>
    </r>
    <r>
      <rPr>
        <sz val="11"/>
        <color indexed="8"/>
        <rFont val="Times New Roman"/>
        <family val="1"/>
      </rPr>
      <t xml:space="preserve">Сведения о результатах работы правоохранительных         </t>
    </r>
  </si>
  <si>
    <t>Лист 1 - 2        органов по выявлению и раскрытию проступков</t>
  </si>
  <si>
    <t>(*- данные показатели введены с января 2020 года)</t>
  </si>
  <si>
    <t>14</t>
  </si>
  <si>
    <t>Поступки  кот.нах-ся в произв-ве в отчетном году</t>
  </si>
  <si>
    <t>Лист 9-1        органов по выявлению и раскрытию преступлений связанных с незаконным оборотом наркотиком</t>
  </si>
  <si>
    <t>ПРЕСТУПЛЕНИЯ+ПРОСТУПКИ</t>
  </si>
  <si>
    <t xml:space="preserve"> Лист 3 - 1     ОРГАНОВ ПО РАСКРЫТИЮ ПРОСТУПКОВ</t>
  </si>
  <si>
    <t xml:space="preserve">2 мес. 2021 года </t>
  </si>
  <si>
    <r>
      <t xml:space="preserve">Остаток из прошлых лет                                  </t>
    </r>
    <r>
      <rPr>
        <b/>
        <i/>
        <sz val="7.5"/>
        <rFont val="Times New Roman"/>
        <family val="1"/>
      </rPr>
      <t>Мурдагы жылдардан калган калдык</t>
    </r>
    <r>
      <rPr>
        <sz val="7.5"/>
        <rFont val="Times New Roman"/>
        <family val="1"/>
      </rPr>
      <t xml:space="preserve"> </t>
    </r>
  </si>
  <si>
    <r>
      <t xml:space="preserve">Всего зарег-но в ЕРПП                              </t>
    </r>
    <r>
      <rPr>
        <b/>
        <i/>
        <sz val="7.5"/>
        <rFont val="Times New Roman"/>
        <family val="1"/>
      </rPr>
      <t>Жалпы КЖБРне катталганы</t>
    </r>
    <r>
      <rPr>
        <sz val="7.5"/>
        <rFont val="Times New Roman"/>
        <family val="1"/>
      </rPr>
      <t xml:space="preserve"> </t>
    </r>
  </si>
  <si>
    <r>
      <t xml:space="preserve">Прекр-ные      </t>
    </r>
    <r>
      <rPr>
        <b/>
        <i/>
        <sz val="7.5"/>
        <rFont val="Times New Roman"/>
        <family val="1"/>
      </rPr>
      <t>Кыскаргандар</t>
    </r>
  </si>
  <si>
    <r>
      <t xml:space="preserve">Прест.и прост.,  кот.нах-ся в произв-ве за все года  </t>
    </r>
    <r>
      <rPr>
        <b/>
        <i/>
        <sz val="7.5"/>
        <rFont val="Times New Roman"/>
        <family val="1"/>
      </rPr>
      <t>Мурдагы жылдардан бээри өндүрүштөгү кылмыштар жана жоруктар</t>
    </r>
  </si>
  <si>
    <r>
      <t xml:space="preserve">Прест.и прост., кот.нах-ся в произв-ве в отчетном году </t>
    </r>
    <r>
      <rPr>
        <b/>
        <i/>
        <sz val="7.5"/>
        <rFont val="Times New Roman"/>
        <family val="1"/>
      </rPr>
      <t>Отчеттук жылдагы өндүрүштөгү кылмыштар жана жоруктар</t>
    </r>
  </si>
  <si>
    <r>
      <t xml:space="preserve">Всего раскыто                                                  </t>
    </r>
    <r>
      <rPr>
        <b/>
        <i/>
        <sz val="7.5"/>
        <rFont val="Times New Roman"/>
        <family val="1"/>
      </rPr>
      <t>Жалпы бети ачылгандар</t>
    </r>
  </si>
  <si>
    <r>
      <t xml:space="preserve">% раскрыв. / </t>
    </r>
    <r>
      <rPr>
        <b/>
        <i/>
        <sz val="7.5"/>
        <rFont val="Times New Roman"/>
        <family val="1"/>
      </rPr>
      <t xml:space="preserve">Бетин ачуу </t>
    </r>
    <r>
      <rPr>
        <b/>
        <i/>
        <sz val="7.5"/>
        <rFont val="Calibri"/>
        <family val="2"/>
      </rPr>
      <t>%</t>
    </r>
  </si>
  <si>
    <r>
      <t xml:space="preserve">Прекращ.по реаб.
осн-ям за отч. год(снято с учета)  </t>
    </r>
    <r>
      <rPr>
        <b/>
        <i/>
        <sz val="7.5"/>
        <rFont val="Times New Roman"/>
        <family val="1"/>
      </rPr>
      <t>отч. мезгилде реабилитациялык негизде кыскарган ( учеттон  алынды)</t>
    </r>
    <r>
      <rPr>
        <sz val="7.5"/>
        <rFont val="Times New Roman"/>
        <family val="1"/>
      </rPr>
      <t xml:space="preserve"> </t>
    </r>
  </si>
  <si>
    <r>
      <t xml:space="preserve">Направлено в суд                                 </t>
    </r>
    <r>
      <rPr>
        <b/>
        <i/>
        <sz val="7.5"/>
        <rFont val="Times New Roman"/>
        <family val="1"/>
      </rPr>
      <t>Сотко кеткен иштер</t>
    </r>
    <r>
      <rPr>
        <sz val="7.5"/>
        <rFont val="Times New Roman"/>
        <family val="1"/>
      </rPr>
      <t xml:space="preserve"> </t>
    </r>
  </si>
  <si>
    <r>
      <t xml:space="preserve">Осталось в произ-ве                </t>
    </r>
    <r>
      <rPr>
        <b/>
        <i/>
        <sz val="7.5"/>
        <rFont val="Times New Roman"/>
        <family val="1"/>
      </rPr>
      <t>Өндүрүштө калгандар</t>
    </r>
  </si>
  <si>
    <t>ВСЕГО/ЖАЛПЫ</t>
  </si>
  <si>
    <t>Воен./Аскер прок.</t>
  </si>
  <si>
    <t>Спец./Атайын прок.</t>
  </si>
  <si>
    <t>ОВД/ИИМ</t>
  </si>
  <si>
    <t>ГСИН/ЖАМК</t>
  </si>
  <si>
    <t>ГКНБ/УКМК</t>
  </si>
  <si>
    <t>ГСБЭП/ЭККМК</t>
  </si>
  <si>
    <t>ГТС/МБК</t>
  </si>
  <si>
    <r>
      <t xml:space="preserve">Прест.и прост.,  кот.нах-ся в произв-ве за все года  </t>
    </r>
    <r>
      <rPr>
        <b/>
        <i/>
        <sz val="7.5"/>
        <rFont val="Times New Roman"/>
        <family val="1"/>
      </rPr>
      <t>Мурдагы жылдардан бери өндүрүштөгү кылмыштар жана жоруктар</t>
    </r>
  </si>
  <si>
    <r>
      <t xml:space="preserve">Прекр. по нереаб.   </t>
    </r>
    <r>
      <rPr>
        <b/>
        <i/>
        <sz val="7.5"/>
        <rFont val="Times New Roman"/>
        <family val="1"/>
      </rPr>
      <t>Ребилитациялабаган негизде кыскаргандар</t>
    </r>
    <r>
      <rPr>
        <sz val="7.5"/>
        <rFont val="Times New Roman"/>
        <family val="1"/>
      </rPr>
      <t xml:space="preserve"> </t>
    </r>
  </si>
  <si>
    <t>Кылмыштарды  аныктоо жана бетин ачуу боюнча укук</t>
  </si>
  <si>
    <t>коргоо органдарынын ишинин натыйжалары жөнүндө малымат</t>
  </si>
  <si>
    <r>
      <rPr>
        <sz val="8"/>
        <rFont val="Times New Roman"/>
        <family val="1"/>
      </rPr>
      <t>ПРЕСТУПЛЕНИЯ</t>
    </r>
    <r>
      <rPr>
        <b/>
        <i/>
        <sz val="8"/>
        <rFont val="Times New Roman"/>
        <family val="1"/>
      </rPr>
      <t xml:space="preserve">    /  КЫЛМЫШ</t>
    </r>
  </si>
  <si>
    <r>
      <t xml:space="preserve">Остаток из прошлых лет                                  </t>
    </r>
    <r>
      <rPr>
        <b/>
        <i/>
        <sz val="8"/>
        <rFont val="Times New Roman"/>
        <family val="1"/>
      </rPr>
      <t>Мурдагы жылдардан калган калдык</t>
    </r>
    <r>
      <rPr>
        <sz val="8"/>
        <rFont val="Times New Roman"/>
        <family val="1"/>
      </rPr>
      <t xml:space="preserve"> </t>
    </r>
  </si>
  <si>
    <r>
      <t xml:space="preserve">Всего зарег-но в ЕРПП                              </t>
    </r>
    <r>
      <rPr>
        <b/>
        <i/>
        <sz val="8"/>
        <rFont val="Times New Roman"/>
        <family val="1"/>
      </rPr>
      <t>Жалпы КЖБРне катталганы</t>
    </r>
    <r>
      <rPr>
        <sz val="8"/>
        <rFont val="Times New Roman"/>
        <family val="1"/>
      </rPr>
      <t xml:space="preserve"> </t>
    </r>
  </si>
  <si>
    <r>
      <t xml:space="preserve">Прекр-ные      </t>
    </r>
    <r>
      <rPr>
        <b/>
        <i/>
        <sz val="8"/>
        <rFont val="Times New Roman"/>
        <family val="1"/>
      </rPr>
      <t>Кыскаргандар</t>
    </r>
  </si>
  <si>
    <r>
      <t xml:space="preserve">% раскрыв. / </t>
    </r>
    <r>
      <rPr>
        <b/>
        <i/>
        <sz val="8"/>
        <rFont val="Times New Roman"/>
        <family val="1"/>
      </rPr>
      <t xml:space="preserve">Бетин ачуу </t>
    </r>
    <r>
      <rPr>
        <b/>
        <i/>
        <sz val="8"/>
        <rFont val="Calibri"/>
        <family val="2"/>
      </rPr>
      <t>%</t>
    </r>
  </si>
  <si>
    <r>
      <t>из гр.11/</t>
    </r>
    <r>
      <rPr>
        <b/>
        <i/>
        <sz val="8"/>
        <rFont val="Times New Roman"/>
        <family val="1"/>
      </rPr>
      <t>11-гр.дан</t>
    </r>
  </si>
  <si>
    <r>
      <t xml:space="preserve">Направлено в суд                                 </t>
    </r>
    <r>
      <rPr>
        <b/>
        <i/>
        <sz val="8"/>
        <rFont val="Times New Roman"/>
        <family val="1"/>
      </rPr>
      <t>Сотко кеткен иштер</t>
    </r>
    <r>
      <rPr>
        <sz val="8"/>
        <rFont val="Times New Roman"/>
        <family val="1"/>
      </rPr>
      <t xml:space="preserve"> </t>
    </r>
  </si>
  <si>
    <r>
      <t xml:space="preserve">Осталось в произ-ве                </t>
    </r>
    <r>
      <rPr>
        <b/>
        <i/>
        <sz val="8"/>
        <rFont val="Times New Roman"/>
        <family val="1"/>
      </rPr>
      <t>Өндүрүштө калгандар</t>
    </r>
  </si>
  <si>
    <r>
      <t xml:space="preserve">Из графы 4, зарег. по ст.000, 001                               </t>
    </r>
    <r>
      <rPr>
        <b/>
        <i/>
        <sz val="8"/>
        <rFont val="Times New Roman"/>
        <family val="1"/>
      </rPr>
      <t>4-графадан 000, 001-бер менен катталган</t>
    </r>
  </si>
  <si>
    <r>
      <t xml:space="preserve">Прекр. по нереаб.   </t>
    </r>
    <r>
      <rPr>
        <b/>
        <i/>
        <sz val="8"/>
        <rFont val="Times New Roman"/>
        <family val="1"/>
      </rPr>
      <t>Ребилитациялабаган негизде кыскаргандар</t>
    </r>
    <r>
      <rPr>
        <sz val="8"/>
        <rFont val="Times New Roman"/>
        <family val="1"/>
      </rPr>
      <t xml:space="preserve"> </t>
    </r>
  </si>
  <si>
    <r>
      <t>Приост. по ст.237 бер</t>
    </r>
    <r>
      <rPr>
        <b/>
        <i/>
        <sz val="7"/>
        <rFont val="Times New Roman"/>
        <family val="1"/>
      </rPr>
      <t>. нег-де токтотулгандар</t>
    </r>
    <r>
      <rPr>
        <sz val="7"/>
        <rFont val="Times New Roman"/>
        <family val="1"/>
      </rPr>
      <t xml:space="preserve">  </t>
    </r>
  </si>
  <si>
    <r>
      <t xml:space="preserve">из них (из гр. 6,7) прекращено по п.4-6          </t>
    </r>
    <r>
      <rPr>
        <b/>
        <i/>
        <sz val="7.5"/>
        <rFont val="Times New Roman"/>
        <family val="1"/>
      </rPr>
      <t>анын ичинен (6,7-гр.дан) 4-6-п. менен кыскарган</t>
    </r>
    <r>
      <rPr>
        <sz val="7.5"/>
        <rFont val="Times New Roman"/>
        <family val="1"/>
      </rPr>
      <t xml:space="preserve"> </t>
    </r>
  </si>
  <si>
    <r>
      <t xml:space="preserve">в том числе раскрыто за отч. год  (из гр.11) </t>
    </r>
    <r>
      <rPr>
        <b/>
        <i/>
        <sz val="7.5"/>
        <rFont val="Times New Roman"/>
        <family val="1"/>
      </rPr>
      <t>отчеттук жылда бети ачылгандар  (11-гр.дан)</t>
    </r>
  </si>
  <si>
    <r>
      <t xml:space="preserve">в том числе раскрыто из остатка (из гр.11) </t>
    </r>
    <r>
      <rPr>
        <b/>
        <i/>
        <sz val="7.5"/>
        <rFont val="Times New Roman"/>
        <family val="1"/>
      </rPr>
      <t>калдыктагы иштердин бети ачылганы            (11-гр.дан)</t>
    </r>
    <r>
      <rPr>
        <sz val="7.5"/>
        <rFont val="Times New Roman"/>
        <family val="1"/>
      </rPr>
      <t xml:space="preserve"> </t>
    </r>
  </si>
  <si>
    <r>
      <t xml:space="preserve">Прекращ.по реаб.
осн-ям из остатка(снято с учета)  </t>
    </r>
    <r>
      <rPr>
        <b/>
        <i/>
        <sz val="7.5"/>
        <rFont val="Times New Roman"/>
        <family val="1"/>
      </rPr>
      <t>реабилитациялык негизде калдыктан кыскарганы (учеттон  алынды)</t>
    </r>
    <r>
      <rPr>
        <sz val="7.5"/>
        <rFont val="Times New Roman"/>
        <family val="1"/>
      </rPr>
      <t xml:space="preserve"> </t>
    </r>
  </si>
  <si>
    <t>Жоруктарды аныктоо жана бетин ачуу боюнча укук</t>
  </si>
  <si>
    <r>
      <t xml:space="preserve">ПРОСТУПКИ     /    </t>
    </r>
    <r>
      <rPr>
        <b/>
        <i/>
        <sz val="11"/>
        <rFont val="Times New Roman"/>
        <family val="1"/>
      </rPr>
      <t>ЖОРУК</t>
    </r>
  </si>
  <si>
    <r>
      <t xml:space="preserve">в том числе раскрыто за отч. год  (из гр.10) </t>
    </r>
    <r>
      <rPr>
        <b/>
        <i/>
        <sz val="7.5"/>
        <rFont val="Times New Roman"/>
        <family val="1"/>
      </rPr>
      <t>отчеттук жылда бети ачылгандар  (10-гр.дан)</t>
    </r>
  </si>
  <si>
    <r>
      <t xml:space="preserve">в том числе раскрыто из остатка (из гр.10) </t>
    </r>
    <r>
      <rPr>
        <b/>
        <i/>
        <sz val="7.5"/>
        <rFont val="Times New Roman"/>
        <family val="1"/>
      </rPr>
      <t>калдыктагы иштердин бети ачылганы  (10-гр.дан)</t>
    </r>
    <r>
      <rPr>
        <sz val="7.5"/>
        <rFont val="Times New Roman"/>
        <family val="1"/>
      </rPr>
      <t xml:space="preserve"> </t>
    </r>
  </si>
  <si>
    <r>
      <t>Приост. по ст.237 бер.</t>
    </r>
    <r>
      <rPr>
        <b/>
        <i/>
        <sz val="7"/>
        <rFont val="Times New Roman"/>
        <family val="1"/>
      </rPr>
      <t xml:space="preserve"> нег-де токтотулгандар</t>
    </r>
    <r>
      <rPr>
        <sz val="7"/>
        <rFont val="Times New Roman"/>
        <family val="1"/>
      </rPr>
      <t xml:space="preserve">  </t>
    </r>
  </si>
  <si>
    <r>
      <t>из гр.10/</t>
    </r>
    <r>
      <rPr>
        <b/>
        <i/>
        <sz val="7.5"/>
        <rFont val="Times New Roman"/>
        <family val="1"/>
      </rPr>
      <t>10-гр.дан</t>
    </r>
  </si>
  <si>
    <t>Криминалдык милиция багытындагы кылмыштардын бетин ачуу боюнча укук</t>
  </si>
  <si>
    <r>
      <t xml:space="preserve">Из них / </t>
    </r>
    <r>
      <rPr>
        <b/>
        <i/>
        <sz val="8"/>
        <rFont val="Times New Roman"/>
        <family val="1"/>
      </rPr>
      <t>Анын ичинен</t>
    </r>
  </si>
  <si>
    <r>
      <t xml:space="preserve">Раскрыто / </t>
    </r>
    <r>
      <rPr>
        <b/>
        <i/>
        <sz val="8"/>
        <rFont val="Times New Roman"/>
        <family val="1"/>
      </rPr>
      <t>Бети ачылган</t>
    </r>
  </si>
  <si>
    <r>
      <t xml:space="preserve">% раскрыв. / </t>
    </r>
    <r>
      <rPr>
        <b/>
        <i/>
        <sz val="8"/>
        <rFont val="Times New Roman"/>
        <family val="1"/>
      </rPr>
      <t>Бетин ачуу %</t>
    </r>
  </si>
  <si>
    <r>
      <t xml:space="preserve">Нах-сь в произв-ве 
</t>
    </r>
    <r>
      <rPr>
        <b/>
        <i/>
        <sz val="9"/>
        <rFont val="Times New Roman"/>
        <family val="1"/>
      </rPr>
      <t>Өндүрүштөгү иштер</t>
    </r>
  </si>
  <si>
    <r>
      <t xml:space="preserve">Приостан. по п.п.1,4 ч.1ст.237 </t>
    </r>
    <r>
      <rPr>
        <b/>
        <i/>
        <sz val="9"/>
        <rFont val="Times New Roman"/>
        <family val="1"/>
      </rPr>
      <t>бер</t>
    </r>
    <r>
      <rPr>
        <sz val="9"/>
        <rFont val="Times New Roman"/>
        <family val="1"/>
      </rPr>
      <t>. т</t>
    </r>
    <r>
      <rPr>
        <b/>
        <i/>
        <sz val="9"/>
        <rFont val="Times New Roman"/>
        <family val="1"/>
      </rPr>
      <t>октотулган иштер</t>
    </r>
  </si>
  <si>
    <t>ё</t>
  </si>
  <si>
    <r>
      <t xml:space="preserve">в т.ч. прест.отч.года 
</t>
    </r>
    <r>
      <rPr>
        <b/>
        <i/>
        <sz val="9"/>
        <rFont val="Times New Roman"/>
        <family val="1"/>
      </rPr>
      <t>Отчеттук жылдагы иштер</t>
    </r>
  </si>
  <si>
    <r>
      <t xml:space="preserve">Кража в незначительном размере ст.90 КоП </t>
    </r>
    <r>
      <rPr>
        <b/>
        <i/>
        <sz val="7.5"/>
        <rFont val="Times New Roman"/>
        <family val="1"/>
      </rPr>
      <t>Орчундуу эмес өлчөмдө уурдоо</t>
    </r>
  </si>
  <si>
    <r>
      <t xml:space="preserve">Мошенничество в незначительном размере ст.92 КоП </t>
    </r>
    <r>
      <rPr>
        <b/>
        <i/>
        <sz val="7.5"/>
        <rFont val="Times New Roman"/>
        <family val="1"/>
      </rPr>
      <t>Орчундуу эмес өлчөм-ү алдам-к</t>
    </r>
  </si>
  <si>
    <r>
      <t xml:space="preserve">Мелкое хулиганство ст.119 КоП </t>
    </r>
    <r>
      <rPr>
        <b/>
        <i/>
        <sz val="7.5"/>
        <rFont val="Times New Roman"/>
        <family val="1"/>
      </rPr>
      <t>Майда бейбаштык</t>
    </r>
  </si>
  <si>
    <r>
      <t xml:space="preserve">Насилие в семье ст.75 КоП   </t>
    </r>
    <r>
      <rPr>
        <b/>
        <i/>
        <sz val="7.5"/>
        <rFont val="Times New Roman"/>
        <family val="1"/>
      </rPr>
      <t>Үй бүлөөлүк зомбулук ЖжК 75-бер</t>
    </r>
  </si>
  <si>
    <r>
      <t xml:space="preserve">ф.2-ВЦ       </t>
    </r>
    <r>
      <rPr>
        <sz val="11"/>
        <color indexed="8"/>
        <rFont val="Times New Roman"/>
        <family val="1"/>
      </rPr>
      <t xml:space="preserve">Сведения о результатах работы правоохранительных         </t>
    </r>
  </si>
  <si>
    <r>
      <t xml:space="preserve">ф.2-ВЦ    </t>
    </r>
    <r>
      <rPr>
        <sz val="11"/>
        <color indexed="8"/>
        <rFont val="Times New Roman"/>
        <family val="1"/>
      </rPr>
      <t xml:space="preserve">Сведения о результатах работы правоохранительных         </t>
    </r>
  </si>
  <si>
    <t xml:space="preserve">ф.2-ВЦ   СВЕДЕНИЯ О РЕЗУЛЬТАТАХ РАБОТЫ ПРАВООХРАНИТЕЛЬНЫХ                  </t>
  </si>
  <si>
    <r>
      <t xml:space="preserve">Кражи / </t>
    </r>
    <r>
      <rPr>
        <b/>
        <i/>
        <sz val="9"/>
        <rFont val="Times New Roman"/>
        <family val="1"/>
      </rPr>
      <t>Уурулук</t>
    </r>
  </si>
  <si>
    <r>
      <t xml:space="preserve">В том числе из квартир (частн.дома) </t>
    </r>
    <r>
      <rPr>
        <b/>
        <i/>
        <sz val="8"/>
        <rFont val="Times New Roman"/>
        <family val="1"/>
      </rPr>
      <t>Анын ичинен үйлөрдөн уурдоо(жеке үй)</t>
    </r>
  </si>
  <si>
    <r>
      <t xml:space="preserve">преступления раскрыты / </t>
    </r>
    <r>
      <rPr>
        <b/>
        <i/>
        <sz val="8"/>
        <rFont val="Times New Roman"/>
        <family val="1"/>
      </rPr>
      <t>кылмыштардын бети ачылды</t>
    </r>
  </si>
  <si>
    <t>УИМ / УМИ</t>
  </si>
  <si>
    <t>БДД / ЖКК</t>
  </si>
  <si>
    <t xml:space="preserve">Охрана / Күзөт </t>
  </si>
  <si>
    <r>
      <t>по горячим следам/</t>
    </r>
    <r>
      <rPr>
        <b/>
        <i/>
        <sz val="9"/>
        <rFont val="Times New Roman"/>
        <family val="1"/>
      </rPr>
      <t>изин суутбай кармоо</t>
    </r>
  </si>
  <si>
    <r>
      <t>следственным путем /</t>
    </r>
    <r>
      <rPr>
        <b/>
        <i/>
        <sz val="8"/>
        <rFont val="Times New Roman"/>
        <family val="1"/>
      </rPr>
      <t>тергөө жолу менен</t>
    </r>
  </si>
  <si>
    <t>УБОП / УККК</t>
  </si>
  <si>
    <t xml:space="preserve">УР / КМ </t>
  </si>
  <si>
    <t>ППС / ППК</t>
  </si>
  <si>
    <t>Войск.наряд / Аскер наряды</t>
  </si>
  <si>
    <t>Деж.часть / Нөөмөт бөлүгү</t>
  </si>
  <si>
    <t>Опер.данн. / Ыкчам маалымат</t>
  </si>
  <si>
    <t>Служ.роз.собак. Ит менен издөө кызматы</t>
  </si>
  <si>
    <t>Баңгизат каражаттарын мыйзамсыз жүгүртүү чөйрөсү менен байланышкан кылмыштар</t>
  </si>
  <si>
    <r>
      <t xml:space="preserve">Всего зарегистрировано преступлений </t>
    </r>
    <r>
      <rPr>
        <b/>
        <i/>
        <sz val="9"/>
        <rFont val="Times New Roman"/>
        <family val="1"/>
      </rPr>
      <t>Жалпы катталган кылмыштар</t>
    </r>
  </si>
  <si>
    <r>
      <t xml:space="preserve">Изъято всего нарк. средств, психотроп.
вещ., их аналог., прекур. и ядов. Веществ </t>
    </r>
    <r>
      <rPr>
        <b/>
        <i/>
        <sz val="8"/>
        <rFont val="Times New Roman"/>
        <family val="1"/>
      </rPr>
      <t>Баңги заттардын  баардык алынганы</t>
    </r>
  </si>
  <si>
    <r>
      <t xml:space="preserve">В том числе:  </t>
    </r>
    <r>
      <rPr>
        <b/>
        <i/>
        <sz val="10"/>
        <rFont val="Times New Roman"/>
        <family val="1"/>
      </rPr>
      <t>Анын ичинде:</t>
    </r>
  </si>
  <si>
    <r>
      <t xml:space="preserve">Наркотические средства мед. назначения 
</t>
    </r>
    <r>
      <rPr>
        <b/>
        <i/>
        <sz val="9"/>
        <rFont val="Times New Roman"/>
        <family val="1"/>
      </rPr>
      <t>Наркотикалык даары заттар</t>
    </r>
  </si>
  <si>
    <r>
      <t xml:space="preserve">Другие виды наркотиков
</t>
    </r>
    <r>
      <rPr>
        <b/>
        <i/>
        <sz val="9"/>
        <rFont val="Times New Roman"/>
        <family val="1"/>
      </rPr>
      <t>Наркотиктин башка түрлөрү</t>
    </r>
  </si>
  <si>
    <r>
      <t xml:space="preserve">Опий      </t>
    </r>
    <r>
      <rPr>
        <b/>
        <i/>
        <sz val="9"/>
        <rFont val="Times New Roman"/>
        <family val="1"/>
      </rPr>
      <t>Апийим</t>
    </r>
  </si>
  <si>
    <r>
      <t xml:space="preserve">Маковая солома </t>
    </r>
    <r>
      <rPr>
        <b/>
        <i/>
        <sz val="9"/>
        <rFont val="Times New Roman"/>
        <family val="1"/>
      </rPr>
      <t>Мактын саманы</t>
    </r>
  </si>
  <si>
    <r>
      <t xml:space="preserve">Опийный мак </t>
    </r>
    <r>
      <rPr>
        <b/>
        <i/>
        <sz val="9"/>
        <rFont val="Times New Roman"/>
        <family val="1"/>
      </rPr>
      <t>Апийим мак</t>
    </r>
  </si>
  <si>
    <r>
      <t xml:space="preserve">Смола каннабиса (гашиш) 
</t>
    </r>
    <r>
      <rPr>
        <b/>
        <i/>
        <sz val="9"/>
        <rFont val="Times New Roman"/>
        <family val="1"/>
      </rPr>
      <t>Кара куурай чайыры (гашиш)</t>
    </r>
  </si>
  <si>
    <r>
      <t xml:space="preserve">Масло каннабиса 
</t>
    </r>
    <r>
      <rPr>
        <b/>
        <i/>
        <sz val="9"/>
        <rFont val="Times New Roman"/>
        <family val="1"/>
      </rPr>
      <t>Кара куурай майы</t>
    </r>
  </si>
  <si>
    <r>
      <t xml:space="preserve">Растение каннабиса 
</t>
    </r>
    <r>
      <rPr>
        <b/>
        <i/>
        <sz val="9"/>
        <rFont val="Times New Roman"/>
        <family val="1"/>
      </rPr>
      <t>Кара куурай өсүмдүгү</t>
    </r>
  </si>
  <si>
    <r>
      <t xml:space="preserve">синтетические   </t>
    </r>
    <r>
      <rPr>
        <b/>
        <i/>
        <sz val="9"/>
        <rFont val="Times New Roman"/>
        <family val="1"/>
      </rPr>
      <t>синтетикалык</t>
    </r>
  </si>
  <si>
    <r>
      <t xml:space="preserve">медицинские  </t>
    </r>
    <r>
      <rPr>
        <b/>
        <i/>
        <sz val="9"/>
        <rFont val="Times New Roman"/>
        <family val="1"/>
      </rPr>
      <t>медициналык</t>
    </r>
  </si>
  <si>
    <r>
      <t xml:space="preserve">растительные     </t>
    </r>
    <r>
      <rPr>
        <b/>
        <i/>
        <sz val="9"/>
        <rFont val="Times New Roman"/>
        <family val="1"/>
      </rPr>
      <t>жашылча</t>
    </r>
  </si>
  <si>
    <r>
      <t xml:space="preserve">Серная кислота </t>
    </r>
    <r>
      <rPr>
        <b/>
        <i/>
        <sz val="9"/>
        <rFont val="Times New Roman"/>
        <family val="1"/>
      </rPr>
      <t>Күкүрт кислотасы</t>
    </r>
  </si>
  <si>
    <r>
      <t xml:space="preserve">Серная кислота
</t>
    </r>
    <r>
      <rPr>
        <b/>
        <i/>
        <sz val="9"/>
        <rFont val="Times New Roman"/>
        <family val="1"/>
      </rPr>
      <t>Күкүрт кислотасы</t>
    </r>
  </si>
  <si>
    <r>
      <t xml:space="preserve">Иные виды     </t>
    </r>
    <r>
      <rPr>
        <b/>
        <i/>
        <sz val="9"/>
        <rFont val="Times New Roman"/>
        <family val="1"/>
      </rPr>
      <t>Башка түрлөрү</t>
    </r>
  </si>
  <si>
    <r>
      <t xml:space="preserve">Опийная гр-а / </t>
    </r>
    <r>
      <rPr>
        <b/>
        <i/>
        <sz val="8"/>
        <rFont val="Times New Roman"/>
        <family val="1"/>
      </rPr>
      <t>Апийим тобу</t>
    </r>
  </si>
  <si>
    <r>
      <t xml:space="preserve">Каннабисная группа  / </t>
    </r>
    <r>
      <rPr>
        <b/>
        <i/>
        <sz val="8"/>
        <rFont val="Times New Roman"/>
        <family val="1"/>
      </rPr>
      <t>Кара куурай тобу</t>
    </r>
  </si>
  <si>
    <r>
      <t xml:space="preserve">Прекурсоры / </t>
    </r>
    <r>
      <rPr>
        <b/>
        <i/>
        <sz val="8"/>
        <rFont val="Times New Roman"/>
        <family val="1"/>
      </rPr>
      <t>Прекурсорлор</t>
    </r>
  </si>
  <si>
    <r>
      <t xml:space="preserve">Психотропные вещества /  </t>
    </r>
    <r>
      <rPr>
        <b/>
        <i/>
        <sz val="8"/>
        <rFont val="Times New Roman"/>
        <family val="1"/>
      </rPr>
      <t>Псих-тук заттар</t>
    </r>
  </si>
  <si>
    <r>
      <t>Аналоги наркотических средств, 
психотропных веществ /</t>
    </r>
    <r>
      <rPr>
        <b/>
        <i/>
        <sz val="7.5"/>
        <rFont val="Times New Roman"/>
        <family val="1"/>
      </rPr>
      <t>Баңги заттардын аналогдору жана
психотроптук заттардын</t>
    </r>
  </si>
  <si>
    <t>Баңгизат каражаттарын мыйзамсыз жүгүртүү чөйрөсү менен байланышкан жоруктар</t>
  </si>
  <si>
    <t xml:space="preserve">Отчеттук жылдагы кызматтык кылмыштар менен күрөшүү багытындагы </t>
  </si>
  <si>
    <t xml:space="preserve">бети ачылган кылмыштар боюнча маалымат </t>
  </si>
  <si>
    <r>
      <t xml:space="preserve">В том числе  /  </t>
    </r>
    <r>
      <rPr>
        <b/>
        <i/>
        <sz val="8"/>
        <rFont val="Times New Roman"/>
        <family val="1"/>
      </rPr>
      <t>Анын ичинен</t>
    </r>
  </si>
  <si>
    <r>
      <t xml:space="preserve">Присвоение, растрата  /  </t>
    </r>
    <r>
      <rPr>
        <b/>
        <i/>
        <sz val="8"/>
        <rFont val="Times New Roman"/>
        <family val="1"/>
      </rPr>
      <t>Менчиктештирүү, жок кылуу</t>
    </r>
  </si>
  <si>
    <r>
      <t xml:space="preserve">Взяточничество   </t>
    </r>
    <r>
      <rPr>
        <b/>
        <i/>
        <sz val="8"/>
        <rFont val="Times New Roman"/>
        <family val="1"/>
      </rPr>
      <t>Паракорлук</t>
    </r>
  </si>
  <si>
    <r>
      <t xml:space="preserve">Служебный подлог  </t>
    </r>
    <r>
      <rPr>
        <b/>
        <i/>
        <sz val="8"/>
        <rFont val="Times New Roman"/>
        <family val="1"/>
      </rPr>
      <t>Кызматтык жасалмачылык</t>
    </r>
  </si>
  <si>
    <r>
      <t xml:space="preserve">Легализация доходов (отмывание)  </t>
    </r>
    <r>
      <rPr>
        <b/>
        <i/>
        <sz val="8"/>
        <rFont val="Times New Roman"/>
        <family val="1"/>
      </rPr>
      <t>Кирешелерди легалдаштыруу (адалдоо)</t>
    </r>
  </si>
  <si>
    <r>
      <t xml:space="preserve">ОВД всего                                              </t>
    </r>
    <r>
      <rPr>
        <b/>
        <i/>
        <sz val="8"/>
        <rFont val="Times New Roman"/>
        <family val="1"/>
      </rPr>
      <t>жалпы ИИМ</t>
    </r>
  </si>
  <si>
    <r>
      <t xml:space="preserve">По оперативным данным </t>
    </r>
    <r>
      <rPr>
        <b/>
        <i/>
        <sz val="8"/>
        <rFont val="Times New Roman"/>
        <family val="1"/>
      </rPr>
      <t>Ыкчам маалыматтарга ылайык</t>
    </r>
  </si>
  <si>
    <r>
      <t xml:space="preserve">ВСЕГО     </t>
    </r>
    <r>
      <rPr>
        <b/>
        <i/>
        <sz val="8"/>
        <rFont val="Times New Roman"/>
        <family val="1"/>
      </rPr>
      <t>ЖАЛПЫ</t>
    </r>
  </si>
  <si>
    <r>
      <t xml:space="preserve">ОВД  </t>
    </r>
    <r>
      <rPr>
        <b/>
        <i/>
        <sz val="8"/>
        <rFont val="Times New Roman"/>
        <family val="1"/>
      </rPr>
      <t>ИИБ</t>
    </r>
  </si>
  <si>
    <r>
      <t xml:space="preserve">В крупных, особо крупных размерах </t>
    </r>
    <r>
      <rPr>
        <b/>
        <i/>
        <sz val="8"/>
        <rFont val="Times New Roman"/>
        <family val="1"/>
      </rPr>
      <t>Чоң, өтө чоң өлчөмдө</t>
    </r>
  </si>
  <si>
    <r>
      <t xml:space="preserve">ВСЕГО     </t>
    </r>
    <r>
      <rPr>
        <b/>
        <i/>
        <sz val="7"/>
        <rFont val="Times New Roman"/>
        <family val="1"/>
      </rPr>
      <t>ЖАЛПЫ</t>
    </r>
  </si>
  <si>
    <r>
      <t xml:space="preserve">ОВД  </t>
    </r>
    <r>
      <rPr>
        <b/>
        <i/>
        <sz val="7"/>
        <rFont val="Times New Roman"/>
        <family val="1"/>
      </rPr>
      <t>ИИБ</t>
    </r>
  </si>
  <si>
    <r>
      <t xml:space="preserve">Злоупотребление должностным положением </t>
    </r>
    <r>
      <rPr>
        <b/>
        <i/>
        <sz val="7"/>
        <rFont val="Times New Roman"/>
        <family val="1"/>
      </rPr>
      <t>Кызмат абалын кыянаттык менен пайдалануу</t>
    </r>
  </si>
  <si>
    <r>
      <t xml:space="preserve">Снято с учета </t>
    </r>
    <r>
      <rPr>
        <b/>
        <i/>
        <sz val="8"/>
        <rFont val="Times New Roman"/>
        <family val="1"/>
      </rPr>
      <t>Учеттон алынды</t>
    </r>
  </si>
  <si>
    <r>
      <t xml:space="preserve">Из них  /  </t>
    </r>
    <r>
      <rPr>
        <b/>
        <i/>
        <sz val="8"/>
        <rFont val="Times New Roman"/>
        <family val="1"/>
      </rPr>
      <t>Анын ичинен</t>
    </r>
  </si>
  <si>
    <r>
      <t xml:space="preserve">Присвоение вверенного имущества </t>
    </r>
    <r>
      <rPr>
        <b/>
        <i/>
        <sz val="8"/>
        <rFont val="Times New Roman"/>
        <family val="1"/>
      </rPr>
      <t>Бөтөн мүлктү ээлеп алуу</t>
    </r>
  </si>
  <si>
    <r>
      <t xml:space="preserve">Злоупотребление должностным положением </t>
    </r>
    <r>
      <rPr>
        <b/>
        <i/>
        <sz val="6"/>
        <rFont val="Times New Roman"/>
        <family val="1"/>
      </rPr>
      <t>Кызмат абалын кыянаттык менен пайдалануу</t>
    </r>
  </si>
  <si>
    <r>
      <t xml:space="preserve">Служебный подлог  </t>
    </r>
    <r>
      <rPr>
        <b/>
        <i/>
        <sz val="6"/>
        <rFont val="Times New Roman"/>
        <family val="1"/>
      </rPr>
      <t>Кызматтык жасалмачылык</t>
    </r>
  </si>
  <si>
    <r>
      <rPr>
        <sz val="6"/>
        <rFont val="Times New Roman"/>
        <family val="1"/>
      </rPr>
      <t xml:space="preserve">Легализация доходов  </t>
    </r>
    <r>
      <rPr>
        <b/>
        <i/>
        <sz val="6"/>
        <rFont val="Times New Roman"/>
        <family val="1"/>
      </rPr>
      <t xml:space="preserve">Кирешелерди легалдаштыруу </t>
    </r>
  </si>
  <si>
    <r>
      <t xml:space="preserve">Направлено в суд  </t>
    </r>
    <r>
      <rPr>
        <b/>
        <i/>
        <sz val="8"/>
        <rFont val="Times New Roman"/>
        <family val="1"/>
      </rPr>
      <t>Сотко кеткени</t>
    </r>
  </si>
  <si>
    <r>
      <t xml:space="preserve">Прекращено  </t>
    </r>
    <r>
      <rPr>
        <b/>
        <i/>
        <sz val="8"/>
        <rFont val="Times New Roman"/>
        <family val="1"/>
      </rPr>
      <t>Кыскарганы</t>
    </r>
  </si>
  <si>
    <r>
      <t xml:space="preserve">Приостановлено   </t>
    </r>
    <r>
      <rPr>
        <b/>
        <i/>
        <sz val="8"/>
        <rFont val="Times New Roman"/>
        <family val="1"/>
      </rPr>
      <t>Токтогону</t>
    </r>
    <r>
      <rPr>
        <sz val="8"/>
        <rFont val="Times New Roman"/>
        <family val="1"/>
      </rPr>
      <t xml:space="preserve"> </t>
    </r>
  </si>
  <si>
    <r>
      <t xml:space="preserve">В суд </t>
    </r>
    <r>
      <rPr>
        <b/>
        <i/>
        <sz val="7"/>
        <rFont val="Times New Roman"/>
        <family val="1"/>
      </rPr>
      <t>Сотко кеткен</t>
    </r>
  </si>
  <si>
    <r>
      <t xml:space="preserve">В крупных, особо крупных размерах / </t>
    </r>
    <r>
      <rPr>
        <b/>
        <i/>
        <sz val="6"/>
        <rFont val="Times New Roman"/>
        <family val="1"/>
      </rPr>
      <t>Чоң, өтө чоң өлчөмдө</t>
    </r>
  </si>
  <si>
    <t>материалдык зыян жана анын оордун толтуруу боюнча маалымат</t>
  </si>
  <si>
    <r>
      <t xml:space="preserve">Возмещение материального ущерба   </t>
    </r>
    <r>
      <rPr>
        <b/>
        <i/>
        <sz val="9"/>
        <rFont val="Times New Roman"/>
        <family val="1"/>
      </rPr>
      <t>Материалдык чыгымдын ордун толтуруу</t>
    </r>
  </si>
  <si>
    <r>
      <t xml:space="preserve">В том числе </t>
    </r>
    <r>
      <rPr>
        <b/>
        <i/>
        <sz val="9"/>
        <rFont val="Times New Roman"/>
        <family val="1"/>
      </rPr>
      <t>Анын ичинде</t>
    </r>
  </si>
  <si>
    <r>
      <t xml:space="preserve">Присвоение, растрата              </t>
    </r>
    <r>
      <rPr>
        <b/>
        <i/>
        <sz val="9"/>
        <rFont val="Times New Roman"/>
        <family val="1"/>
      </rPr>
      <t>Менчиктеп алуу, жок кылуу</t>
    </r>
  </si>
  <si>
    <r>
      <t xml:space="preserve">Должностные преступления  </t>
    </r>
    <r>
      <rPr>
        <b/>
        <i/>
        <sz val="9"/>
        <rFont val="Times New Roman"/>
        <family val="1"/>
      </rPr>
      <t>Кызматтык кылмыштар</t>
    </r>
  </si>
  <si>
    <r>
      <t xml:space="preserve">Погашено   </t>
    </r>
    <r>
      <rPr>
        <b/>
        <i/>
        <sz val="9"/>
        <rFont val="Times New Roman"/>
        <family val="1"/>
      </rPr>
      <t>Төлөндү</t>
    </r>
  </si>
  <si>
    <r>
      <t xml:space="preserve">Изъято иущ. Ден. Ценностей </t>
    </r>
    <r>
      <rPr>
        <b/>
        <i/>
        <sz val="9"/>
        <rFont val="Times New Roman"/>
        <family val="1"/>
      </rPr>
      <t>Баалу буюмдар алынды</t>
    </r>
  </si>
  <si>
    <r>
      <t xml:space="preserve">Ущерб по оконченным делам </t>
    </r>
    <r>
      <rPr>
        <b/>
        <i/>
        <sz val="9"/>
        <rFont val="Times New Roman"/>
        <family val="1"/>
      </rPr>
      <t>Бүткөн иштер боюнча зыян</t>
    </r>
  </si>
  <si>
    <r>
      <t xml:space="preserve">Возмещение ущерба  </t>
    </r>
    <r>
      <rPr>
        <b/>
        <i/>
        <sz val="9"/>
        <rFont val="Times New Roman"/>
        <family val="1"/>
      </rPr>
      <t>Зыяндын оордун толтуруу</t>
    </r>
  </si>
  <si>
    <r>
      <t xml:space="preserve">% Возмещения </t>
    </r>
    <r>
      <rPr>
        <b/>
        <i/>
        <sz val="9"/>
        <rFont val="Times New Roman"/>
        <family val="1"/>
      </rPr>
      <t>Кайтарым</t>
    </r>
  </si>
  <si>
    <t xml:space="preserve">Кызматтык кылмыштар менен күрөшүү багытындагы </t>
  </si>
  <si>
    <r>
      <t xml:space="preserve">7 мес.   2020/2021 года            </t>
    </r>
    <r>
      <rPr>
        <b/>
        <i/>
        <sz val="10"/>
        <rFont val="Times New Roman"/>
        <family val="1"/>
      </rPr>
      <t>2020/2021-жылдын 7 айы</t>
    </r>
  </si>
  <si>
    <t>7 мес.   2020/2021 года            2020/2021-жылдын 7 айы</t>
  </si>
  <si>
    <t>п.4</t>
  </si>
  <si>
    <r>
      <t xml:space="preserve">Осталось в произ-ве  </t>
    </r>
    <r>
      <rPr>
        <b/>
        <i/>
        <sz val="7.5"/>
        <rFont val="Times New Roman"/>
        <family val="1"/>
      </rPr>
      <t>Өндүрүштө калгандар</t>
    </r>
  </si>
  <si>
    <r>
      <t xml:space="preserve">Выявлено преступлений в текущем году </t>
    </r>
    <r>
      <rPr>
        <b/>
        <i/>
        <sz val="8"/>
        <rFont val="Times New Roman"/>
        <family val="1"/>
      </rPr>
      <t>Ушул жылдагы кылмыштардын аныкталганы</t>
    </r>
  </si>
  <si>
    <r>
      <t>ГКНБ /</t>
    </r>
    <r>
      <rPr>
        <b/>
        <i/>
        <sz val="8"/>
        <rFont val="Times New Roman"/>
        <family val="1"/>
      </rPr>
      <t xml:space="preserve"> УКМК</t>
    </r>
  </si>
  <si>
    <r>
      <t xml:space="preserve">Передано в др.органы из гр. 1, 2  / </t>
    </r>
    <r>
      <rPr>
        <b/>
        <i/>
        <sz val="7.5"/>
        <rFont val="Times New Roman"/>
        <family val="1"/>
      </rPr>
      <t>1,2 гр.башка органга берилгени</t>
    </r>
  </si>
  <si>
    <r>
      <t xml:space="preserve">за пределы / </t>
    </r>
    <r>
      <rPr>
        <b/>
        <i/>
        <sz val="7.5"/>
        <rFont val="Times New Roman"/>
        <family val="1"/>
      </rPr>
      <t>тышкары</t>
    </r>
  </si>
  <si>
    <r>
      <t xml:space="preserve">принято из других органов / </t>
    </r>
    <r>
      <rPr>
        <b/>
        <i/>
        <sz val="7.5"/>
        <rFont val="Times New Roman"/>
        <family val="1"/>
      </rPr>
      <t>башка органдан кабыл алынганы</t>
    </r>
  </si>
  <si>
    <r>
      <t>раскрыто/</t>
    </r>
    <r>
      <rPr>
        <b/>
        <i/>
        <sz val="7.5"/>
        <rFont val="Times New Roman"/>
        <family val="1"/>
      </rPr>
      <t>бети ачылгандар</t>
    </r>
  </si>
  <si>
    <r>
      <t>% раскр./</t>
    </r>
    <r>
      <rPr>
        <b/>
        <i/>
        <sz val="7.5"/>
        <rFont val="Times New Roman"/>
        <family val="1"/>
      </rPr>
      <t>Бетин ачуу %</t>
    </r>
  </si>
  <si>
    <r>
      <t xml:space="preserve">УР   /   </t>
    </r>
    <r>
      <rPr>
        <b/>
        <i/>
        <sz val="8"/>
        <rFont val="Times New Roman"/>
        <family val="1"/>
      </rPr>
      <t>КМ</t>
    </r>
  </si>
  <si>
    <r>
      <t xml:space="preserve">УБОП / </t>
    </r>
    <r>
      <rPr>
        <b/>
        <i/>
        <sz val="8"/>
        <rFont val="Times New Roman"/>
        <family val="1"/>
      </rPr>
      <t>УККК</t>
    </r>
  </si>
  <si>
    <r>
      <t xml:space="preserve">УИМ / </t>
    </r>
    <r>
      <rPr>
        <b/>
        <i/>
        <sz val="8"/>
        <rFont val="Times New Roman"/>
        <family val="1"/>
      </rPr>
      <t>УМИ</t>
    </r>
  </si>
  <si>
    <r>
      <t xml:space="preserve">ППС / </t>
    </r>
    <r>
      <rPr>
        <b/>
        <i/>
        <sz val="8"/>
        <rFont val="Times New Roman"/>
        <family val="1"/>
      </rPr>
      <t xml:space="preserve"> ППК</t>
    </r>
  </si>
  <si>
    <r>
      <t xml:space="preserve">БДД / </t>
    </r>
    <r>
      <rPr>
        <b/>
        <i/>
        <sz val="8"/>
        <rFont val="Times New Roman"/>
        <family val="1"/>
      </rPr>
      <t>ЖКК</t>
    </r>
  </si>
  <si>
    <r>
      <t xml:space="preserve">Охрана / </t>
    </r>
    <r>
      <rPr>
        <b/>
        <i/>
        <sz val="8"/>
        <rFont val="Times New Roman"/>
        <family val="1"/>
      </rPr>
      <t xml:space="preserve">Күзөт </t>
    </r>
  </si>
  <si>
    <r>
      <t xml:space="preserve">10 ГУ / </t>
    </r>
    <r>
      <rPr>
        <b/>
        <i/>
        <sz val="8"/>
        <rFont val="Times New Roman"/>
        <family val="1"/>
      </rPr>
      <t>10 ББ</t>
    </r>
  </si>
  <si>
    <r>
      <t xml:space="preserve">Изъято всего нарк. средств, психотроп.
вещ., их аналог., прекур. и ядов. Веществ /  </t>
    </r>
    <r>
      <rPr>
        <b/>
        <i/>
        <sz val="8"/>
        <rFont val="Times New Roman"/>
        <family val="1"/>
      </rPr>
      <t>Бардык баңги заттар, психотроптук нерселер, алардын аналогу, прекурстар жана уулу заттар алынды</t>
    </r>
  </si>
  <si>
    <r>
      <t>Смола каннабиса (гашиш) /</t>
    </r>
    <r>
      <rPr>
        <b/>
        <i/>
        <sz val="9"/>
        <rFont val="Times New Roman"/>
        <family val="1"/>
      </rPr>
      <t xml:space="preserve"> каннабис чайыры</t>
    </r>
    <r>
      <rPr>
        <sz val="9"/>
        <rFont val="Times New Roman"/>
        <family val="1"/>
      </rPr>
      <t xml:space="preserve">
</t>
    </r>
    <r>
      <rPr>
        <b/>
        <i/>
        <sz val="9"/>
        <rFont val="Times New Roman"/>
        <family val="1"/>
      </rPr>
      <t>Кара куурай чайыры (гашиш)</t>
    </r>
  </si>
  <si>
    <r>
      <t xml:space="preserve">Солома
каннабиса  / </t>
    </r>
    <r>
      <rPr>
        <b/>
        <i/>
        <sz val="9"/>
        <rFont val="Times New Roman"/>
        <family val="1"/>
      </rPr>
      <t>каннабис саманы</t>
    </r>
  </si>
  <si>
    <r>
      <t xml:space="preserve">Материальный ущерб по оконченным делам  </t>
    </r>
    <r>
      <rPr>
        <b/>
        <i/>
        <sz val="9"/>
        <rFont val="Times New Roman"/>
        <family val="1"/>
      </rPr>
      <t>Бүткөрүлгөн иштер боюнча материалдык зыян</t>
    </r>
  </si>
  <si>
    <r>
      <t xml:space="preserve">Прекр-ные      </t>
    </r>
    <r>
      <rPr>
        <b/>
        <i/>
        <sz val="7"/>
        <rFont val="Times New Roman"/>
        <family val="1"/>
      </rPr>
      <t>Кыскаргандар</t>
    </r>
  </si>
  <si>
    <t xml:space="preserve">Приост. по ст.246 бер. нег-де токтотулгандар  </t>
  </si>
  <si>
    <t>Нах-ся в произв-ве отчетного года  / Өндүрүштөгү иштер</t>
  </si>
  <si>
    <r>
      <t>Возбуждено преступлений в текущем году/</t>
    </r>
    <r>
      <rPr>
        <b/>
        <sz val="6"/>
        <rFont val="Times New Roman"/>
        <family val="1"/>
      </rPr>
      <t xml:space="preserve"> </t>
    </r>
    <r>
      <rPr>
        <b/>
        <i/>
        <sz val="6"/>
        <rFont val="Times New Roman"/>
        <family val="1"/>
      </rPr>
      <t xml:space="preserve">Ушул жылдагы козголгон кылмыштар </t>
    </r>
  </si>
  <si>
    <r>
      <t>% раскр./</t>
    </r>
    <r>
      <rPr>
        <b/>
        <i/>
        <sz val="7"/>
        <rFont val="Times New Roman"/>
        <family val="1"/>
      </rPr>
      <t>Бетин ачуу %</t>
    </r>
  </si>
  <si>
    <r>
      <t xml:space="preserve">в том числе раскрыто из остатка (из гр.14) </t>
    </r>
    <r>
      <rPr>
        <b/>
        <i/>
        <sz val="7.5"/>
        <rFont val="Times New Roman"/>
        <family val="1"/>
      </rPr>
      <t>калдыктагы иштердин бети ачылганы (14-гр.дан)</t>
    </r>
    <r>
      <rPr>
        <sz val="7.5"/>
        <rFont val="Times New Roman"/>
        <family val="1"/>
      </rPr>
      <t xml:space="preserve"> </t>
    </r>
  </si>
  <si>
    <r>
      <t>из гр.14/</t>
    </r>
    <r>
      <rPr>
        <b/>
        <i/>
        <sz val="7"/>
        <rFont val="Times New Roman"/>
        <family val="1"/>
      </rPr>
      <t>14-гр.дан</t>
    </r>
  </si>
  <si>
    <t xml:space="preserve">в том числе раскрыто за отч. год / отчеттук жылда бети ачылгандар </t>
  </si>
  <si>
    <t xml:space="preserve">в том числе раскрыто из остатка / калдыктагы иштердин бети ачылганы </t>
  </si>
  <si>
    <r>
      <t xml:space="preserve">Убийства с покушениями
</t>
    </r>
    <r>
      <rPr>
        <b/>
        <i/>
        <sz val="6"/>
        <rFont val="Times New Roman"/>
        <family val="1"/>
      </rPr>
      <t>Адам өлтүрүү аракеттери менен</t>
    </r>
  </si>
  <si>
    <r>
      <t xml:space="preserve">Прич-ние тяжкого вреда здоровью                   </t>
    </r>
    <r>
      <rPr>
        <b/>
        <i/>
        <sz val="6"/>
        <rFont val="Times New Roman"/>
        <family val="1"/>
      </rPr>
      <t>Ден соолукка оор зыян келтирүү</t>
    </r>
  </si>
  <si>
    <r>
      <t xml:space="preserve">В том числе со смерт.исходом  </t>
    </r>
    <r>
      <rPr>
        <b/>
        <i/>
        <sz val="6"/>
        <rFont val="Times New Roman"/>
        <family val="1"/>
      </rPr>
      <t xml:space="preserve"> Анын ичинен адам өлүмү менен коштолгон</t>
    </r>
  </si>
  <si>
    <r>
      <t>Изнасилования /</t>
    </r>
    <r>
      <rPr>
        <b/>
        <i/>
        <sz val="6"/>
        <rFont val="Times New Roman"/>
        <family val="1"/>
      </rPr>
      <t xml:space="preserve"> Зордуктоо</t>
    </r>
  </si>
  <si>
    <r>
      <t>Грабежи /</t>
    </r>
    <r>
      <rPr>
        <b/>
        <i/>
        <sz val="6"/>
        <rFont val="Times New Roman"/>
        <family val="1"/>
      </rPr>
      <t xml:space="preserve"> Тоноо</t>
    </r>
  </si>
  <si>
    <r>
      <t xml:space="preserve">Разбои / </t>
    </r>
    <r>
      <rPr>
        <b/>
        <i/>
        <sz val="6"/>
        <rFont val="Times New Roman"/>
        <family val="1"/>
      </rPr>
      <t>Каракчылык</t>
    </r>
  </si>
  <si>
    <r>
      <t xml:space="preserve">Остаток из прошлых лет                                  </t>
    </r>
    <r>
      <rPr>
        <b/>
        <i/>
        <sz val="7"/>
        <rFont val="Times New Roman"/>
        <family val="1"/>
      </rPr>
      <t>Мурдагы жылдардан калган калдык</t>
    </r>
    <r>
      <rPr>
        <sz val="7"/>
        <rFont val="Times New Roman"/>
        <family val="1"/>
      </rPr>
      <t xml:space="preserve"> </t>
    </r>
  </si>
  <si>
    <r>
      <t>раскрыто/</t>
    </r>
    <r>
      <rPr>
        <b/>
        <i/>
        <sz val="7"/>
        <rFont val="Times New Roman"/>
        <family val="1"/>
      </rPr>
      <t>бети ачылгандар</t>
    </r>
  </si>
  <si>
    <r>
      <t xml:space="preserve">в том числе раскрыто из остатка (из гр.14) </t>
    </r>
    <r>
      <rPr>
        <b/>
        <i/>
        <sz val="7"/>
        <rFont val="Times New Roman"/>
        <family val="1"/>
      </rPr>
      <t>калдыктагы иштердин бети ачылганы (14-гр.дан)</t>
    </r>
    <r>
      <rPr>
        <sz val="7"/>
        <rFont val="Times New Roman"/>
        <family val="1"/>
      </rPr>
      <t xml:space="preserve"> </t>
    </r>
  </si>
  <si>
    <r>
      <t xml:space="preserve">Осталось в произ-ве  </t>
    </r>
    <r>
      <rPr>
        <b/>
        <i/>
        <sz val="7"/>
        <rFont val="Times New Roman"/>
        <family val="1"/>
      </rPr>
      <t>Өндүрүштө калгандар</t>
    </r>
  </si>
  <si>
    <r>
      <t xml:space="preserve">Прекр. по нереаб.   </t>
    </r>
    <r>
      <rPr>
        <b/>
        <i/>
        <sz val="7"/>
        <rFont val="Times New Roman"/>
        <family val="1"/>
      </rPr>
      <t>Ребилитациялабаган негизде кыскаргандар</t>
    </r>
    <r>
      <rPr>
        <sz val="7"/>
        <rFont val="Times New Roman"/>
        <family val="1"/>
      </rPr>
      <t xml:space="preserve"> </t>
    </r>
  </si>
  <si>
    <r>
      <t xml:space="preserve">Направлено в суд   </t>
    </r>
    <r>
      <rPr>
        <b/>
        <i/>
        <sz val="7"/>
        <rFont val="Times New Roman"/>
        <family val="1"/>
      </rPr>
      <t>Сотко кеткен иштер</t>
    </r>
    <r>
      <rPr>
        <sz val="7"/>
        <rFont val="Times New Roman"/>
        <family val="1"/>
      </rPr>
      <t xml:space="preserve"> </t>
    </r>
  </si>
  <si>
    <t xml:space="preserve">СБНОН </t>
  </si>
  <si>
    <r>
      <t>Раск-то с пом. опер.данн. /</t>
    </r>
    <r>
      <rPr>
        <b/>
        <sz val="7"/>
        <rFont val="Times New Roman"/>
        <family val="1"/>
      </rPr>
      <t xml:space="preserve"> Ыкчам маалымат менен бет ачуу</t>
    </r>
  </si>
  <si>
    <t>ИДН/БИИ</t>
  </si>
  <si>
    <r>
      <t>ИДН/</t>
    </r>
    <r>
      <rPr>
        <b/>
        <sz val="8"/>
        <rFont val="Times New Roman"/>
        <family val="1"/>
      </rPr>
      <t>БИИ</t>
    </r>
  </si>
  <si>
    <t>Приостан. по п.п.1,3 ч.1ст.246 бер. токтотулган иштер</t>
  </si>
  <si>
    <r>
      <t>Прест. нах-ся в произв-ве из числа прошл.лет  /</t>
    </r>
    <r>
      <rPr>
        <b/>
        <sz val="7.5"/>
        <rFont val="Times New Roman"/>
        <family val="1"/>
      </rPr>
      <t>Өткөн жылдардын ичинен өндүрүштөгү кылмыштар</t>
    </r>
    <r>
      <rPr>
        <sz val="7.5"/>
        <rFont val="Times New Roman"/>
        <family val="1"/>
      </rPr>
      <t xml:space="preserve"> </t>
    </r>
    <r>
      <rPr>
        <i/>
        <sz val="7.5"/>
        <rFont val="Times New Roman"/>
        <family val="1"/>
      </rPr>
      <t xml:space="preserve"> </t>
    </r>
  </si>
  <si>
    <t>СИН/ЖАК</t>
  </si>
  <si>
    <t>РАСМИЙ СТАТИСТИКАЛЫК ОТЧЕТТУУЛУК</t>
  </si>
  <si>
    <t>ОФИЦИАЛЬНАЯ СТАТИСТИЧЕСКАЯ ОТЧЕТНОСТЬ</t>
  </si>
  <si>
    <r>
      <t xml:space="preserve">Кыргыз Республикасынын «Расмий статистика жөнүндө» мыйзамына ылайык 
</t>
    </r>
    <r>
      <rPr>
        <b/>
        <i/>
        <sz val="10"/>
        <rFont val="Times New Roman"/>
        <family val="1"/>
      </rPr>
      <t>Конфиденциалдуулугуна кепилдик берилет</t>
    </r>
  </si>
  <si>
    <r>
      <t xml:space="preserve">в соответствии с Законом Кыргызской Республики 
«Об официальной статистике» 
</t>
    </r>
    <r>
      <rPr>
        <b/>
        <i/>
        <sz val="10"/>
        <rFont val="Times New Roman"/>
        <family val="1"/>
      </rPr>
      <t>Конфиденциальность гарантируется</t>
    </r>
    <r>
      <rPr>
        <sz val="10"/>
        <rFont val="Times New Roman"/>
        <family val="1"/>
      </rPr>
      <t xml:space="preserve">
</t>
    </r>
  </si>
  <si>
    <t>Маалыматтарды берүү тартибин, мөөнөтүн бузуу, аны бурмалап берүү, конфиденциалдуулугун сактабагандыгы Кыргыз Республикасынын мыйзамдарында бекитилген жоопкерчиликти тартууга алып келет</t>
  </si>
  <si>
    <t>Нарушение порядка, сроков представления информации, ее искажение и несоблюдение конфиденциальности влечет ответственность, установленную законодательством Кыргызской Республики</t>
  </si>
  <si>
    <t xml:space="preserve"> ГКУД</t>
  </si>
  <si>
    <t>АЙЛЫК, ЖЫЛДЫК</t>
  </si>
  <si>
    <t>МЕСЯЧНАЯ, ГОДОВАЯ</t>
  </si>
  <si>
    <t xml:space="preserve">    </t>
  </si>
  <si>
    <t xml:space="preserve">за__________20__ -ж (г).үчүн </t>
  </si>
  <si>
    <r>
      <t xml:space="preserve">ПРЕДСТАВЛЯЮТ  </t>
    </r>
    <r>
      <rPr>
        <sz val="10"/>
        <rFont val="Times New Roman"/>
        <family val="1"/>
      </rPr>
      <t xml:space="preserve">
Генеральная прокуратура Кыргызской Республики предоставляют отчет к 15 числу следующего отчетным периодам Нацстаткому Кыргызской Республики.</t>
    </r>
  </si>
  <si>
    <t>ОКПО</t>
  </si>
  <si>
    <t>Ишкана, уюмдун аталышы                    
Наименование предприятия, организации</t>
  </si>
  <si>
    <r>
      <t xml:space="preserve">СОАТЕ </t>
    </r>
    <r>
      <rPr>
        <sz val="9"/>
        <rFont val="Times New Roman"/>
        <family val="1"/>
      </rPr>
      <t xml:space="preserve"> (статистикалык орган тарабынан толтурулат) (заполняется статистическим органом)</t>
    </r>
  </si>
  <si>
    <t>Аймагы (облусу, району, шаары, калктуу пункту)
Территория (область, район, город, нас. пункт)</t>
  </si>
  <si>
    <t>Дареги (почта индекси, көчөсү, үй №)                  Телефон             E-mail  (электрондук почта     электронная почта)
Адрес (почтовый индекс, улица, № дома)</t>
  </si>
  <si>
    <t>Экономикалык ишмердиктин иш жүзүндөгү түрү (негизги) 
Фактический вид экономической деятельности (основной)</t>
  </si>
  <si>
    <t>ГКЭД</t>
  </si>
  <si>
    <t>аткаруучунун аты-жөнү, телефон № (фамилия и № телефона исполнителя)</t>
  </si>
  <si>
    <t>Жетекчи</t>
  </si>
  <si>
    <t>Руководитель</t>
  </si>
  <si>
    <t xml:space="preserve">фамилиясы, аты, атасынын аты  (ФИО)                                               </t>
  </si>
  <si>
    <t>колу (подпись)</t>
  </si>
  <si>
    <t>Статистикалык отчеттуулукту кабыл алуучу статистикалык  органдын координаттары;                    
Координаты статистического органа, принимающего статистическую отчетность:</t>
  </si>
  <si>
    <t xml:space="preserve">Телефон:                                   , факс:                               , e-mail:                                           Веб-сайт </t>
  </si>
  <si>
    <t>№ 2-ВЦ - ФОРМАСЫ</t>
  </si>
  <si>
    <t>ОТЧЕТ
 О РЕЗУЛЬТАТАХ РАБОТЫ ПРАВООХРАНИТЕЛЬНЫХ ОРГАНОВ ПО РАСКРЫТИЮ ПРЕСТУЛЕНИЙ</t>
  </si>
  <si>
    <t xml:space="preserve">УКУК КОРГОО ОРГАНДАРЫНЫН АЧЫЛГАН КЫЛМЫШТАР БОЮНЧА ИШТИН ЖЫЙЫНТЫГЫ  ЖӨНҮНДӨ ОТЧЕТ  </t>
  </si>
  <si>
    <t>ФОРМА № 2-ВЦ</t>
  </si>
  <si>
    <r>
      <t xml:space="preserve">Виды преступлений в сфере незаконного оборота наркотиков (Глава 36 УК КР)                                                                                                                           </t>
    </r>
    <r>
      <rPr>
        <b/>
        <i/>
        <sz val="7.5"/>
        <rFont val="Times New Roman"/>
        <family val="1"/>
      </rPr>
      <t>Баңги заттарды мыйзамсыз жүгүртүүгө каршы кылмыштардын түрлөрү</t>
    </r>
  </si>
  <si>
    <t xml:space="preserve">      ПРЕСТУПЛЕНИЯХ ПО ЛИНИИ БДП                               </t>
  </si>
  <si>
    <t xml:space="preserve">  Лист 12.   СВЕДЕНИЯ О ВЫЯВЛЕННЫХ В ОТЧЕТНОМ ГОДУ                        </t>
  </si>
  <si>
    <t xml:space="preserve">      ОРГАНОВ ПО БОРЬБЕ С ПРЕСТУПНОСТЬЮ ПО ЛИНИИ БДП</t>
  </si>
  <si>
    <r>
      <rPr>
        <b/>
        <sz val="11"/>
        <rFont val="Times New Roman"/>
        <family val="1"/>
      </rPr>
      <t>Лист 13</t>
    </r>
    <r>
      <rPr>
        <sz val="8"/>
        <rFont val="Times New Roman"/>
        <family val="1"/>
      </rPr>
      <t xml:space="preserve">. СВЕДЕНИЯ О РЕЗУЛЬТАТАХ РАБОТЫ ПРАВООХРАНИТЕЛЬНЫХ             </t>
    </r>
  </si>
  <si>
    <r>
      <t xml:space="preserve">Прекращ.по реаб.
осн-ям из остатка (снято с учета) /  </t>
    </r>
    <r>
      <rPr>
        <b/>
        <i/>
        <sz val="7.5"/>
        <rFont val="Times New Roman"/>
        <family val="1"/>
      </rPr>
      <t>реабилитациялык негизде калдыктан кыскарганы                  (учеттон  алынды)</t>
    </r>
    <r>
      <rPr>
        <sz val="7.5"/>
        <rFont val="Times New Roman"/>
        <family val="1"/>
      </rPr>
      <t xml:space="preserve"> </t>
    </r>
  </si>
  <si>
    <r>
      <t xml:space="preserve">в том числе раскрыто за отч. периода  (из гр.14) </t>
    </r>
    <r>
      <rPr>
        <b/>
        <i/>
        <sz val="7.5"/>
        <rFont val="Times New Roman"/>
        <family val="1"/>
      </rPr>
      <t>отчеттук мезгилде бети ачылгандар               (14-гр.дан)</t>
    </r>
  </si>
  <si>
    <r>
      <t>прест. нах-ся в произв-ве в отчетном периоде, в т.ч. прошлых лет   /</t>
    </r>
    <r>
      <rPr>
        <b/>
        <sz val="7.5"/>
        <rFont val="Times New Roman"/>
        <family val="1"/>
      </rPr>
      <t>Отчеттук мезгилдеги ондурушто турган кылмыштар, анын ичинде откон жылдардагы</t>
    </r>
  </si>
  <si>
    <t>в т.ч. прест.отч. периода 
анын ичинде отчеттук мезгилдеги иштер</t>
  </si>
  <si>
    <t xml:space="preserve">Приост. по ст.246 (УПК) бер. нег-де токтотулгандар  </t>
  </si>
  <si>
    <r>
      <t>% раскр./</t>
    </r>
    <r>
      <rPr>
        <i/>
        <sz val="6"/>
        <rFont val="Times New Roman"/>
        <family val="1"/>
      </rPr>
      <t>Бетин ачуу %</t>
    </r>
  </si>
  <si>
    <r>
      <t xml:space="preserve">Из них / </t>
    </r>
    <r>
      <rPr>
        <i/>
        <sz val="6"/>
        <rFont val="Times New Roman"/>
        <family val="1"/>
      </rPr>
      <t>Анын ичинен</t>
    </r>
  </si>
  <si>
    <r>
      <t xml:space="preserve">Тяж. и особо тяж.прест.
</t>
    </r>
    <r>
      <rPr>
        <i/>
        <sz val="6"/>
        <rFont val="Times New Roman"/>
        <family val="1"/>
      </rPr>
      <t>Оор жана өзгөчө оор кылмыштар</t>
    </r>
  </si>
  <si>
    <r>
      <t xml:space="preserve">В том числе особо тяж.прест. 
</t>
    </r>
    <r>
      <rPr>
        <i/>
        <sz val="6"/>
        <rFont val="Times New Roman"/>
        <family val="1"/>
      </rPr>
      <t>Өзгөчө оор кылмыштар</t>
    </r>
  </si>
  <si>
    <r>
      <t xml:space="preserve">Раскрыто / </t>
    </r>
    <r>
      <rPr>
        <i/>
        <sz val="6"/>
        <rFont val="Times New Roman"/>
        <family val="1"/>
      </rPr>
      <t>Бети ачылган</t>
    </r>
  </si>
  <si>
    <r>
      <t xml:space="preserve">% раскрыв. / </t>
    </r>
    <r>
      <rPr>
        <i/>
        <sz val="6"/>
        <rFont val="Times New Roman"/>
        <family val="1"/>
      </rPr>
      <t>Бетин ачуу %</t>
    </r>
  </si>
  <si>
    <t xml:space="preserve">в том числе раскрыто за отч. период / отчеттук мезгилде бети ачылгандар </t>
  </si>
  <si>
    <r>
      <t>в т.ч. прест.отч. периода 
анын ичинде о</t>
    </r>
    <r>
      <rPr>
        <i/>
        <sz val="6"/>
        <rFont val="Times New Roman"/>
        <family val="1"/>
      </rPr>
      <t>тчеттук жылдагы иштер</t>
    </r>
  </si>
  <si>
    <r>
      <t>в т.ч. прест.отч. периода 
анын ичинде о</t>
    </r>
    <r>
      <rPr>
        <i/>
        <sz val="6"/>
        <rFont val="Times New Roman"/>
        <family val="1"/>
      </rPr>
      <t>тчеттук мезгилдеги иштер</t>
    </r>
  </si>
  <si>
    <t>Приостан. по п.1,п.3 ч.1 ст.246 бер. токтотулган иштер</t>
  </si>
  <si>
    <r>
      <t xml:space="preserve"> Лист 2.      Сведения о результатах работы правоохранительных                           </t>
    </r>
    <r>
      <rPr>
        <b/>
        <i/>
        <sz val="9"/>
        <color indexed="8"/>
        <rFont val="Times New Roman"/>
        <family val="1"/>
      </rPr>
      <t>Кылмыштарды аныктоо жана бетин ачуу боюнча укук</t>
    </r>
  </si>
  <si>
    <r>
      <t xml:space="preserve"> Лист 3.      Сведения о результатах работы правоохранительных                           </t>
    </r>
    <r>
      <rPr>
        <b/>
        <i/>
        <sz val="9"/>
        <color indexed="8"/>
        <rFont val="Times New Roman"/>
        <family val="1"/>
      </rPr>
      <t>Кылмыштарды аныктоо жана бетин ачуу боюнча укук</t>
    </r>
  </si>
  <si>
    <r>
      <t xml:space="preserve"> Лист 1.      Сведения о результатах работы правоохранительных                                 </t>
    </r>
    <r>
      <rPr>
        <b/>
        <i/>
        <sz val="9"/>
        <color indexed="8"/>
        <rFont val="Times New Roman"/>
        <family val="1"/>
      </rPr>
      <t>Кылмыштарды аныктоо жана бетин ачуу боюнча укук</t>
    </r>
  </si>
  <si>
    <r>
      <t xml:space="preserve">                  органов по выявлению и раскрытию преступлений  по линии УР                </t>
    </r>
    <r>
      <rPr>
        <b/>
        <i/>
        <sz val="9"/>
        <color indexed="8"/>
        <rFont val="Times New Roman"/>
        <family val="1"/>
      </rPr>
      <t xml:space="preserve">коргоо органдарынын ишинин натыйжалары жөнүндө маалымат  </t>
    </r>
    <r>
      <rPr>
        <sz val="9"/>
        <color indexed="8"/>
        <rFont val="Times New Roman"/>
        <family val="1"/>
      </rPr>
      <t xml:space="preserve">           </t>
    </r>
  </si>
  <si>
    <r>
      <t xml:space="preserve">Всего зарегистрированных преступлений /возбужд. у/д  / Катталган бардык </t>
    </r>
    <r>
      <rPr>
        <b/>
        <i/>
        <sz val="7.5"/>
        <rFont val="Times New Roman"/>
        <family val="1"/>
      </rPr>
      <t xml:space="preserve">кылмыштар / козголгон к/и </t>
    </r>
    <r>
      <rPr>
        <sz val="7.5"/>
        <rFont val="Times New Roman"/>
        <family val="1"/>
      </rPr>
      <t xml:space="preserve"> </t>
    </r>
  </si>
  <si>
    <r>
      <t xml:space="preserve">Прекращено по реаб. осн-ям за отч. период (снято с учета) / </t>
    </r>
    <r>
      <rPr>
        <b/>
        <i/>
        <sz val="7.5"/>
        <rFont val="Times New Roman"/>
        <family val="1"/>
      </rPr>
      <t>отч. мезгилде реабилитациялык негизде кыскарган ( учеттон  алынды)</t>
    </r>
    <r>
      <rPr>
        <sz val="7.5"/>
        <rFont val="Times New Roman"/>
        <family val="1"/>
      </rPr>
      <t xml:space="preserve"> </t>
    </r>
  </si>
  <si>
    <t xml:space="preserve">Прест. нах-ся в произв-ве из числа прошл.лет  /Өткөн жылдардын ичинен өндүрүштөгү кылмыштар </t>
  </si>
  <si>
    <t>прест.  нах-ся в произв-ве в отчетном периоде, в т.ч. прошлых лет   /Отчеттук мезгилдеги ондурушто турган кылмыштар, анын ичинде откон жылдардагы</t>
  </si>
  <si>
    <t>Приостан. по п.1, п.3 ч.1 ст.246  бер. токтотулган иштер</t>
  </si>
  <si>
    <t>прест.  нах-ся в произв-ве в отчетном периоде, в т.ч. прошлых лет   /Отчеттук мезгилдеги ондурушто турган кылмыштар, анын ичинде откон мезгилдеги</t>
  </si>
  <si>
    <t>прест. нах-ся в произв-ве в отчетном периоде, в т.ч. прошлых лет   /Отчеттук мезгилдеги ондурушто турган кылмыштар, анын ичинде откон мезгилдеги</t>
  </si>
  <si>
    <r>
      <t xml:space="preserve">Преступления нах-ся в произв-ве из числа прошл.лет  /Өткөн жылдардын ичинен өндүрүштөгү кылмыштар </t>
    </r>
    <r>
      <rPr>
        <i/>
        <sz val="6"/>
        <rFont val="Times New Roman"/>
        <family val="1"/>
      </rPr>
      <t xml:space="preserve"> </t>
    </r>
  </si>
  <si>
    <r>
      <t xml:space="preserve">                  органов по выявлению и раскрытию преступлений по линии УР          </t>
    </r>
    <r>
      <rPr>
        <b/>
        <i/>
        <sz val="9"/>
        <color indexed="8"/>
        <rFont val="Times New Roman"/>
        <family val="1"/>
      </rPr>
      <t xml:space="preserve">коргоо органдарынын ишинин натыйжалары жөнүндө маалымат  </t>
    </r>
    <r>
      <rPr>
        <sz val="9"/>
        <color indexed="8"/>
        <rFont val="Times New Roman"/>
        <family val="1"/>
      </rPr>
      <t xml:space="preserve">           </t>
    </r>
  </si>
  <si>
    <r>
      <t xml:space="preserve"> Лист 4.      Сведения о результатах работы правоохранительных                           </t>
    </r>
    <r>
      <rPr>
        <b/>
        <i/>
        <sz val="9"/>
        <color indexed="8"/>
        <rFont val="Times New Roman"/>
        <family val="1"/>
      </rPr>
      <t>Кылмыштарды аныктоо жана бетин ачуу боюнча укук</t>
    </r>
  </si>
  <si>
    <r>
      <t xml:space="preserve">Мошенничества / </t>
    </r>
    <r>
      <rPr>
        <b/>
        <i/>
        <sz val="9"/>
        <rFont val="Times New Roman"/>
        <family val="1"/>
      </rPr>
      <t>Алдамчылык</t>
    </r>
  </si>
  <si>
    <r>
      <t xml:space="preserve">Вымогательства / </t>
    </r>
    <r>
      <rPr>
        <b/>
        <i/>
        <sz val="9"/>
        <rFont val="Times New Roman"/>
        <family val="1"/>
      </rPr>
      <t>Опузалап талап кылуу</t>
    </r>
  </si>
  <si>
    <r>
      <t xml:space="preserve">Неправомерное завладение АМТ/ </t>
    </r>
    <r>
      <rPr>
        <b/>
        <i/>
        <sz val="9"/>
        <rFont val="Times New Roman"/>
        <family val="1"/>
      </rPr>
      <t>Автотранспорт каражаттарын айдай качуу</t>
    </r>
  </si>
  <si>
    <r>
      <t xml:space="preserve">Преступления нах-ся в произв-ве из числа прошл.лет  /Өткөн жылдардын ичинен өндүрүштөгү кылмыштар </t>
    </r>
    <r>
      <rPr>
        <i/>
        <sz val="9"/>
        <rFont val="Times New Roman"/>
        <family val="1"/>
      </rPr>
      <t xml:space="preserve"> </t>
    </r>
  </si>
  <si>
    <r>
      <t>% раскр./</t>
    </r>
    <r>
      <rPr>
        <i/>
        <sz val="9"/>
        <rFont val="Times New Roman"/>
        <family val="1"/>
      </rPr>
      <t>Бетин ачуу %</t>
    </r>
  </si>
  <si>
    <r>
      <t>в т.ч. прест.отч. периода 
анын ичинде о</t>
    </r>
    <r>
      <rPr>
        <i/>
        <sz val="9"/>
        <rFont val="Times New Roman"/>
        <family val="1"/>
      </rPr>
      <t>тчеттук жылдагы иштер</t>
    </r>
  </si>
  <si>
    <r>
      <t xml:space="preserve">Раскрыто / </t>
    </r>
    <r>
      <rPr>
        <i/>
        <sz val="9"/>
        <rFont val="Times New Roman"/>
        <family val="1"/>
      </rPr>
      <t>Бети ачылган</t>
    </r>
  </si>
  <si>
    <r>
      <t xml:space="preserve"> Лист 5.      Сведения о результатах работы правоохранительных                           </t>
    </r>
    <r>
      <rPr>
        <b/>
        <i/>
        <sz val="9"/>
        <color indexed="8"/>
        <rFont val="Times New Roman"/>
        <family val="1"/>
      </rPr>
      <t>Кылмыштарды аныктоо жана бетин ачуу боюнча укук</t>
    </r>
  </si>
  <si>
    <r>
      <t xml:space="preserve"> Лист 6.      Сведения о результатах работы правоохранительных                           </t>
    </r>
    <r>
      <rPr>
        <b/>
        <i/>
        <sz val="9"/>
        <color indexed="8"/>
        <rFont val="Times New Roman"/>
        <family val="1"/>
      </rPr>
      <t>Кылмыштарды аныктоо жана бетин ачуу боюнча укук</t>
    </r>
  </si>
  <si>
    <t xml:space="preserve">Криминалдык милиция багытындагы анык эмес жасалган </t>
  </si>
  <si>
    <t>кылмыштардын бетин ачуу боюнча маалымат</t>
  </si>
  <si>
    <t xml:space="preserve">        </t>
  </si>
  <si>
    <t xml:space="preserve">Лист 7.     СВЕДЕНИЯ О РАСКРЫТИИ НЕОЧЕВИДНЫХ ПРЕСТУПЛЕНИЙ                       </t>
  </si>
  <si>
    <t xml:space="preserve">                 ПО ЛИНИИ УР                                            </t>
  </si>
  <si>
    <r>
      <t>Прест. нах-ся в произв-ве из числа прошл.лет  /</t>
    </r>
    <r>
      <rPr>
        <b/>
        <sz val="7.5"/>
        <rFont val="Times New Roman"/>
        <family val="1"/>
      </rPr>
      <t xml:space="preserve">Өткөн жылдардын ичинен өндүрүштөгү кылмыштар </t>
    </r>
  </si>
  <si>
    <r>
      <t xml:space="preserve">Прест. нах-ся в произв-ве отчетного периода  / Отчеттук мезгилдеги </t>
    </r>
    <r>
      <rPr>
        <b/>
        <sz val="7.5"/>
        <rFont val="Times New Roman"/>
        <family val="1"/>
      </rPr>
      <t>Өндүрүштөгү кылмыштар</t>
    </r>
  </si>
  <si>
    <t xml:space="preserve">в том числе раскрыто за отч. период / отчеттук мезгилде бети ачылган кылмыштар </t>
  </si>
  <si>
    <t>Криминалдык милиция багытындагы кылмыштардын бетин ачууда</t>
  </si>
  <si>
    <t>башка кызматтардын катыштыгы жана каражаттарды пайдалануу</t>
  </si>
  <si>
    <t xml:space="preserve">Лист 8.      Участие служб и использование средств                   </t>
  </si>
  <si>
    <t xml:space="preserve">                   в раскрытии неочевидных преступлений по линии УР              </t>
  </si>
  <si>
    <t xml:space="preserve">ЛИСТ 9. ПРЕСТУПЛЕНИЯ, СВЯЗАННЫЕ С НЕЗАКОННЫМ ОБОРОТОМ НАРКОТИКОВ   </t>
  </si>
  <si>
    <r>
      <rPr>
        <sz val="6.5"/>
        <rFont val="Times New Roman"/>
        <family val="1"/>
      </rPr>
      <t xml:space="preserve">Зарег-но преступлений / </t>
    </r>
    <r>
      <rPr>
        <b/>
        <i/>
        <sz val="6.5"/>
        <rFont val="Times New Roman"/>
        <family val="1"/>
      </rPr>
      <t>Кылмыштардын катталганы</t>
    </r>
  </si>
  <si>
    <r>
      <t xml:space="preserve">Зарег-но преступлений в отчетный месяц / </t>
    </r>
    <r>
      <rPr>
        <b/>
        <i/>
        <sz val="6.5"/>
        <rFont val="Times New Roman"/>
        <family val="1"/>
      </rPr>
      <t>Отчеттук мезгилде катталган кылмыштар</t>
    </r>
  </si>
  <si>
    <t>Мыйзамсыз банги каражаттарын жугуртууго байланыштуу кылмыштардын бетин ачуу жана аныктоо  боюнча укук коргоо органдарынын иштеринин жыйынтыгы тууралуу маалымат</t>
  </si>
  <si>
    <r>
      <t xml:space="preserve">Лист 9-1.     </t>
    </r>
    <r>
      <rPr>
        <sz val="11"/>
        <color indexed="8"/>
        <rFont val="Times New Roman"/>
        <family val="1"/>
      </rPr>
      <t xml:space="preserve">Сведения о результатах работы правоохранительных органов по выявлению    и раскрытию преступлений связанных с незаконным оборотом наркотиком     </t>
    </r>
  </si>
  <si>
    <r>
      <t xml:space="preserve">Всего зарег.прест. /возбужд. у/д  /  </t>
    </r>
    <r>
      <rPr>
        <b/>
        <i/>
        <sz val="7"/>
        <rFont val="Times New Roman"/>
        <family val="1"/>
      </rPr>
      <t xml:space="preserve">Жалпы  катталган кылмыштар /козголгон к/и </t>
    </r>
    <r>
      <rPr>
        <sz val="7"/>
        <rFont val="Times New Roman"/>
        <family val="1"/>
      </rPr>
      <t xml:space="preserve"> </t>
    </r>
  </si>
  <si>
    <r>
      <t xml:space="preserve">Прекращ. по реаб.
осн-ям за отч. период (снято с учета)  </t>
    </r>
    <r>
      <rPr>
        <b/>
        <i/>
        <sz val="7"/>
        <rFont val="Times New Roman"/>
        <family val="1"/>
      </rPr>
      <t>отч. мезгилде реабилитациялык негизде кыскарган ( учеттон  алынды)</t>
    </r>
    <r>
      <rPr>
        <sz val="7"/>
        <rFont val="Times New Roman"/>
        <family val="1"/>
      </rPr>
      <t xml:space="preserve"> </t>
    </r>
  </si>
  <si>
    <r>
      <t xml:space="preserve">Прекращ.по реаб.
осн-ям из остатка (снято с учета)  </t>
    </r>
    <r>
      <rPr>
        <b/>
        <i/>
        <sz val="7"/>
        <rFont val="Times New Roman"/>
        <family val="1"/>
      </rPr>
      <t>реабилитациялык негизде калдыктан кыскарганы                  (учеттон  алынды)</t>
    </r>
    <r>
      <rPr>
        <sz val="7"/>
        <rFont val="Times New Roman"/>
        <family val="1"/>
      </rPr>
      <t xml:space="preserve"> </t>
    </r>
  </si>
  <si>
    <r>
      <t>Прест. нах-ся в произв-ве из числа прошл.лет  /</t>
    </r>
    <r>
      <rPr>
        <b/>
        <sz val="7"/>
        <rFont val="Times New Roman"/>
        <family val="1"/>
      </rPr>
      <t xml:space="preserve">Өткөн жылдардын ичинен өндүрүштөгү кылмыштар </t>
    </r>
  </si>
  <si>
    <r>
      <t>прест. нах-ся в произв-ве в отчетном периоду, в т.ч. прошлых лет   /</t>
    </r>
    <r>
      <rPr>
        <b/>
        <sz val="7"/>
        <rFont val="Times New Roman"/>
        <family val="1"/>
      </rPr>
      <t>Отчеттук мезгилдеги ондурушто турган кылмыштар жана жоруктар, анын ичинде откон жылдардагы</t>
    </r>
  </si>
  <si>
    <t>в т.ч. прест.отч. периоде 
анын ичинде отчеттук мезгилдеги иштер</t>
  </si>
  <si>
    <r>
      <t xml:space="preserve">в том числе раскрыто за отч. период  (из гр.14) </t>
    </r>
    <r>
      <rPr>
        <b/>
        <i/>
        <sz val="7"/>
        <rFont val="Times New Roman"/>
        <family val="1"/>
      </rPr>
      <t>отчеттук мезгилде бети ачылгандар  (14-гр.дан)</t>
    </r>
  </si>
  <si>
    <r>
      <t>Выявлено преступлений, всего      А</t>
    </r>
    <r>
      <rPr>
        <b/>
        <i/>
        <sz val="9"/>
        <rFont val="Times New Roman"/>
        <family val="1"/>
      </rPr>
      <t>ныкталганы кылмыштар, бардыгы</t>
    </r>
  </si>
  <si>
    <t xml:space="preserve">ф.2-ВЦ                                                                     </t>
  </si>
  <si>
    <t xml:space="preserve">   ЛИСТ 10      ПРЕСТУПЛЕНИЯ, СВЯЗАННЫЕ С НЕЗАКОННЫМ ОБОРОТОМ НАРКОТИКОВ       </t>
  </si>
  <si>
    <t xml:space="preserve">Прест. нах-ся в произв-ве отчетного периода  / Отчеттук мезгилде Өндүрүштөгү кылмыштар </t>
  </si>
  <si>
    <t>Нах-ся в произв-ве отчетного периода  / Өндүрүштөгү иштер</t>
  </si>
  <si>
    <t xml:space="preserve">ф.2-ВЦ          СВЕДЕНИЯ О МАТЕРИАЛЬНОМ УЩЕРБЕ И ЕГО ВОЗМЕЩЕНИИ               </t>
  </si>
  <si>
    <t xml:space="preserve">Кызматтык кылмыштар менен күрөшүү багытындагы кылмыштардын </t>
  </si>
  <si>
    <t xml:space="preserve">   Лист 14              ПО ПРЕСТУПЛЕНИЯМ ЛИНИИ БДП </t>
  </si>
  <si>
    <r>
      <t xml:space="preserve">Кыргыз Республикасынын Башкы прокуратурасы  отчеттук мезгилдин бир айынын 15-не  Кыргыз Республикасынын Улутстаткомуна  </t>
    </r>
    <r>
      <rPr>
        <b/>
        <sz val="10"/>
        <rFont val="Times New Roman"/>
        <family val="1"/>
      </rPr>
      <t>ТАПШЫРАТ</t>
    </r>
  </si>
  <si>
    <t>Кыргыз Республикасынын Улутстаткомунун 
31.05. 2022-ж.  № 3 токтому менен бекитилген</t>
  </si>
  <si>
    <t>Утверждена Постановлением Нацстаткома Кыргызской Республики от 31.05.2022г. №3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</si>
</sst>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сом&quot;;\-#,##0\ &quot;сом&quot;"/>
    <numFmt numFmtId="165" formatCode="#,##0\ &quot;сом&quot;;[Red]\-#,##0\ &quot;сом&quot;"/>
    <numFmt numFmtId="166" formatCode="#,##0.00\ &quot;сом&quot;;\-#,##0.00\ &quot;сом&quot;"/>
    <numFmt numFmtId="167" formatCode="#,##0.00\ &quot;сом&quot;;[Red]\-#,##0.00\ &quot;сом&quot;"/>
    <numFmt numFmtId="168" formatCode="_-* #,##0\ &quot;сом&quot;_-;\-* #,##0\ &quot;сом&quot;_-;_-* &quot;-&quot;\ &quot;сом&quot;_-;_-@_-"/>
    <numFmt numFmtId="169" formatCode="_-* #,##0\ _с_о_м_-;\-* #,##0\ _с_о_м_-;_-* &quot;-&quot;\ _с_о_м_-;_-@_-"/>
    <numFmt numFmtId="170" formatCode="_-* #,##0.00\ &quot;сом&quot;_-;\-* #,##0.00\ &quot;сом&quot;_-;_-* &quot;-&quot;??\ &quot;сом&quot;_-;_-@_-"/>
    <numFmt numFmtId="171" formatCode="_-* #,##0.00\ _с_о_м_-;\-* #,##0.00\ _с_о_м_-;_-* &quot;-&quot;??\ _с_о_м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"/>
    <numFmt numFmtId="202" formatCode="mmm\-yy"/>
    <numFmt numFmtId="203" formatCode="#,##0.00\ _₽"/>
    <numFmt numFmtId="204" formatCode="0.0%"/>
    <numFmt numFmtId="205" formatCode="#,##0.00\ &quot;₽&quot;"/>
    <numFmt numFmtId="206" formatCode="_(* #,##0.0_);_(* \(#,##0.0\);_(* &quot;-&quot;??_);_(@_)"/>
    <numFmt numFmtId="207" formatCode="[$-FC19]d\ mmmm\ yyyy\ &quot;г.&quot;"/>
    <numFmt numFmtId="208" formatCode="0.0000"/>
    <numFmt numFmtId="209" formatCode="#,##0.0\ &quot;₽&quot;"/>
    <numFmt numFmtId="210" formatCode="#,##0.0"/>
    <numFmt numFmtId="211" formatCode="_-* #,##0\ _₽_-;\-* #,##0\ _₽_-;_-* &quot;-&quot;??\ _₽_-;_-@_-"/>
    <numFmt numFmtId="212" formatCode="0.00000"/>
    <numFmt numFmtId="213" formatCode="_(* #,##0_);_(* \(#,##0\);_(* &quot;-&quot;??_);_(@_)"/>
    <numFmt numFmtId="214" formatCode="_-* #,##0.0\ _₽_-;\-* #,##0.0\ _₽_-;_-* &quot;-&quot;?\ _₽_-;_-@_-"/>
  </numFmts>
  <fonts count="99">
    <font>
      <sz val="10"/>
      <name val="Arial"/>
      <family val="0"/>
    </font>
    <font>
      <b/>
      <sz val="8"/>
      <name val="Courier New"/>
      <family val="3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Courier New"/>
      <family val="3"/>
    </font>
    <font>
      <sz val="6.5"/>
      <name val="Times New Roman"/>
      <family val="1"/>
    </font>
    <font>
      <b/>
      <sz val="11"/>
      <color indexed="8"/>
      <name val="Calibri"/>
      <family val="2"/>
    </font>
    <font>
      <b/>
      <i/>
      <sz val="11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b/>
      <i/>
      <sz val="7.5"/>
      <name val="Calibri"/>
      <family val="2"/>
    </font>
    <font>
      <sz val="7"/>
      <name val="Times New Roman"/>
      <family val="1"/>
    </font>
    <font>
      <b/>
      <i/>
      <sz val="7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sz val="6"/>
      <name val="Times New Roman"/>
      <family val="1"/>
    </font>
    <font>
      <b/>
      <i/>
      <sz val="6"/>
      <name val="Times New Roman"/>
      <family val="1"/>
    </font>
    <font>
      <b/>
      <i/>
      <sz val="6.5"/>
      <name val="Times New Roman"/>
      <family val="1"/>
    </font>
    <font>
      <b/>
      <i/>
      <sz val="8"/>
      <name val="Calibri"/>
      <family val="2"/>
    </font>
    <font>
      <b/>
      <sz val="7.5"/>
      <name val="Times New Roman"/>
      <family val="1"/>
    </font>
    <font>
      <i/>
      <sz val="7.5"/>
      <name val="Times New Roman"/>
      <family val="1"/>
    </font>
    <font>
      <b/>
      <sz val="6"/>
      <name val="Times New Roman"/>
      <family val="1"/>
    </font>
    <font>
      <b/>
      <sz val="7"/>
      <name val="Times New Roman"/>
      <family val="1"/>
    </font>
    <font>
      <sz val="7.5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i/>
      <sz val="6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30"/>
      <name val="Arial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10"/>
      <color indexed="25"/>
      <name val="Arial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9"/>
      <color indexed="63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u val="single"/>
      <sz val="10"/>
      <color theme="11"/>
      <name val="Arial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1"/>
      <color rgb="FF000000"/>
      <name val="Times New Roman"/>
      <family val="1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9"/>
      <color rgb="FF2B2B2B"/>
      <name val="Times New Roman"/>
      <family val="1"/>
    </font>
    <font>
      <sz val="8"/>
      <color theme="1"/>
      <name val="Times New Roman"/>
      <family val="1"/>
    </font>
    <font>
      <sz val="7.5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70" fillId="3" borderId="0" applyNumberFormat="0" applyBorder="0" applyAlignment="0" applyProtection="0"/>
    <xf numFmtId="0" fontId="5" fillId="4" borderId="0" applyNumberFormat="0" applyBorder="0" applyAlignment="0" applyProtection="0"/>
    <xf numFmtId="0" fontId="70" fillId="5" borderId="0" applyNumberFormat="0" applyBorder="0" applyAlignment="0" applyProtection="0"/>
    <xf numFmtId="0" fontId="5" fillId="6" borderId="0" applyNumberFormat="0" applyBorder="0" applyAlignment="0" applyProtection="0"/>
    <xf numFmtId="0" fontId="70" fillId="7" borderId="0" applyNumberFormat="0" applyBorder="0" applyAlignment="0" applyProtection="0"/>
    <xf numFmtId="0" fontId="5" fillId="8" borderId="0" applyNumberFormat="0" applyBorder="0" applyAlignment="0" applyProtection="0"/>
    <xf numFmtId="0" fontId="70" fillId="9" borderId="0" applyNumberFormat="0" applyBorder="0" applyAlignment="0" applyProtection="0"/>
    <xf numFmtId="0" fontId="5" fillId="10" borderId="0" applyNumberFormat="0" applyBorder="0" applyAlignment="0" applyProtection="0"/>
    <xf numFmtId="0" fontId="70" fillId="11" borderId="0" applyNumberFormat="0" applyBorder="0" applyAlignment="0" applyProtection="0"/>
    <xf numFmtId="0" fontId="5" fillId="12" borderId="0" applyNumberFormat="0" applyBorder="0" applyAlignment="0" applyProtection="0"/>
    <xf numFmtId="0" fontId="70" fillId="13" borderId="0" applyNumberFormat="0" applyBorder="0" applyAlignment="0" applyProtection="0"/>
    <xf numFmtId="0" fontId="5" fillId="14" borderId="0" applyNumberFormat="0" applyBorder="0" applyAlignment="0" applyProtection="0"/>
    <xf numFmtId="0" fontId="70" fillId="15" borderId="0" applyNumberFormat="0" applyBorder="0" applyAlignment="0" applyProtection="0"/>
    <xf numFmtId="0" fontId="5" fillId="4" borderId="0" applyNumberFormat="0" applyBorder="0" applyAlignment="0" applyProtection="0"/>
    <xf numFmtId="0" fontId="70" fillId="16" borderId="0" applyNumberFormat="0" applyBorder="0" applyAlignment="0" applyProtection="0"/>
    <xf numFmtId="0" fontId="5" fillId="17" borderId="0" applyNumberFormat="0" applyBorder="0" applyAlignment="0" applyProtection="0"/>
    <xf numFmtId="0" fontId="70" fillId="18" borderId="0" applyNumberFormat="0" applyBorder="0" applyAlignment="0" applyProtection="0"/>
    <xf numFmtId="0" fontId="5" fillId="19" borderId="0" applyNumberFormat="0" applyBorder="0" applyAlignment="0" applyProtection="0"/>
    <xf numFmtId="0" fontId="70" fillId="20" borderId="0" applyNumberFormat="0" applyBorder="0" applyAlignment="0" applyProtection="0"/>
    <xf numFmtId="0" fontId="5" fillId="14" borderId="0" applyNumberFormat="0" applyBorder="0" applyAlignment="0" applyProtection="0"/>
    <xf numFmtId="0" fontId="70" fillId="21" borderId="0" applyNumberFormat="0" applyBorder="0" applyAlignment="0" applyProtection="0"/>
    <xf numFmtId="0" fontId="5" fillId="19" borderId="0" applyNumberFormat="0" applyBorder="0" applyAlignment="0" applyProtection="0"/>
    <xf numFmtId="0" fontId="70" fillId="22" borderId="0" applyNumberFormat="0" applyBorder="0" applyAlignment="0" applyProtection="0"/>
    <xf numFmtId="0" fontId="6" fillId="14" borderId="0" applyNumberFormat="0" applyBorder="0" applyAlignment="0" applyProtection="0"/>
    <xf numFmtId="0" fontId="71" fillId="23" borderId="0" applyNumberFormat="0" applyBorder="0" applyAlignment="0" applyProtection="0"/>
    <xf numFmtId="0" fontId="6" fillId="4" borderId="0" applyNumberFormat="0" applyBorder="0" applyAlignment="0" applyProtection="0"/>
    <xf numFmtId="0" fontId="71" fillId="24" borderId="0" applyNumberFormat="0" applyBorder="0" applyAlignment="0" applyProtection="0"/>
    <xf numFmtId="0" fontId="6" fillId="17" borderId="0" applyNumberFormat="0" applyBorder="0" applyAlignment="0" applyProtection="0"/>
    <xf numFmtId="0" fontId="71" fillId="25" borderId="0" applyNumberFormat="0" applyBorder="0" applyAlignment="0" applyProtection="0"/>
    <xf numFmtId="0" fontId="6" fillId="19" borderId="0" applyNumberFormat="0" applyBorder="0" applyAlignment="0" applyProtection="0"/>
    <xf numFmtId="0" fontId="71" fillId="26" borderId="0" applyNumberFormat="0" applyBorder="0" applyAlignment="0" applyProtection="0"/>
    <xf numFmtId="0" fontId="6" fillId="27" borderId="0" applyNumberFormat="0" applyBorder="0" applyAlignment="0" applyProtection="0"/>
    <xf numFmtId="0" fontId="71" fillId="28" borderId="0" applyNumberFormat="0" applyBorder="0" applyAlignment="0" applyProtection="0"/>
    <xf numFmtId="0" fontId="6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0" fontId="71" fillId="33" borderId="0" applyNumberFormat="0" applyBorder="0" applyAlignment="0" applyProtection="0"/>
    <xf numFmtId="0" fontId="71" fillId="34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72" fillId="37" borderId="1" applyNumberFormat="0" applyAlignment="0" applyProtection="0"/>
    <xf numFmtId="0" fontId="73" fillId="38" borderId="2" applyNumberFormat="0" applyAlignment="0" applyProtection="0"/>
    <xf numFmtId="0" fontId="74" fillId="38" borderId="1" applyNumberFormat="0" applyAlignment="0" applyProtection="0"/>
    <xf numFmtId="0" fontId="7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39" borderId="7" applyNumberFormat="0" applyAlignment="0" applyProtection="0"/>
    <xf numFmtId="0" fontId="81" fillId="0" borderId="0" applyNumberFormat="0" applyFill="0" applyBorder="0" applyAlignment="0" applyProtection="0"/>
    <xf numFmtId="0" fontId="82" fillId="40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83" fillId="0" borderId="0" applyNumberFormat="0" applyFill="0" applyBorder="0" applyAlignment="0" applyProtection="0"/>
    <xf numFmtId="0" fontId="84" fillId="41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42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8" fillId="43" borderId="0" applyNumberFormat="0" applyBorder="0" applyAlignment="0" applyProtection="0"/>
  </cellStyleXfs>
  <cellXfs count="4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1" fontId="0" fillId="0" borderId="0" xfId="0" applyNumberFormat="1" applyAlignment="1">
      <alignment/>
    </xf>
    <xf numFmtId="0" fontId="0" fillId="0" borderId="11" xfId="0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textRotation="90"/>
    </xf>
    <xf numFmtId="0" fontId="8" fillId="0" borderId="10" xfId="0" applyFont="1" applyFill="1" applyBorder="1" applyAlignment="1">
      <alignment vertical="center" textRotation="90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vertical="center"/>
    </xf>
    <xf numFmtId="0" fontId="89" fillId="0" borderId="0" xfId="0" applyFont="1" applyAlignment="1">
      <alignment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left" vertical="center" textRotation="90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0" fillId="44" borderId="0" xfId="0" applyFill="1" applyAlignment="1">
      <alignment/>
    </xf>
    <xf numFmtId="0" fontId="16" fillId="0" borderId="0" xfId="0" applyFont="1" applyFill="1" applyAlignment="1">
      <alignment/>
    </xf>
    <xf numFmtId="0" fontId="89" fillId="0" borderId="0" xfId="0" applyFont="1" applyAlignment="1">
      <alignment vertical="center"/>
    </xf>
    <xf numFmtId="0" fontId="11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 vertical="center" textRotation="90"/>
    </xf>
    <xf numFmtId="0" fontId="8" fillId="0" borderId="10" xfId="87" applyFont="1" applyFill="1" applyBorder="1" applyAlignment="1">
      <alignment horizontal="center" vertical="center" textRotation="90" wrapText="1"/>
    </xf>
    <xf numFmtId="0" fontId="10" fillId="0" borderId="10" xfId="79" applyFont="1" applyFill="1" applyBorder="1" applyAlignment="1">
      <alignment horizontal="center" vertical="center" textRotation="90" wrapText="1"/>
    </xf>
    <xf numFmtId="0" fontId="14" fillId="0" borderId="12" xfId="0" applyFont="1" applyBorder="1" applyAlignment="1">
      <alignment/>
    </xf>
    <xf numFmtId="0" fontId="0" fillId="0" borderId="12" xfId="0" applyBorder="1" applyAlignment="1">
      <alignment/>
    </xf>
    <xf numFmtId="0" fontId="16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201" fontId="8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201" fontId="8" fillId="0" borderId="10" xfId="0" applyNumberFormat="1" applyFont="1" applyBorder="1" applyAlignment="1">
      <alignment horizontal="center" vertical="center"/>
    </xf>
    <xf numFmtId="17" fontId="1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201" fontId="0" fillId="0" borderId="0" xfId="0" applyNumberFormat="1" applyAlignment="1">
      <alignment/>
    </xf>
    <xf numFmtId="0" fontId="0" fillId="0" borderId="0" xfId="0" applyAlignment="1">
      <alignment horizontal="center"/>
    </xf>
    <xf numFmtId="201" fontId="1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12" fillId="0" borderId="10" xfId="76" applyFont="1" applyFill="1" applyBorder="1" applyAlignment="1">
      <alignment horizontal="center" vertical="center"/>
      <protection/>
    </xf>
    <xf numFmtId="201" fontId="12" fillId="0" borderId="10" xfId="76" applyNumberFormat="1" applyFont="1" applyFill="1" applyBorder="1" applyAlignment="1">
      <alignment horizontal="center" vertical="center"/>
      <protection/>
    </xf>
    <xf numFmtId="1" fontId="8" fillId="0" borderId="10" xfId="73" applyNumberFormat="1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8" fillId="44" borderId="10" xfId="0" applyFont="1" applyFill="1" applyBorder="1" applyAlignment="1">
      <alignment horizontal="center" vertical="center"/>
    </xf>
    <xf numFmtId="201" fontId="8" fillId="44" borderId="10" xfId="0" applyNumberFormat="1" applyFont="1" applyFill="1" applyBorder="1" applyAlignment="1">
      <alignment horizontal="center" vertical="center"/>
    </xf>
    <xf numFmtId="0" fontId="0" fillId="45" borderId="0" xfId="0" applyFill="1" applyAlignment="1">
      <alignment/>
    </xf>
    <xf numFmtId="0" fontId="13" fillId="44" borderId="10" xfId="0" applyFont="1" applyFill="1" applyBorder="1" applyAlignment="1">
      <alignment/>
    </xf>
    <xf numFmtId="1" fontId="8" fillId="44" borderId="10" xfId="73" applyNumberFormat="1" applyFont="1" applyFill="1" applyBorder="1" applyAlignment="1">
      <alignment horizontal="center"/>
      <protection/>
    </xf>
    <xf numFmtId="2" fontId="7" fillId="0" borderId="0" xfId="0" applyNumberFormat="1" applyFont="1" applyAlignment="1">
      <alignment/>
    </xf>
    <xf numFmtId="2" fontId="8" fillId="0" borderId="10" xfId="73" applyNumberFormat="1" applyFont="1" applyFill="1" applyBorder="1" applyAlignment="1">
      <alignment horizontal="center"/>
      <protection/>
    </xf>
    <xf numFmtId="2" fontId="8" fillId="44" borderId="10" xfId="73" applyNumberFormat="1" applyFont="1" applyFill="1" applyBorder="1" applyAlignment="1">
      <alignment horizontal="center"/>
      <protection/>
    </xf>
    <xf numFmtId="2" fontId="0" fillId="0" borderId="0" xfId="0" applyNumberFormat="1" applyAlignment="1">
      <alignment/>
    </xf>
    <xf numFmtId="0" fontId="90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201" fontId="0" fillId="0" borderId="0" xfId="0" applyNumberFormat="1" applyFill="1" applyBorder="1" applyAlignment="1">
      <alignment/>
    </xf>
    <xf numFmtId="201" fontId="0" fillId="0" borderId="0" xfId="0" applyNumberFormat="1" applyFill="1" applyAlignment="1">
      <alignment/>
    </xf>
    <xf numFmtId="203" fontId="8" fillId="0" borderId="10" xfId="0" applyNumberFormat="1" applyFont="1" applyFill="1" applyBorder="1" applyAlignment="1" applyProtection="1">
      <alignment horizontal="center" vertical="center" textRotation="90"/>
      <protection/>
    </xf>
    <xf numFmtId="201" fontId="8" fillId="0" borderId="10" xfId="0" applyNumberFormat="1" applyFont="1" applyFill="1" applyBorder="1" applyAlignment="1">
      <alignment horizontal="center"/>
    </xf>
    <xf numFmtId="201" fontId="8" fillId="44" borderId="10" xfId="73" applyNumberFormat="1" applyFont="1" applyFill="1" applyBorder="1" applyAlignment="1">
      <alignment horizontal="center"/>
      <protection/>
    </xf>
    <xf numFmtId="201" fontId="8" fillId="0" borderId="10" xfId="73" applyNumberFormat="1" applyFont="1" applyFill="1" applyBorder="1" applyAlignment="1">
      <alignment horizontal="center"/>
      <protection/>
    </xf>
    <xf numFmtId="0" fontId="9" fillId="0" borderId="10" xfId="0" applyFont="1" applyFill="1" applyBorder="1" applyAlignment="1">
      <alignment horizontal="center"/>
    </xf>
    <xf numFmtId="1" fontId="21" fillId="0" borderId="0" xfId="0" applyNumberFormat="1" applyFont="1" applyFill="1" applyAlignment="1">
      <alignment horizontal="left"/>
    </xf>
    <xf numFmtId="1" fontId="8" fillId="0" borderId="13" xfId="0" applyNumberFormat="1" applyFont="1" applyFill="1" applyBorder="1" applyAlignment="1">
      <alignment horizontal="center"/>
    </xf>
    <xf numFmtId="1" fontId="8" fillId="45" borderId="10" xfId="0" applyNumberFormat="1" applyFont="1" applyFill="1" applyBorder="1" applyAlignment="1">
      <alignment horizontal="center"/>
    </xf>
    <xf numFmtId="201" fontId="8" fillId="45" borderId="10" xfId="0" applyNumberFormat="1" applyFont="1" applyFill="1" applyBorder="1" applyAlignment="1">
      <alignment horizontal="center"/>
    </xf>
    <xf numFmtId="0" fontId="8" fillId="45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right"/>
    </xf>
    <xf numFmtId="201" fontId="7" fillId="0" borderId="10" xfId="0" applyNumberFormat="1" applyFont="1" applyBorder="1" applyAlignment="1">
      <alignment horizontal="right"/>
    </xf>
    <xf numFmtId="0" fontId="7" fillId="45" borderId="10" xfId="0" applyFont="1" applyFill="1" applyBorder="1" applyAlignment="1">
      <alignment horizontal="right"/>
    </xf>
    <xf numFmtId="201" fontId="7" fillId="45" borderId="10" xfId="0" applyNumberFormat="1" applyFont="1" applyFill="1" applyBorder="1" applyAlignment="1">
      <alignment horizontal="right"/>
    </xf>
    <xf numFmtId="1" fontId="7" fillId="0" borderId="0" xfId="0" applyNumberFormat="1" applyFont="1" applyAlignment="1">
      <alignment/>
    </xf>
    <xf numFmtId="1" fontId="14" fillId="0" borderId="10" xfId="0" applyNumberFormat="1" applyFont="1" applyBorder="1" applyAlignment="1">
      <alignment horizontal="center" vertical="center"/>
    </xf>
    <xf numFmtId="0" fontId="8" fillId="44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/>
    </xf>
    <xf numFmtId="201" fontId="14" fillId="0" borderId="10" xfId="0" applyNumberFormat="1" applyFont="1" applyFill="1" applyBorder="1" applyAlignment="1">
      <alignment horizontal="left"/>
    </xf>
    <xf numFmtId="0" fontId="8" fillId="0" borderId="10" xfId="79" applyFont="1" applyFill="1" applyBorder="1" applyAlignment="1">
      <alignment horizontal="left" vertical="center"/>
    </xf>
    <xf numFmtId="0" fontId="9" fillId="0" borderId="10" xfId="0" applyFont="1" applyBorder="1" applyAlignment="1">
      <alignment horizontal="right"/>
    </xf>
    <xf numFmtId="1" fontId="14" fillId="0" borderId="10" xfId="0" applyNumberFormat="1" applyFont="1" applyFill="1" applyBorder="1" applyAlignment="1">
      <alignment horizontal="left"/>
    </xf>
    <xf numFmtId="1" fontId="8" fillId="0" borderId="10" xfId="0" applyNumberFormat="1" applyFont="1" applyFill="1" applyBorder="1" applyAlignment="1">
      <alignment horizontal="left"/>
    </xf>
    <xf numFmtId="0" fontId="14" fillId="0" borderId="13" xfId="0" applyFont="1" applyBorder="1" applyAlignment="1">
      <alignment/>
    </xf>
    <xf numFmtId="0" fontId="8" fillId="0" borderId="13" xfId="0" applyFont="1" applyFill="1" applyBorder="1" applyAlignment="1">
      <alignment horizontal="left"/>
    </xf>
    <xf numFmtId="201" fontId="8" fillId="0" borderId="0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vertical="center" textRotation="90" wrapText="1"/>
    </xf>
    <xf numFmtId="0" fontId="9" fillId="0" borderId="15" xfId="0" applyFont="1" applyBorder="1" applyAlignment="1">
      <alignment vertical="center" textRotation="90" wrapText="1"/>
    </xf>
    <xf numFmtId="0" fontId="7" fillId="0" borderId="14" xfId="0" applyFont="1" applyFill="1" applyBorder="1" applyAlignment="1">
      <alignment vertical="center" textRotation="90" wrapText="1"/>
    </xf>
    <xf numFmtId="0" fontId="7" fillId="0" borderId="15" xfId="0" applyFont="1" applyFill="1" applyBorder="1" applyAlignment="1">
      <alignment vertical="center" textRotation="90" wrapText="1"/>
    </xf>
    <xf numFmtId="0" fontId="7" fillId="0" borderId="14" xfId="0" applyFont="1" applyBorder="1" applyAlignment="1">
      <alignment vertical="center" textRotation="90" wrapText="1"/>
    </xf>
    <xf numFmtId="0" fontId="7" fillId="0" borderId="15" xfId="0" applyFont="1" applyBorder="1" applyAlignment="1">
      <alignment vertical="center" textRotation="90" wrapText="1"/>
    </xf>
    <xf numFmtId="0" fontId="17" fillId="0" borderId="14" xfId="0" applyFont="1" applyBorder="1" applyAlignment="1">
      <alignment vertical="center" textRotation="90" wrapText="1"/>
    </xf>
    <xf numFmtId="0" fontId="17" fillId="0" borderId="15" xfId="0" applyFont="1" applyBorder="1" applyAlignment="1">
      <alignment vertical="center" textRotation="90" wrapText="1"/>
    </xf>
    <xf numFmtId="0" fontId="9" fillId="0" borderId="14" xfId="0" applyFont="1" applyFill="1" applyBorder="1" applyAlignment="1">
      <alignment vertical="center" textRotation="90" wrapText="1"/>
    </xf>
    <xf numFmtId="0" fontId="9" fillId="0" borderId="15" xfId="0" applyFont="1" applyFill="1" applyBorder="1" applyAlignment="1">
      <alignment vertical="center" textRotation="90" wrapText="1"/>
    </xf>
    <xf numFmtId="0" fontId="17" fillId="0" borderId="14" xfId="0" applyFont="1" applyFill="1" applyBorder="1" applyAlignment="1">
      <alignment vertical="center" textRotation="90" wrapText="1"/>
    </xf>
    <xf numFmtId="0" fontId="17" fillId="0" borderId="15" xfId="0" applyFont="1" applyFill="1" applyBorder="1" applyAlignment="1">
      <alignment vertical="center" textRotation="90" wrapText="1"/>
    </xf>
    <xf numFmtId="0" fontId="8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wrapText="1"/>
    </xf>
    <xf numFmtId="0" fontId="91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 textRotation="90" wrapText="1"/>
    </xf>
    <xf numFmtId="0" fontId="23" fillId="0" borderId="10" xfId="79" applyFont="1" applyFill="1" applyBorder="1" applyAlignment="1">
      <alignment horizontal="center" vertical="center" wrapText="1"/>
    </xf>
    <xf numFmtId="0" fontId="23" fillId="0" borderId="10" xfId="87" applyFont="1" applyFill="1" applyBorder="1" applyAlignment="1">
      <alignment horizontal="center" vertical="center" textRotation="90" wrapText="1"/>
    </xf>
    <xf numFmtId="0" fontId="23" fillId="0" borderId="10" xfId="79" applyFont="1" applyFill="1" applyBorder="1" applyAlignment="1">
      <alignment horizontal="center" vertical="center" textRotation="90" wrapText="1"/>
    </xf>
    <xf numFmtId="0" fontId="92" fillId="0" borderId="0" xfId="0" applyFont="1" applyAlignment="1">
      <alignment/>
    </xf>
    <xf numFmtId="0" fontId="91" fillId="0" borderId="0" xfId="0" applyFont="1" applyAlignment="1">
      <alignment/>
    </xf>
    <xf numFmtId="0" fontId="10" fillId="0" borderId="10" xfId="79" applyFont="1" applyFill="1" applyBorder="1" applyAlignment="1">
      <alignment horizontal="center" vertical="center" wrapText="1"/>
    </xf>
    <xf numFmtId="0" fontId="10" fillId="0" borderId="10" xfId="87" applyFont="1" applyFill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29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 textRotation="90"/>
    </xf>
    <xf numFmtId="0" fontId="70" fillId="0" borderId="0" xfId="0" applyFont="1" applyAlignment="1">
      <alignment/>
    </xf>
    <xf numFmtId="0" fontId="18" fillId="0" borderId="10" xfId="0" applyFont="1" applyBorder="1" applyAlignment="1">
      <alignment/>
    </xf>
    <xf numFmtId="0" fontId="28" fillId="0" borderId="0" xfId="0" applyFont="1" applyFill="1" applyAlignment="1">
      <alignment/>
    </xf>
    <xf numFmtId="0" fontId="93" fillId="0" borderId="0" xfId="0" applyFont="1" applyAlignment="1">
      <alignment/>
    </xf>
    <xf numFmtId="0" fontId="10" fillId="0" borderId="10" xfId="0" applyFont="1" applyBorder="1" applyAlignment="1">
      <alignment horizontal="center" vertical="center" textRotation="90"/>
    </xf>
    <xf numFmtId="0" fontId="10" fillId="0" borderId="17" xfId="0" applyFont="1" applyBorder="1" applyAlignment="1">
      <alignment horizontal="center" vertical="center" textRotation="90"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/>
    </xf>
    <xf numFmtId="0" fontId="70" fillId="46" borderId="0" xfId="0" applyFont="1" applyFill="1" applyAlignment="1">
      <alignment/>
    </xf>
    <xf numFmtId="0" fontId="7" fillId="46" borderId="0" xfId="0" applyFont="1" applyFill="1" applyAlignment="1">
      <alignment/>
    </xf>
    <xf numFmtId="0" fontId="0" fillId="46" borderId="0" xfId="0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1" fontId="14" fillId="0" borderId="10" xfId="74" applyNumberFormat="1" applyFont="1" applyFill="1" applyBorder="1" applyAlignment="1">
      <alignment horizontal="center"/>
      <protection/>
    </xf>
    <xf numFmtId="1" fontId="8" fillId="0" borderId="10" xfId="74" applyNumberFormat="1" applyFont="1" applyFill="1" applyBorder="1" applyAlignment="1">
      <alignment horizontal="center"/>
      <protection/>
    </xf>
    <xf numFmtId="0" fontId="92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213" fontId="39" fillId="0" borderId="10" xfId="85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39" fillId="0" borderId="10" xfId="76" applyFont="1" applyFill="1" applyBorder="1" applyAlignment="1">
      <alignment horizontal="center" vertical="center"/>
      <protection/>
    </xf>
    <xf numFmtId="0" fontId="38" fillId="0" borderId="10" xfId="76" applyFont="1" applyFill="1" applyBorder="1" applyAlignment="1">
      <alignment horizontal="center" vertical="center"/>
      <protection/>
    </xf>
    <xf numFmtId="201" fontId="38" fillId="0" borderId="10" xfId="76" applyNumberFormat="1" applyFont="1" applyFill="1" applyBorder="1" applyAlignment="1">
      <alignment horizontal="center" vertical="center"/>
      <protection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213" fontId="10" fillId="0" borderId="10" xfId="85" applyNumberFormat="1" applyFont="1" applyBorder="1" applyAlignment="1">
      <alignment/>
    </xf>
    <xf numFmtId="0" fontId="26" fillId="0" borderId="10" xfId="0" applyFont="1" applyFill="1" applyBorder="1" applyAlignment="1">
      <alignment horizontal="center" vertical="center" textRotation="90" wrapText="1"/>
    </xf>
    <xf numFmtId="0" fontId="37" fillId="0" borderId="10" xfId="0" applyFont="1" applyBorder="1" applyAlignment="1">
      <alignment/>
    </xf>
    <xf numFmtId="201" fontId="97" fillId="0" borderId="10" xfId="0" applyNumberFormat="1" applyFont="1" applyFill="1" applyBorder="1" applyAlignment="1">
      <alignment horizontal="center" vertical="center"/>
    </xf>
    <xf numFmtId="0" fontId="97" fillId="0" borderId="10" xfId="0" applyFont="1" applyFill="1" applyBorder="1" applyAlignment="1">
      <alignment horizontal="center" vertical="center"/>
    </xf>
    <xf numFmtId="206" fontId="39" fillId="0" borderId="10" xfId="85" applyNumberFormat="1" applyFont="1" applyFill="1" applyBorder="1" applyAlignment="1">
      <alignment horizontal="center" vertical="center"/>
    </xf>
    <xf numFmtId="213" fontId="40" fillId="0" borderId="10" xfId="85" applyNumberFormat="1" applyFont="1" applyFill="1" applyBorder="1" applyAlignment="1">
      <alignment horizontal="center" vertical="center"/>
    </xf>
    <xf numFmtId="0" fontId="37" fillId="0" borderId="13" xfId="0" applyFont="1" applyBorder="1" applyAlignment="1">
      <alignment/>
    </xf>
    <xf numFmtId="206" fontId="40" fillId="0" borderId="10" xfId="85" applyNumberFormat="1" applyFont="1" applyFill="1" applyBorder="1" applyAlignment="1">
      <alignment horizontal="center" vertical="center"/>
    </xf>
    <xf numFmtId="1" fontId="12" fillId="0" borderId="10" xfId="76" applyNumberFormat="1" applyFont="1" applyFill="1" applyBorder="1" applyAlignment="1">
      <alignment horizontal="center" vertical="center"/>
      <protection/>
    </xf>
    <xf numFmtId="206" fontId="10" fillId="0" borderId="10" xfId="85" applyNumberFormat="1" applyFont="1" applyBorder="1" applyAlignment="1">
      <alignment horizontal="left"/>
    </xf>
    <xf numFmtId="206" fontId="10" fillId="0" borderId="10" xfId="85" applyNumberFormat="1" applyFont="1" applyBorder="1" applyAlignment="1">
      <alignment/>
    </xf>
    <xf numFmtId="0" fontId="34" fillId="0" borderId="10" xfId="0" applyFont="1" applyBorder="1" applyAlignment="1">
      <alignment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textRotation="90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/>
    </xf>
    <xf numFmtId="0" fontId="26" fillId="0" borderId="10" xfId="87" applyFont="1" applyFill="1" applyBorder="1" applyAlignment="1">
      <alignment horizontal="center" vertical="center" textRotation="90" wrapText="1"/>
    </xf>
    <xf numFmtId="0" fontId="26" fillId="0" borderId="10" xfId="79" applyFont="1" applyFill="1" applyBorder="1" applyAlignment="1">
      <alignment horizontal="center" vertical="center" textRotation="90" wrapText="1"/>
    </xf>
    <xf numFmtId="0" fontId="26" fillId="0" borderId="10" xfId="0" applyFont="1" applyBorder="1" applyAlignment="1">
      <alignment/>
    </xf>
    <xf numFmtId="213" fontId="40" fillId="0" borderId="10" xfId="85" applyNumberFormat="1" applyFont="1" applyFill="1" applyBorder="1" applyAlignment="1">
      <alignment horizontal="center"/>
    </xf>
    <xf numFmtId="206" fontId="26" fillId="0" borderId="10" xfId="0" applyNumberFormat="1" applyFont="1" applyFill="1" applyBorder="1" applyAlignment="1">
      <alignment/>
    </xf>
    <xf numFmtId="201" fontId="26" fillId="0" borderId="10" xfId="0" applyNumberFormat="1" applyFont="1" applyFill="1" applyBorder="1" applyAlignment="1">
      <alignment/>
    </xf>
    <xf numFmtId="201" fontId="39" fillId="0" borderId="10" xfId="85" applyNumberFormat="1" applyFont="1" applyFill="1" applyBorder="1" applyAlignment="1">
      <alignment horizontal="center" vertical="center"/>
    </xf>
    <xf numFmtId="201" fontId="10" fillId="0" borderId="10" xfId="0" applyNumberFormat="1" applyFont="1" applyFill="1" applyBorder="1" applyAlignment="1">
      <alignment horizontal="center" vertical="center"/>
    </xf>
    <xf numFmtId="201" fontId="26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textRotation="90" wrapText="1"/>
    </xf>
    <xf numFmtId="0" fontId="13" fillId="0" borderId="0" xfId="77" applyFont="1" applyFill="1" applyBorder="1" applyAlignment="1" applyProtection="1">
      <alignment vertical="center" wrapText="1"/>
      <protection hidden="1"/>
    </xf>
    <xf numFmtId="0" fontId="13" fillId="0" borderId="0" xfId="77" applyFont="1" applyFill="1" applyAlignment="1" applyProtection="1">
      <alignment horizontal="right" vertical="center" wrapText="1"/>
      <protection hidden="1"/>
    </xf>
    <xf numFmtId="0" fontId="7" fillId="0" borderId="0" xfId="77" applyFont="1" applyFill="1" applyAlignment="1" applyProtection="1">
      <alignment vertical="center" wrapText="1"/>
      <protection hidden="1"/>
    </xf>
    <xf numFmtId="0" fontId="7" fillId="0" borderId="0" xfId="77" applyFont="1" applyFill="1" applyBorder="1" applyAlignment="1" applyProtection="1">
      <alignment horizontal="center" vertical="center" wrapText="1"/>
      <protection hidden="1"/>
    </xf>
    <xf numFmtId="0" fontId="7" fillId="0" borderId="0" xfId="77" applyFont="1" applyFill="1" applyBorder="1" applyAlignment="1" applyProtection="1">
      <alignment vertical="center" wrapText="1"/>
      <protection hidden="1"/>
    </xf>
    <xf numFmtId="0" fontId="7" fillId="0" borderId="18" xfId="77" applyFont="1" applyFill="1" applyBorder="1" applyAlignment="1" applyProtection="1">
      <alignment horizontal="center" vertical="center" wrapText="1"/>
      <protection hidden="1"/>
    </xf>
    <xf numFmtId="0" fontId="7" fillId="0" borderId="19" xfId="77" applyFont="1" applyFill="1" applyBorder="1" applyAlignment="1" applyProtection="1">
      <alignment vertical="center" wrapText="1"/>
      <protection hidden="1"/>
    </xf>
    <xf numFmtId="0" fontId="7" fillId="0" borderId="20" xfId="77" applyFont="1" applyFill="1" applyBorder="1" applyAlignment="1" applyProtection="1">
      <alignment vertical="center" wrapText="1"/>
      <protection hidden="1"/>
    </xf>
    <xf numFmtId="0" fontId="7" fillId="0" borderId="19" xfId="77" applyFont="1" applyFill="1" applyBorder="1" applyAlignment="1" applyProtection="1">
      <alignment horizontal="center" vertical="center" wrapText="1"/>
      <protection hidden="1"/>
    </xf>
    <xf numFmtId="0" fontId="7" fillId="0" borderId="21" xfId="77" applyFont="1" applyFill="1" applyBorder="1" applyAlignment="1" applyProtection="1">
      <alignment horizontal="center" vertical="center" wrapText="1"/>
      <protection hidden="1"/>
    </xf>
    <xf numFmtId="0" fontId="7" fillId="0" borderId="0" xfId="77" applyFont="1" applyFill="1" applyAlignment="1" applyProtection="1">
      <alignment horizontal="center" vertical="center" wrapText="1"/>
      <protection hidden="1"/>
    </xf>
    <xf numFmtId="0" fontId="7" fillId="0" borderId="21" xfId="77" applyFont="1" applyFill="1" applyBorder="1" applyAlignment="1" applyProtection="1">
      <alignment vertical="center" wrapText="1"/>
      <protection hidden="1"/>
    </xf>
    <xf numFmtId="0" fontId="13" fillId="0" borderId="0" xfId="77" applyFont="1" applyFill="1" applyAlignment="1" applyProtection="1">
      <alignment vertical="center" wrapText="1"/>
      <protection hidden="1"/>
    </xf>
    <xf numFmtId="0" fontId="10" fillId="0" borderId="10" xfId="0" applyFont="1" applyBorder="1" applyAlignment="1">
      <alignment/>
    </xf>
    <xf numFmtId="0" fontId="0" fillId="0" borderId="10" xfId="0" applyFill="1" applyBorder="1" applyAlignment="1">
      <alignment/>
    </xf>
    <xf numFmtId="201" fontId="0" fillId="0" borderId="10" xfId="0" applyNumberFormat="1" applyFill="1" applyBorder="1" applyAlignment="1">
      <alignment/>
    </xf>
    <xf numFmtId="0" fontId="8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201" fontId="1" fillId="0" borderId="10" xfId="0" applyNumberFormat="1" applyFont="1" applyBorder="1" applyAlignment="1">
      <alignment horizontal="left"/>
    </xf>
    <xf numFmtId="201" fontId="0" fillId="0" borderId="10" xfId="0" applyNumberFormat="1" applyBorder="1" applyAlignment="1">
      <alignment/>
    </xf>
    <xf numFmtId="0" fontId="23" fillId="0" borderId="10" xfId="7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6" fillId="0" borderId="13" xfId="0" applyFont="1" applyBorder="1" applyAlignment="1">
      <alignment/>
    </xf>
    <xf numFmtId="0" fontId="43" fillId="0" borderId="0" xfId="0" applyFont="1" applyAlignment="1">
      <alignment/>
    </xf>
    <xf numFmtId="0" fontId="18" fillId="0" borderId="13" xfId="0" applyFont="1" applyFill="1" applyBorder="1" applyAlignment="1">
      <alignment wrapText="1"/>
    </xf>
    <xf numFmtId="0" fontId="10" fillId="0" borderId="13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93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14" fillId="0" borderId="16" xfId="0" applyFont="1" applyFill="1" applyBorder="1" applyAlignment="1">
      <alignment horizontal="center" vertical="center"/>
    </xf>
    <xf numFmtId="0" fontId="16" fillId="0" borderId="22" xfId="0" applyFont="1" applyBorder="1" applyAlignment="1">
      <alignment wrapText="1"/>
    </xf>
    <xf numFmtId="0" fontId="10" fillId="0" borderId="0" xfId="0" applyFont="1" applyAlignment="1">
      <alignment horizontal="left" vertical="top"/>
    </xf>
    <xf numFmtId="0" fontId="23" fillId="0" borderId="10" xfId="0" applyFont="1" applyBorder="1" applyAlignment="1">
      <alignment/>
    </xf>
    <xf numFmtId="0" fontId="10" fillId="0" borderId="0" xfId="0" applyFont="1" applyFill="1" applyBorder="1" applyAlignment="1">
      <alignment/>
    </xf>
    <xf numFmtId="0" fontId="30" fillId="0" borderId="10" xfId="0" applyFont="1" applyFill="1" applyBorder="1" applyAlignment="1">
      <alignment horizontal="center" vertical="center" textRotation="90"/>
    </xf>
    <xf numFmtId="0" fontId="30" fillId="0" borderId="10" xfId="0" applyFont="1" applyBorder="1" applyAlignment="1">
      <alignment horizontal="center" vertical="center" textRotation="90" wrapText="1"/>
    </xf>
    <xf numFmtId="0" fontId="8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45" fillId="0" borderId="0" xfId="0" applyFont="1" applyAlignment="1">
      <alignment/>
    </xf>
    <xf numFmtId="0" fontId="14" fillId="0" borderId="10" xfId="0" applyFont="1" applyBorder="1" applyAlignment="1">
      <alignment/>
    </xf>
    <xf numFmtId="1" fontId="12" fillId="0" borderId="10" xfId="75" applyNumberFormat="1" applyFont="1" applyFill="1" applyBorder="1" applyAlignment="1">
      <alignment horizontal="center"/>
      <protection/>
    </xf>
    <xf numFmtId="206" fontId="12" fillId="0" borderId="10" xfId="85" applyNumberFormat="1" applyFont="1" applyFill="1" applyBorder="1" applyAlignment="1">
      <alignment horizontal="center"/>
    </xf>
    <xf numFmtId="213" fontId="12" fillId="0" borderId="10" xfId="85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201" fontId="8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13" fillId="0" borderId="0" xfId="77" applyFont="1" applyFill="1" applyBorder="1" applyAlignment="1" applyProtection="1">
      <alignment horizontal="center" vertical="center" wrapText="1"/>
      <protection hidden="1"/>
    </xf>
    <xf numFmtId="0" fontId="13" fillId="0" borderId="0" xfId="77" applyFont="1" applyFill="1" applyBorder="1" applyAlignment="1" applyProtection="1">
      <alignment horizontal="center" vertical="center"/>
      <protection hidden="1"/>
    </xf>
    <xf numFmtId="0" fontId="7" fillId="0" borderId="0" xfId="77" applyFont="1" applyFill="1" applyBorder="1" applyAlignment="1" applyProtection="1">
      <alignment horizontal="center" vertical="center" wrapText="1"/>
      <protection hidden="1"/>
    </xf>
    <xf numFmtId="0" fontId="7" fillId="0" borderId="23" xfId="77" applyFont="1" applyFill="1" applyBorder="1" applyAlignment="1" applyProtection="1">
      <alignment vertical="center" wrapText="1"/>
      <protection hidden="1"/>
    </xf>
    <xf numFmtId="0" fontId="7" fillId="0" borderId="24" xfId="77" applyFont="1" applyFill="1" applyBorder="1" applyAlignment="1" applyProtection="1">
      <alignment vertical="center" wrapText="1"/>
      <protection hidden="1"/>
    </xf>
    <xf numFmtId="0" fontId="7" fillId="0" borderId="25" xfId="77" applyFont="1" applyFill="1" applyBorder="1" applyAlignment="1" applyProtection="1">
      <alignment vertical="center" wrapText="1"/>
      <protection hidden="1"/>
    </xf>
    <xf numFmtId="0" fontId="13" fillId="0" borderId="23" xfId="77" applyFont="1" applyFill="1" applyBorder="1" applyAlignment="1" applyProtection="1">
      <alignment horizontal="center" vertical="center" wrapText="1"/>
      <protection hidden="1"/>
    </xf>
    <xf numFmtId="0" fontId="13" fillId="0" borderId="24" xfId="77" applyFont="1" applyFill="1" applyBorder="1" applyAlignment="1" applyProtection="1">
      <alignment horizontal="center" vertical="center" wrapText="1"/>
      <protection hidden="1"/>
    </xf>
    <xf numFmtId="0" fontId="13" fillId="0" borderId="25" xfId="77" applyFont="1" applyFill="1" applyBorder="1" applyAlignment="1" applyProtection="1">
      <alignment horizontal="center" vertical="center" wrapText="1"/>
      <protection hidden="1"/>
    </xf>
    <xf numFmtId="0" fontId="13" fillId="0" borderId="26" xfId="77" applyFont="1" applyFill="1" applyBorder="1" applyAlignment="1" applyProtection="1">
      <alignment horizontal="center" vertical="center" wrapText="1"/>
      <protection hidden="1"/>
    </xf>
    <xf numFmtId="0" fontId="7" fillId="0" borderId="0" xfId="77" applyFont="1" applyFill="1" applyAlignment="1" applyProtection="1">
      <alignment vertical="center" wrapText="1"/>
      <protection hidden="1"/>
    </xf>
    <xf numFmtId="0" fontId="7" fillId="0" borderId="23" xfId="71" applyFont="1" applyFill="1" applyBorder="1" applyAlignment="1" applyProtection="1">
      <alignment horizontal="left" vertical="center" wrapText="1"/>
      <protection hidden="1"/>
    </xf>
    <xf numFmtId="0" fontId="7" fillId="0" borderId="24" xfId="71" applyFont="1" applyFill="1" applyBorder="1" applyAlignment="1" applyProtection="1">
      <alignment horizontal="left" vertical="center" wrapText="1"/>
      <protection hidden="1"/>
    </xf>
    <xf numFmtId="0" fontId="7" fillId="0" borderId="25" xfId="71" applyFont="1" applyFill="1" applyBorder="1" applyAlignment="1" applyProtection="1">
      <alignment horizontal="left" vertical="center" wrapText="1"/>
      <protection hidden="1"/>
    </xf>
    <xf numFmtId="0" fontId="13" fillId="0" borderId="0" xfId="77" applyFont="1" applyFill="1" applyBorder="1" applyAlignment="1" applyProtection="1">
      <alignment horizontal="center" vertical="center" wrapText="1"/>
      <protection hidden="1" locked="0"/>
    </xf>
    <xf numFmtId="0" fontId="7" fillId="0" borderId="23" xfId="77" applyFont="1" applyFill="1" applyBorder="1" applyAlignment="1" applyProtection="1">
      <alignment vertical="top" wrapText="1"/>
      <protection hidden="1"/>
    </xf>
    <xf numFmtId="0" fontId="7" fillId="0" borderId="24" xfId="77" applyFont="1" applyFill="1" applyBorder="1" applyAlignment="1" applyProtection="1">
      <alignment vertical="top" wrapText="1"/>
      <protection hidden="1"/>
    </xf>
    <xf numFmtId="0" fontId="7" fillId="0" borderId="25" xfId="77" applyFont="1" applyFill="1" applyBorder="1" applyAlignment="1" applyProtection="1">
      <alignment vertical="top" wrapText="1"/>
      <protection hidden="1"/>
    </xf>
    <xf numFmtId="0" fontId="13" fillId="0" borderId="23" xfId="77" applyFont="1" applyFill="1" applyBorder="1" applyAlignment="1" applyProtection="1">
      <alignment vertical="center" wrapText="1"/>
      <protection hidden="1"/>
    </xf>
    <xf numFmtId="0" fontId="13" fillId="0" borderId="0" xfId="77" applyFont="1" applyFill="1" applyAlignment="1" applyProtection="1">
      <alignment wrapText="1"/>
      <protection hidden="1"/>
    </xf>
    <xf numFmtId="0" fontId="13" fillId="0" borderId="27" xfId="77" applyFont="1" applyFill="1" applyBorder="1" applyAlignment="1" applyProtection="1">
      <alignment vertical="center" wrapText="1"/>
      <protection hidden="1" locked="0"/>
    </xf>
    <xf numFmtId="0" fontId="7" fillId="0" borderId="27" xfId="77" applyFont="1" applyFill="1" applyBorder="1" applyAlignment="1" applyProtection="1">
      <alignment vertical="center" wrapText="1"/>
      <protection hidden="1" locked="0"/>
    </xf>
    <xf numFmtId="0" fontId="7" fillId="0" borderId="28" xfId="77" applyFont="1" applyFill="1" applyBorder="1" applyAlignment="1" applyProtection="1">
      <alignment vertical="center" wrapText="1"/>
      <protection hidden="1"/>
    </xf>
    <xf numFmtId="0" fontId="7" fillId="0" borderId="29" xfId="72" applyFont="1" applyBorder="1" applyAlignment="1">
      <alignment vertical="center" wrapText="1"/>
      <protection/>
    </xf>
    <xf numFmtId="0" fontId="7" fillId="0" borderId="30" xfId="72" applyFont="1" applyBorder="1" applyAlignment="1">
      <alignment vertical="center" wrapText="1"/>
      <protection/>
    </xf>
    <xf numFmtId="0" fontId="13" fillId="0" borderId="29" xfId="77" applyFont="1" applyFill="1" applyBorder="1" applyAlignment="1" applyProtection="1">
      <alignment horizontal="center" vertical="center" wrapText="1"/>
      <protection hidden="1"/>
    </xf>
    <xf numFmtId="0" fontId="7" fillId="0" borderId="31" xfId="77" applyFont="1" applyFill="1" applyBorder="1" applyAlignment="1" applyProtection="1">
      <alignment vertical="center" wrapText="1"/>
      <protection hidden="1" locked="0"/>
    </xf>
    <xf numFmtId="0" fontId="7" fillId="0" borderId="22" xfId="77" applyFont="1" applyFill="1" applyBorder="1" applyAlignment="1" applyProtection="1">
      <alignment vertical="center" wrapText="1"/>
      <protection hidden="1" locked="0"/>
    </xf>
    <xf numFmtId="0" fontId="7" fillId="0" borderId="32" xfId="77" applyFont="1" applyFill="1" applyBorder="1" applyAlignment="1" applyProtection="1">
      <alignment vertical="center" wrapText="1"/>
      <protection hidden="1" locked="0"/>
    </xf>
    <xf numFmtId="0" fontId="14" fillId="0" borderId="29" xfId="77" applyFont="1" applyFill="1" applyBorder="1" applyAlignment="1" applyProtection="1">
      <alignment vertical="center" wrapText="1"/>
      <protection hidden="1"/>
    </xf>
    <xf numFmtId="0" fontId="8" fillId="0" borderId="29" xfId="77" applyFont="1" applyFill="1" applyBorder="1" applyAlignment="1" applyProtection="1">
      <alignment vertical="center" wrapText="1"/>
      <protection hidden="1"/>
    </xf>
    <xf numFmtId="0" fontId="8" fillId="0" borderId="30" xfId="77" applyFont="1" applyFill="1" applyBorder="1" applyAlignment="1" applyProtection="1">
      <alignment vertical="center" wrapText="1"/>
      <protection hidden="1"/>
    </xf>
    <xf numFmtId="0" fontId="7" fillId="0" borderId="33" xfId="77" applyFont="1" applyFill="1" applyBorder="1" applyAlignment="1" applyProtection="1">
      <alignment vertical="center" wrapText="1"/>
      <protection hidden="1"/>
    </xf>
    <xf numFmtId="0" fontId="7" fillId="0" borderId="34" xfId="77" applyFont="1" applyFill="1" applyBorder="1" applyAlignment="1" applyProtection="1">
      <alignment vertical="center" wrapText="1"/>
      <protection hidden="1"/>
    </xf>
    <xf numFmtId="0" fontId="7" fillId="0" borderId="35" xfId="77" applyFont="1" applyFill="1" applyBorder="1" applyAlignment="1" applyProtection="1">
      <alignment vertical="center" wrapText="1"/>
      <protection hidden="1"/>
    </xf>
    <xf numFmtId="0" fontId="13" fillId="0" borderId="0" xfId="77" applyFont="1" applyFill="1" applyAlignment="1" applyProtection="1">
      <alignment vertical="center" wrapText="1"/>
      <protection hidden="1"/>
    </xf>
    <xf numFmtId="0" fontId="7" fillId="0" borderId="29" xfId="77" applyFont="1" applyFill="1" applyBorder="1" applyAlignment="1" applyProtection="1">
      <alignment horizontal="center" vertical="center" wrapText="1"/>
      <protection hidden="1"/>
    </xf>
    <xf numFmtId="0" fontId="7" fillId="0" borderId="0" xfId="77" applyFont="1" applyFill="1" applyAlignment="1" applyProtection="1">
      <alignment horizontal="center" vertical="center" wrapText="1"/>
      <protection hidden="1"/>
    </xf>
    <xf numFmtId="0" fontId="14" fillId="0" borderId="0" xfId="77" applyFont="1" applyFill="1" applyAlignment="1" applyProtection="1">
      <alignment horizontal="center" vertical="center" wrapText="1"/>
      <protection hidden="1"/>
    </xf>
    <xf numFmtId="0" fontId="8" fillId="0" borderId="0" xfId="77" applyFont="1" applyFill="1" applyAlignment="1" applyProtection="1">
      <alignment horizontal="center" vertical="center" wrapText="1"/>
      <protection hidden="1"/>
    </xf>
    <xf numFmtId="0" fontId="7" fillId="0" borderId="19" xfId="77" applyFont="1" applyFill="1" applyBorder="1" applyAlignment="1" applyProtection="1">
      <alignment vertical="center" wrapText="1"/>
      <protection hidden="1" locked="0"/>
    </xf>
    <xf numFmtId="0" fontId="7" fillId="0" borderId="0" xfId="77" applyFont="1" applyFill="1" applyBorder="1" applyAlignment="1" applyProtection="1">
      <alignment vertical="center" wrapText="1"/>
      <protection hidden="1" locked="0"/>
    </xf>
    <xf numFmtId="0" fontId="7" fillId="0" borderId="36" xfId="77" applyFont="1" applyFill="1" applyBorder="1" applyAlignment="1" applyProtection="1">
      <alignment vertical="center" wrapText="1"/>
      <protection hidden="1" locked="0"/>
    </xf>
    <xf numFmtId="0" fontId="13" fillId="0" borderId="37" xfId="77" applyFont="1" applyFill="1" applyBorder="1" applyAlignment="1" applyProtection="1">
      <alignment horizontal="center" vertical="center" wrapText="1"/>
      <protection hidden="1"/>
    </xf>
    <xf numFmtId="0" fontId="13" fillId="0" borderId="38" xfId="77" applyFont="1" applyFill="1" applyBorder="1" applyAlignment="1" applyProtection="1">
      <alignment horizontal="center" vertical="center" wrapText="1"/>
      <protection hidden="1"/>
    </xf>
    <xf numFmtId="0" fontId="13" fillId="0" borderId="0" xfId="77" applyFont="1" applyFill="1" applyAlignment="1" applyProtection="1">
      <alignment wrapText="1"/>
      <protection hidden="1" locked="0"/>
    </xf>
    <xf numFmtId="0" fontId="13" fillId="0" borderId="27" xfId="77" applyFont="1" applyFill="1" applyBorder="1" applyAlignment="1" applyProtection="1">
      <alignment vertical="center" wrapText="1"/>
      <protection hidden="1"/>
    </xf>
    <xf numFmtId="0" fontId="23" fillId="0" borderId="10" xfId="0" applyFont="1" applyFill="1" applyBorder="1" applyAlignment="1">
      <alignment horizontal="center" vertical="center" textRotation="90" wrapText="1"/>
    </xf>
    <xf numFmtId="0" fontId="92" fillId="0" borderId="13" xfId="0" applyFont="1" applyBorder="1" applyAlignment="1">
      <alignment horizontal="center"/>
    </xf>
    <xf numFmtId="0" fontId="92" fillId="0" borderId="17" xfId="0" applyFont="1" applyBorder="1" applyAlignment="1">
      <alignment horizontal="center"/>
    </xf>
    <xf numFmtId="0" fontId="92" fillId="0" borderId="39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7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29" fillId="0" borderId="16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textRotation="90" wrapText="1"/>
    </xf>
    <xf numFmtId="203" fontId="1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6" fillId="0" borderId="10" xfId="79" applyFont="1" applyFill="1" applyBorder="1" applyAlignment="1">
      <alignment horizontal="center" vertical="top" wrapText="1"/>
    </xf>
    <xf numFmtId="0" fontId="10" fillId="0" borderId="10" xfId="79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textRotation="90" wrapText="1"/>
    </xf>
    <xf numFmtId="0" fontId="23" fillId="0" borderId="10" xfId="70" applyFont="1" applyFill="1" applyBorder="1" applyAlignment="1">
      <alignment horizontal="center" vertical="center" textRotation="90" wrapText="1"/>
    </xf>
    <xf numFmtId="203" fontId="2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0" fillId="0" borderId="10" xfId="79" applyFont="1" applyFill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/>
    </xf>
    <xf numFmtId="0" fontId="8" fillId="0" borderId="10" xfId="0" applyFont="1" applyFill="1" applyBorder="1" applyAlignment="1">
      <alignment horizontal="center" vertical="center" textRotation="90" wrapText="1"/>
    </xf>
    <xf numFmtId="0" fontId="30" fillId="0" borderId="10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36" fillId="0" borderId="4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textRotation="90" wrapText="1"/>
    </xf>
    <xf numFmtId="0" fontId="29" fillId="0" borderId="0" xfId="0" applyFont="1" applyAlignment="1">
      <alignment horizontal="left"/>
    </xf>
    <xf numFmtId="0" fontId="70" fillId="0" borderId="16" xfId="0" applyFont="1" applyBorder="1" applyAlignment="1">
      <alignment horizontal="center"/>
    </xf>
    <xf numFmtId="0" fontId="70" fillId="0" borderId="34" xfId="0" applyFont="1" applyBorder="1" applyAlignment="1">
      <alignment horizontal="center"/>
    </xf>
    <xf numFmtId="0" fontId="70" fillId="0" borderId="4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textRotation="90"/>
    </xf>
    <xf numFmtId="0" fontId="8" fillId="0" borderId="39" xfId="0" applyFont="1" applyBorder="1" applyAlignment="1">
      <alignment horizontal="center" vertical="center" textRotation="90"/>
    </xf>
    <xf numFmtId="0" fontId="23" fillId="0" borderId="16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textRotation="90" wrapText="1"/>
    </xf>
    <xf numFmtId="0" fontId="18" fillId="0" borderId="14" xfId="0" applyFont="1" applyFill="1" applyBorder="1" applyAlignment="1">
      <alignment horizontal="center" vertical="center" textRotation="90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textRotation="90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39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textRotation="90" wrapText="1"/>
    </xf>
    <xf numFmtId="0" fontId="18" fillId="0" borderId="43" xfId="0" applyFont="1" applyFill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textRotation="90"/>
    </xf>
    <xf numFmtId="0" fontId="26" fillId="0" borderId="10" xfId="0" applyFont="1" applyFill="1" applyBorder="1" applyAlignment="1">
      <alignment horizontal="center" vertical="center" textRotation="90" wrapText="1"/>
    </xf>
    <xf numFmtId="0" fontId="32" fillId="0" borderId="13" xfId="0" applyFont="1" applyBorder="1" applyAlignment="1">
      <alignment horizontal="center" vertical="center" textRotation="90" wrapText="1"/>
    </xf>
    <xf numFmtId="0" fontId="20" fillId="0" borderId="39" xfId="0" applyFont="1" applyBorder="1" applyAlignment="1">
      <alignment horizontal="center" vertical="center" textRotation="90" wrapText="1"/>
    </xf>
    <xf numFmtId="0" fontId="20" fillId="0" borderId="13" xfId="0" applyFont="1" applyBorder="1" applyAlignment="1">
      <alignment horizontal="center" vertical="center" textRotation="90" wrapText="1"/>
    </xf>
    <xf numFmtId="0" fontId="23" fillId="0" borderId="16" xfId="0" applyFont="1" applyBorder="1" applyAlignment="1">
      <alignment horizontal="center" vertical="center" wrapText="1"/>
    </xf>
    <xf numFmtId="0" fontId="98" fillId="0" borderId="34" xfId="0" applyFont="1" applyBorder="1" applyAlignment="1">
      <alignment horizontal="center" vertical="center"/>
    </xf>
    <xf numFmtId="0" fontId="98" fillId="0" borderId="40" xfId="0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26" fillId="0" borderId="13" xfId="70" applyFont="1" applyFill="1" applyBorder="1" applyAlignment="1">
      <alignment horizontal="center" vertical="center" textRotation="90" wrapText="1"/>
    </xf>
    <xf numFmtId="0" fontId="26" fillId="0" borderId="39" xfId="70" applyFont="1" applyFill="1" applyBorder="1" applyAlignment="1">
      <alignment horizontal="center" vertical="center" textRotation="90" wrapText="1"/>
    </xf>
    <xf numFmtId="0" fontId="26" fillId="0" borderId="13" xfId="0" applyFont="1" applyFill="1" applyBorder="1" applyAlignment="1">
      <alignment horizontal="center" vertical="center" textRotation="90" wrapText="1"/>
    </xf>
    <xf numFmtId="0" fontId="26" fillId="0" borderId="39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horizontal="center" vertical="center" textRotation="90" wrapText="1"/>
    </xf>
    <xf numFmtId="0" fontId="7" fillId="0" borderId="39" xfId="0" applyFont="1" applyFill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 wrapText="1"/>
    </xf>
    <xf numFmtId="0" fontId="8" fillId="0" borderId="39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39" xfId="0" applyFont="1" applyBorder="1" applyAlignment="1">
      <alignment horizontal="center" vertical="center" textRotation="90" wrapText="1"/>
    </xf>
    <xf numFmtId="0" fontId="18" fillId="0" borderId="15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vertical="center" textRotation="90" wrapText="1"/>
    </xf>
    <xf numFmtId="0" fontId="3" fillId="0" borderId="17" xfId="0" applyFont="1" applyBorder="1" applyAlignment="1">
      <alignment vertical="center" textRotation="90" wrapText="1"/>
    </xf>
    <xf numFmtId="0" fontId="3" fillId="0" borderId="39" xfId="0" applyFont="1" applyBorder="1" applyAlignment="1">
      <alignment vertical="center" textRotation="90" wrapText="1"/>
    </xf>
    <xf numFmtId="0" fontId="10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textRotation="90" wrapText="1"/>
    </xf>
    <xf numFmtId="0" fontId="23" fillId="0" borderId="39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95" fillId="0" borderId="0" xfId="0" applyFont="1" applyAlignment="1">
      <alignment horizont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11" fontId="8" fillId="0" borderId="42" xfId="85" applyNumberFormat="1" applyFont="1" applyFill="1" applyBorder="1" applyAlignment="1">
      <alignment horizontal="center" vertical="center" textRotation="90" wrapText="1"/>
    </xf>
    <xf numFmtId="211" fontId="8" fillId="0" borderId="43" xfId="85" applyNumberFormat="1" applyFont="1" applyFill="1" applyBorder="1" applyAlignment="1">
      <alignment horizontal="center" vertical="center" textRotation="90" wrapText="1"/>
    </xf>
    <xf numFmtId="211" fontId="8" fillId="0" borderId="15" xfId="85" applyNumberFormat="1" applyFont="1" applyFill="1" applyBorder="1" applyAlignment="1">
      <alignment horizontal="center" vertical="center" textRotation="90" wrapText="1"/>
    </xf>
    <xf numFmtId="0" fontId="8" fillId="0" borderId="13" xfId="0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 vertical="center" textRotation="90" wrapText="1"/>
    </xf>
    <xf numFmtId="0" fontId="8" fillId="0" borderId="39" xfId="0" applyFont="1" applyFill="1" applyBorder="1" applyAlignment="1">
      <alignment horizontal="center" vertical="center" textRotation="90" wrapText="1"/>
    </xf>
    <xf numFmtId="0" fontId="8" fillId="0" borderId="10" xfId="70" applyFont="1" applyFill="1" applyBorder="1" applyAlignment="1">
      <alignment horizontal="left" vertical="center" textRotation="90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textRotation="90" wrapText="1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79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9" fillId="0" borderId="17" xfId="0" applyFont="1" applyBorder="1" applyAlignment="1">
      <alignment horizontal="center"/>
    </xf>
  </cellXfs>
  <cellStyles count="7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_ВЦ л.11 (СБНОН)" xfId="73"/>
    <cellStyle name="Обычный_ВЦ л.9 (СБНОН)" xfId="74"/>
    <cellStyle name="Обычный_ВЦл.5 (УР)" xfId="75"/>
    <cellStyle name="Обычный_ВЦл.6 (УР)" xfId="76"/>
    <cellStyle name="Обычный_Ф-П Титул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35"/>
  <sheetViews>
    <sheetView zoomScalePageLayoutView="0" workbookViewId="0" topLeftCell="A1">
      <selection activeCell="A12" sqref="A12:T12"/>
    </sheetView>
  </sheetViews>
  <sheetFormatPr defaultColWidth="5.7109375" defaultRowHeight="12.75"/>
  <cols>
    <col min="1" max="2" width="5.7109375" style="191" customWidth="1"/>
    <col min="3" max="4" width="5.140625" style="191" customWidth="1"/>
    <col min="5" max="6" width="5.7109375" style="191" customWidth="1"/>
    <col min="7" max="7" width="3.8515625" style="191" customWidth="1"/>
    <col min="8" max="8" width="3.7109375" style="191" customWidth="1"/>
    <col min="9" max="9" width="4.8515625" style="191" customWidth="1"/>
    <col min="10" max="10" width="3.140625" style="191" customWidth="1"/>
    <col min="11" max="11" width="3.7109375" style="191" customWidth="1"/>
    <col min="12" max="15" width="5.7109375" style="191" customWidth="1"/>
    <col min="16" max="16" width="5.00390625" style="191" customWidth="1"/>
    <col min="17" max="17" width="4.8515625" style="191" customWidth="1"/>
    <col min="18" max="18" width="5.00390625" style="191" customWidth="1"/>
    <col min="19" max="19" width="4.8515625" style="191" customWidth="1"/>
    <col min="20" max="20" width="4.421875" style="191" customWidth="1"/>
    <col min="21" max="16384" width="5.7109375" style="191" customWidth="1"/>
  </cols>
  <sheetData>
    <row r="1" spans="1:21" ht="17.25" customHeight="1">
      <c r="A1" s="237" t="s">
        <v>234</v>
      </c>
      <c r="B1" s="237"/>
      <c r="C1" s="237"/>
      <c r="D1" s="237"/>
      <c r="E1" s="237"/>
      <c r="F1" s="237"/>
      <c r="G1" s="237"/>
      <c r="H1" s="237"/>
      <c r="I1" s="237"/>
      <c r="J1" s="189"/>
      <c r="K1" s="189"/>
      <c r="L1" s="238" t="s">
        <v>235</v>
      </c>
      <c r="M1" s="238"/>
      <c r="N1" s="238"/>
      <c r="O1" s="238"/>
      <c r="P1" s="238"/>
      <c r="Q1" s="238"/>
      <c r="R1" s="238"/>
      <c r="S1" s="238"/>
      <c r="T1" s="238"/>
      <c r="U1" s="190"/>
    </row>
    <row r="2" spans="1:20" ht="42" customHeight="1" thickBot="1">
      <c r="A2" s="239" t="s">
        <v>236</v>
      </c>
      <c r="B2" s="239"/>
      <c r="C2" s="239"/>
      <c r="D2" s="239"/>
      <c r="E2" s="239"/>
      <c r="F2" s="239"/>
      <c r="G2" s="239"/>
      <c r="H2" s="239"/>
      <c r="I2" s="239"/>
      <c r="J2" s="192"/>
      <c r="K2" s="193"/>
      <c r="L2" s="239" t="s">
        <v>237</v>
      </c>
      <c r="M2" s="239"/>
      <c r="N2" s="239"/>
      <c r="O2" s="239"/>
      <c r="P2" s="239"/>
      <c r="Q2" s="239"/>
      <c r="R2" s="239"/>
      <c r="S2" s="239"/>
      <c r="T2" s="239"/>
    </row>
    <row r="3" spans="1:20" ht="63" customHeight="1" thickBot="1" thickTop="1">
      <c r="A3" s="240" t="s">
        <v>238</v>
      </c>
      <c r="B3" s="241"/>
      <c r="C3" s="241"/>
      <c r="D3" s="241"/>
      <c r="E3" s="241"/>
      <c r="F3" s="241"/>
      <c r="G3" s="241"/>
      <c r="H3" s="241"/>
      <c r="I3" s="242"/>
      <c r="L3" s="240" t="s">
        <v>239</v>
      </c>
      <c r="M3" s="241"/>
      <c r="N3" s="241"/>
      <c r="O3" s="241"/>
      <c r="P3" s="241"/>
      <c r="Q3" s="241"/>
      <c r="R3" s="241"/>
      <c r="S3" s="241"/>
      <c r="T3" s="242"/>
    </row>
    <row r="4" ht="14.25" thickBot="1" thickTop="1"/>
    <row r="5" spans="1:20" ht="18.75" customHeight="1" thickBot="1" thickTop="1">
      <c r="A5" s="243" t="s">
        <v>260</v>
      </c>
      <c r="B5" s="244"/>
      <c r="C5" s="244"/>
      <c r="D5" s="244"/>
      <c r="E5" s="244"/>
      <c r="F5" s="244"/>
      <c r="G5" s="244"/>
      <c r="H5" s="244"/>
      <c r="I5" s="245"/>
      <c r="J5" s="193"/>
      <c r="K5" s="193"/>
      <c r="L5" s="243" t="s">
        <v>263</v>
      </c>
      <c r="M5" s="244"/>
      <c r="N5" s="244"/>
      <c r="O5" s="244"/>
      <c r="P5" s="244"/>
      <c r="Q5" s="245"/>
      <c r="S5" s="243">
        <v>6126021</v>
      </c>
      <c r="T5" s="245"/>
    </row>
    <row r="6" spans="1:20" ht="14.25" thickBot="1" thickTop="1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S6" s="246" t="s">
        <v>240</v>
      </c>
      <c r="T6" s="246"/>
    </row>
    <row r="7" spans="1:20" ht="14.25" thickBot="1" thickTop="1">
      <c r="A7" s="243" t="s">
        <v>241</v>
      </c>
      <c r="B7" s="244"/>
      <c r="C7" s="244"/>
      <c r="D7" s="244"/>
      <c r="E7" s="244"/>
      <c r="F7" s="244"/>
      <c r="G7" s="244"/>
      <c r="H7" s="244"/>
      <c r="I7" s="245"/>
      <c r="J7" s="193"/>
      <c r="K7" s="193"/>
      <c r="L7" s="243" t="s">
        <v>242</v>
      </c>
      <c r="M7" s="244"/>
      <c r="N7" s="244"/>
      <c r="O7" s="244"/>
      <c r="P7" s="244"/>
      <c r="Q7" s="245"/>
      <c r="S7" s="247" t="s">
        <v>243</v>
      </c>
      <c r="T7" s="247"/>
    </row>
    <row r="8" ht="14.25" thickBot="1" thickTop="1"/>
    <row r="9" spans="1:20" ht="28.5" customHeight="1" thickBot="1" thickTop="1">
      <c r="A9" s="248" t="s">
        <v>340</v>
      </c>
      <c r="B9" s="249"/>
      <c r="C9" s="249"/>
      <c r="D9" s="249"/>
      <c r="E9" s="249"/>
      <c r="F9" s="249"/>
      <c r="G9" s="249"/>
      <c r="H9" s="249"/>
      <c r="I9" s="250"/>
      <c r="J9" s="193"/>
      <c r="K9" s="193"/>
      <c r="L9" s="248" t="s">
        <v>341</v>
      </c>
      <c r="M9" s="249"/>
      <c r="N9" s="249"/>
      <c r="O9" s="249"/>
      <c r="P9" s="249"/>
      <c r="Q9" s="249"/>
      <c r="R9" s="249"/>
      <c r="S9" s="249"/>
      <c r="T9" s="250"/>
    </row>
    <row r="10" spans="1:20" ht="14.25" thickBot="1" thickTop="1">
      <c r="A10" s="193"/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</row>
    <row r="11" spans="1:20" ht="63" customHeight="1" thickBot="1" thickTop="1">
      <c r="A11" s="243" t="s">
        <v>262</v>
      </c>
      <c r="B11" s="244"/>
      <c r="C11" s="244"/>
      <c r="D11" s="244"/>
      <c r="E11" s="244"/>
      <c r="F11" s="244"/>
      <c r="G11" s="244"/>
      <c r="H11" s="244"/>
      <c r="I11" s="245"/>
      <c r="J11" s="193"/>
      <c r="K11" s="193"/>
      <c r="L11" s="243" t="s">
        <v>261</v>
      </c>
      <c r="M11" s="244"/>
      <c r="N11" s="244"/>
      <c r="O11" s="244"/>
      <c r="P11" s="244"/>
      <c r="Q11" s="244"/>
      <c r="R11" s="244"/>
      <c r="S11" s="244"/>
      <c r="T11" s="245"/>
    </row>
    <row r="12" spans="1:20" ht="17.25" customHeight="1" thickTop="1">
      <c r="A12" s="251" t="s">
        <v>244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</row>
    <row r="13" ht="13.5" thickBot="1"/>
    <row r="14" spans="1:20" ht="56.25" customHeight="1" thickBot="1" thickTop="1">
      <c r="A14" s="252" t="s">
        <v>339</v>
      </c>
      <c r="B14" s="253"/>
      <c r="C14" s="253"/>
      <c r="D14" s="253"/>
      <c r="E14" s="253"/>
      <c r="F14" s="253"/>
      <c r="G14" s="253"/>
      <c r="H14" s="253"/>
      <c r="I14" s="254"/>
      <c r="L14" s="255" t="s">
        <v>245</v>
      </c>
      <c r="M14" s="241"/>
      <c r="N14" s="241"/>
      <c r="O14" s="241"/>
      <c r="P14" s="241"/>
      <c r="Q14" s="241"/>
      <c r="R14" s="241"/>
      <c r="S14" s="241"/>
      <c r="T14" s="242"/>
    </row>
    <row r="15" ht="14.25" thickBot="1" thickTop="1"/>
    <row r="16" spans="1:20" ht="13.5" thickBot="1">
      <c r="A16" s="259"/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1"/>
      <c r="M16" s="194"/>
      <c r="N16" s="194"/>
      <c r="O16" s="194"/>
      <c r="P16" s="194"/>
      <c r="Q16" s="194"/>
      <c r="R16" s="194"/>
      <c r="S16" s="194"/>
      <c r="T16" s="194"/>
    </row>
    <row r="17" spans="1:20" ht="12.75">
      <c r="A17" s="195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262" t="s">
        <v>246</v>
      </c>
      <c r="P17" s="262"/>
      <c r="Q17" s="262"/>
      <c r="R17" s="193"/>
      <c r="S17" s="193"/>
      <c r="T17" s="196"/>
    </row>
    <row r="18" spans="1:20" ht="27.75" customHeight="1">
      <c r="A18" s="263" t="s">
        <v>247</v>
      </c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5"/>
    </row>
    <row r="19" spans="1:20" s="199" customFormat="1" ht="13.5" thickBot="1">
      <c r="A19" s="197"/>
      <c r="B19" s="192"/>
      <c r="C19" s="192"/>
      <c r="D19" s="192"/>
      <c r="E19" s="192"/>
      <c r="F19" s="192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</row>
    <row r="20" spans="1:20" ht="24" customHeight="1">
      <c r="A20" s="195"/>
      <c r="B20" s="193"/>
      <c r="C20" s="193"/>
      <c r="D20" s="193"/>
      <c r="E20" s="193"/>
      <c r="F20" s="193"/>
      <c r="G20" s="266" t="s">
        <v>248</v>
      </c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8"/>
    </row>
    <row r="21" spans="1:20" ht="29.25" customHeight="1">
      <c r="A21" s="263" t="s">
        <v>249</v>
      </c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5"/>
    </row>
    <row r="22" spans="1:20" ht="26.25" customHeight="1">
      <c r="A22" s="269" t="s">
        <v>250</v>
      </c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1"/>
    </row>
    <row r="23" spans="1:20" ht="19.5" customHeight="1" thickBot="1">
      <c r="A23" s="277" t="s">
        <v>251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00"/>
      <c r="Q23" s="200"/>
      <c r="R23" s="200"/>
      <c r="S23" s="200"/>
      <c r="T23" s="200"/>
    </row>
    <row r="24" spans="1:20" ht="19.5" customHeight="1" thickBot="1">
      <c r="A24" s="279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80" t="s">
        <v>252</v>
      </c>
      <c r="Q24" s="280"/>
      <c r="R24" s="280"/>
      <c r="S24" s="280"/>
      <c r="T24" s="281"/>
    </row>
    <row r="26" spans="1:20" ht="13.5" thickBot="1">
      <c r="A26" s="282"/>
      <c r="B26" s="282"/>
      <c r="C26" s="282"/>
      <c r="D26" s="282"/>
      <c r="E26" s="282"/>
      <c r="F26" s="282"/>
      <c r="G26" s="282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</row>
    <row r="27" spans="1:20" ht="17.25" customHeight="1">
      <c r="A27" s="201"/>
      <c r="B27" s="201"/>
      <c r="C27" s="201"/>
      <c r="D27" s="201"/>
      <c r="E27" s="201"/>
      <c r="F27" s="201"/>
      <c r="G27" s="201"/>
      <c r="H27" s="273" t="s">
        <v>253</v>
      </c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</row>
    <row r="28" ht="12.75" customHeight="1"/>
    <row r="29" spans="1:20" ht="13.5" thickBot="1">
      <c r="A29" s="256" t="s">
        <v>254</v>
      </c>
      <c r="B29" s="256"/>
      <c r="C29" s="256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Q29" s="258"/>
      <c r="R29" s="258"/>
      <c r="S29" s="258"/>
      <c r="T29" s="258"/>
    </row>
    <row r="30" spans="1:20" ht="12.75">
      <c r="A30" s="272" t="s">
        <v>255</v>
      </c>
      <c r="B30" s="272"/>
      <c r="C30" s="272"/>
      <c r="D30" s="273" t="s">
        <v>256</v>
      </c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Q30" s="274" t="s">
        <v>257</v>
      </c>
      <c r="R30" s="274"/>
      <c r="S30" s="274"/>
      <c r="T30" s="274"/>
    </row>
    <row r="33" spans="1:20" ht="12.75">
      <c r="A33" s="275" t="s">
        <v>258</v>
      </c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</row>
    <row r="35" spans="1:20" ht="12.75">
      <c r="A35" s="276" t="s">
        <v>259</v>
      </c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</row>
  </sheetData>
  <sheetProtection/>
  <mergeCells count="39">
    <mergeCell ref="A30:C30"/>
    <mergeCell ref="D30:O30"/>
    <mergeCell ref="Q30:T30"/>
    <mergeCell ref="A33:T33"/>
    <mergeCell ref="A35:T35"/>
    <mergeCell ref="A23:O24"/>
    <mergeCell ref="P24:T24"/>
    <mergeCell ref="A26:G26"/>
    <mergeCell ref="H26:T26"/>
    <mergeCell ref="H27:T27"/>
    <mergeCell ref="A29:C29"/>
    <mergeCell ref="D29:O29"/>
    <mergeCell ref="Q29:T29"/>
    <mergeCell ref="A16:L16"/>
    <mergeCell ref="O17:Q17"/>
    <mergeCell ref="A18:T18"/>
    <mergeCell ref="G20:T20"/>
    <mergeCell ref="A21:T21"/>
    <mergeCell ref="A22:T22"/>
    <mergeCell ref="A9:I9"/>
    <mergeCell ref="L9:T9"/>
    <mergeCell ref="A11:I11"/>
    <mergeCell ref="L11:T11"/>
    <mergeCell ref="A12:T12"/>
    <mergeCell ref="A14:I14"/>
    <mergeCell ref="L14:T14"/>
    <mergeCell ref="A5:I5"/>
    <mergeCell ref="L5:Q5"/>
    <mergeCell ref="S5:T5"/>
    <mergeCell ref="S6:T6"/>
    <mergeCell ref="A7:I7"/>
    <mergeCell ref="L7:Q7"/>
    <mergeCell ref="S7:T7"/>
    <mergeCell ref="A1:I1"/>
    <mergeCell ref="L1:T1"/>
    <mergeCell ref="A2:I2"/>
    <mergeCell ref="L2:T2"/>
    <mergeCell ref="A3:I3"/>
    <mergeCell ref="L3:T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5"/>
  <sheetViews>
    <sheetView showZeros="0" view="pageLayout" zoomScale="110" zoomScaleNormal="130" zoomScaleSheetLayoutView="100" zoomScalePageLayoutView="110" workbookViewId="0" topLeftCell="A1">
      <selection activeCell="B17" sqref="B17"/>
    </sheetView>
  </sheetViews>
  <sheetFormatPr defaultColWidth="7.7109375" defaultRowHeight="12.75"/>
  <cols>
    <col min="1" max="1" width="11.7109375" style="0" customWidth="1"/>
    <col min="2" max="2" width="6.140625" style="0" customWidth="1"/>
    <col min="3" max="3" width="4.28125" style="0" customWidth="1"/>
    <col min="4" max="4" width="6.28125" style="0" customWidth="1"/>
    <col min="5" max="5" width="4.28125" style="0" customWidth="1"/>
    <col min="6" max="6" width="6.140625" style="0" customWidth="1"/>
    <col min="7" max="7" width="4.140625" style="0" customWidth="1"/>
    <col min="8" max="8" width="4.57421875" style="0" customWidth="1"/>
    <col min="9" max="9" width="7.140625" style="0" customWidth="1"/>
    <col min="10" max="10" width="7.00390625" style="0" customWidth="1"/>
    <col min="11" max="11" width="5.421875" style="0" customWidth="1"/>
    <col min="12" max="12" width="8.140625" style="0" customWidth="1"/>
    <col min="13" max="13" width="4.7109375" style="0" customWidth="1"/>
    <col min="14" max="14" width="8.140625" style="0" customWidth="1"/>
    <col min="15" max="15" width="4.8515625" style="0" customWidth="1"/>
    <col min="16" max="16" width="6.8515625" style="0" customWidth="1"/>
    <col min="17" max="17" width="5.00390625" style="0" customWidth="1"/>
    <col min="18" max="18" width="4.140625" style="0" customWidth="1"/>
    <col min="19" max="19" width="5.7109375" style="0" customWidth="1"/>
    <col min="20" max="20" width="6.00390625" style="0" customWidth="1"/>
    <col min="21" max="21" width="5.57421875" style="0" customWidth="1"/>
  </cols>
  <sheetData>
    <row r="1" spans="1:18" ht="12.75">
      <c r="A1" s="120" t="s">
        <v>306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M1" s="8"/>
      <c r="O1" s="8"/>
      <c r="Q1" s="8"/>
      <c r="R1" s="52"/>
    </row>
    <row r="2" spans="1:18" ht="12.75">
      <c r="A2" s="120" t="s">
        <v>296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M2" s="8"/>
      <c r="O2" s="8"/>
      <c r="Q2" s="8"/>
      <c r="R2" s="52"/>
    </row>
    <row r="3" spans="1:22" s="14" customFormat="1" ht="27.75" customHeight="1">
      <c r="A3" s="338"/>
      <c r="B3" s="344" t="s">
        <v>108</v>
      </c>
      <c r="C3" s="345"/>
      <c r="D3" s="345"/>
      <c r="E3" s="345"/>
      <c r="F3" s="345"/>
      <c r="G3" s="345"/>
      <c r="H3" s="345"/>
      <c r="I3" s="345"/>
      <c r="J3" s="345"/>
      <c r="K3" s="346"/>
      <c r="L3" s="350" t="s">
        <v>109</v>
      </c>
      <c r="M3" s="351"/>
      <c r="N3" s="351"/>
      <c r="O3" s="351"/>
      <c r="P3" s="351"/>
      <c r="Q3" s="351"/>
      <c r="R3" s="351"/>
      <c r="S3" s="351"/>
      <c r="T3" s="351"/>
      <c r="U3" s="352"/>
      <c r="V3" s="13"/>
    </row>
    <row r="4" spans="1:22" s="14" customFormat="1" ht="165" customHeight="1">
      <c r="A4" s="339"/>
      <c r="B4" s="188" t="s">
        <v>295</v>
      </c>
      <c r="C4" s="188" t="s">
        <v>274</v>
      </c>
      <c r="D4" s="188" t="s">
        <v>294</v>
      </c>
      <c r="E4" s="188" t="s">
        <v>274</v>
      </c>
      <c r="F4" s="226" t="s">
        <v>281</v>
      </c>
      <c r="G4" s="188" t="s">
        <v>274</v>
      </c>
      <c r="H4" s="225" t="s">
        <v>278</v>
      </c>
      <c r="I4" s="188" t="s">
        <v>214</v>
      </c>
      <c r="J4" s="188" t="s">
        <v>213</v>
      </c>
      <c r="K4" s="226" t="s">
        <v>231</v>
      </c>
      <c r="L4" s="188" t="s">
        <v>295</v>
      </c>
      <c r="M4" s="188" t="s">
        <v>274</v>
      </c>
      <c r="N4" s="188" t="s">
        <v>294</v>
      </c>
      <c r="O4" s="188" t="s">
        <v>274</v>
      </c>
      <c r="P4" s="226" t="s">
        <v>281</v>
      </c>
      <c r="Q4" s="188" t="s">
        <v>274</v>
      </c>
      <c r="R4" s="225" t="s">
        <v>278</v>
      </c>
      <c r="S4" s="188" t="s">
        <v>214</v>
      </c>
      <c r="T4" s="188" t="s">
        <v>213</v>
      </c>
      <c r="U4" s="226" t="s">
        <v>231</v>
      </c>
      <c r="V4" s="13"/>
    </row>
    <row r="5" spans="1:22" s="14" customFormat="1" ht="12.75">
      <c r="A5" s="340"/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8">
        <v>9</v>
      </c>
      <c r="K5" s="28">
        <v>10</v>
      </c>
      <c r="L5" s="28">
        <v>11</v>
      </c>
      <c r="M5" s="28">
        <v>12</v>
      </c>
      <c r="N5" s="28">
        <v>13</v>
      </c>
      <c r="O5" s="28">
        <v>14</v>
      </c>
      <c r="P5" s="28">
        <v>15</v>
      </c>
      <c r="Q5" s="28">
        <v>16</v>
      </c>
      <c r="R5" s="28">
        <v>17</v>
      </c>
      <c r="S5" s="28">
        <v>18</v>
      </c>
      <c r="T5" s="28">
        <v>19</v>
      </c>
      <c r="U5" s="28">
        <v>20</v>
      </c>
      <c r="V5" s="13"/>
    </row>
    <row r="6" spans="1:22" s="14" customFormat="1" ht="10.5" customHeight="1">
      <c r="A6" s="161" t="s">
        <v>60</v>
      </c>
      <c r="B6" s="151"/>
      <c r="C6" s="164"/>
      <c r="D6" s="151"/>
      <c r="E6" s="164"/>
      <c r="F6" s="151"/>
      <c r="G6" s="164"/>
      <c r="H6" s="151"/>
      <c r="I6" s="151"/>
      <c r="J6" s="151"/>
      <c r="K6" s="151"/>
      <c r="L6" s="151"/>
      <c r="M6" s="164"/>
      <c r="N6" s="151"/>
      <c r="O6" s="164"/>
      <c r="P6" s="151"/>
      <c r="Q6" s="184"/>
      <c r="R6" s="151"/>
      <c r="S6" s="151"/>
      <c r="T6" s="151"/>
      <c r="U6" s="151"/>
      <c r="V6" s="13"/>
    </row>
    <row r="7" spans="1:22" s="14" customFormat="1" ht="10.5" customHeight="1">
      <c r="A7" s="211" t="s">
        <v>1</v>
      </c>
      <c r="B7" s="151"/>
      <c r="C7" s="164"/>
      <c r="D7" s="151"/>
      <c r="E7" s="164"/>
      <c r="F7" s="151"/>
      <c r="G7" s="164"/>
      <c r="H7" s="151"/>
      <c r="I7" s="151"/>
      <c r="J7" s="151"/>
      <c r="K7" s="151"/>
      <c r="L7" s="151"/>
      <c r="M7" s="164"/>
      <c r="N7" s="151"/>
      <c r="O7" s="164"/>
      <c r="P7" s="151"/>
      <c r="Q7" s="184"/>
      <c r="R7" s="151"/>
      <c r="S7" s="151"/>
      <c r="T7" s="151"/>
      <c r="U7" s="151"/>
      <c r="V7" s="13"/>
    </row>
    <row r="8" spans="1:22" s="14" customFormat="1" ht="10.5" customHeight="1">
      <c r="A8" s="211" t="s">
        <v>61</v>
      </c>
      <c r="B8" s="151"/>
      <c r="C8" s="164"/>
      <c r="D8" s="151"/>
      <c r="E8" s="164"/>
      <c r="F8" s="151"/>
      <c r="G8" s="164"/>
      <c r="H8" s="151"/>
      <c r="I8" s="151"/>
      <c r="J8" s="151"/>
      <c r="K8" s="151"/>
      <c r="L8" s="151"/>
      <c r="M8" s="164"/>
      <c r="N8" s="151"/>
      <c r="O8" s="164"/>
      <c r="P8" s="151"/>
      <c r="Q8" s="184"/>
      <c r="R8" s="151"/>
      <c r="S8" s="151"/>
      <c r="T8" s="151"/>
      <c r="U8" s="151"/>
      <c r="V8" s="13"/>
    </row>
    <row r="9" spans="1:22" s="14" customFormat="1" ht="10.5" customHeight="1">
      <c r="A9" s="211" t="s">
        <v>62</v>
      </c>
      <c r="B9" s="151"/>
      <c r="C9" s="164"/>
      <c r="D9" s="151"/>
      <c r="E9" s="164"/>
      <c r="F9" s="151"/>
      <c r="G9" s="164"/>
      <c r="H9" s="151"/>
      <c r="I9" s="151"/>
      <c r="J9" s="151"/>
      <c r="K9" s="151"/>
      <c r="L9" s="151"/>
      <c r="M9" s="164"/>
      <c r="N9" s="151"/>
      <c r="O9" s="164"/>
      <c r="P9" s="151"/>
      <c r="Q9" s="184"/>
      <c r="R9" s="151"/>
      <c r="S9" s="151"/>
      <c r="T9" s="151"/>
      <c r="U9" s="151"/>
      <c r="V9" s="13"/>
    </row>
    <row r="10" spans="1:22" s="14" customFormat="1" ht="10.5" customHeight="1">
      <c r="A10" s="211" t="s">
        <v>4</v>
      </c>
      <c r="B10" s="151"/>
      <c r="C10" s="164"/>
      <c r="D10" s="151"/>
      <c r="E10" s="164"/>
      <c r="F10" s="151"/>
      <c r="G10" s="164"/>
      <c r="H10" s="151"/>
      <c r="I10" s="151"/>
      <c r="J10" s="151"/>
      <c r="K10" s="151"/>
      <c r="L10" s="151"/>
      <c r="M10" s="164"/>
      <c r="N10" s="151"/>
      <c r="O10" s="164"/>
      <c r="P10" s="151"/>
      <c r="Q10" s="184"/>
      <c r="R10" s="151"/>
      <c r="S10" s="151"/>
      <c r="T10" s="151"/>
      <c r="U10" s="151"/>
      <c r="V10" s="13"/>
    </row>
    <row r="11" spans="1:22" s="14" customFormat="1" ht="10.5" customHeight="1">
      <c r="A11" s="211" t="s">
        <v>63</v>
      </c>
      <c r="B11" s="151"/>
      <c r="C11" s="164"/>
      <c r="D11" s="151"/>
      <c r="E11" s="164"/>
      <c r="F11" s="151"/>
      <c r="G11" s="164"/>
      <c r="H11" s="151"/>
      <c r="I11" s="151"/>
      <c r="J11" s="151"/>
      <c r="K11" s="151"/>
      <c r="L11" s="151"/>
      <c r="M11" s="164"/>
      <c r="N11" s="151"/>
      <c r="O11" s="164"/>
      <c r="P11" s="151"/>
      <c r="Q11" s="184"/>
      <c r="R11" s="151"/>
      <c r="S11" s="151"/>
      <c r="T11" s="151"/>
      <c r="U11" s="151"/>
      <c r="V11" s="13"/>
    </row>
    <row r="12" spans="1:22" s="14" customFormat="1" ht="10.5" customHeight="1">
      <c r="A12" s="211" t="s">
        <v>233</v>
      </c>
      <c r="B12" s="151"/>
      <c r="C12" s="164"/>
      <c r="D12" s="151"/>
      <c r="E12" s="164"/>
      <c r="F12" s="151"/>
      <c r="G12" s="164"/>
      <c r="H12" s="151"/>
      <c r="I12" s="151"/>
      <c r="J12" s="151"/>
      <c r="K12" s="151"/>
      <c r="L12" s="151"/>
      <c r="M12" s="164"/>
      <c r="N12" s="151"/>
      <c r="O12" s="164"/>
      <c r="P12" s="151"/>
      <c r="Q12" s="184"/>
      <c r="R12" s="151"/>
      <c r="S12" s="151"/>
      <c r="T12" s="151"/>
      <c r="U12" s="151"/>
      <c r="V12" s="13"/>
    </row>
    <row r="13" spans="1:22" s="14" customFormat="1" ht="10.5" customHeight="1">
      <c r="A13" s="211" t="s">
        <v>65</v>
      </c>
      <c r="B13" s="151"/>
      <c r="C13" s="164"/>
      <c r="D13" s="151"/>
      <c r="E13" s="164"/>
      <c r="F13" s="151"/>
      <c r="G13" s="164"/>
      <c r="H13" s="151"/>
      <c r="I13" s="151"/>
      <c r="J13" s="151"/>
      <c r="K13" s="151"/>
      <c r="L13" s="151"/>
      <c r="M13" s="164"/>
      <c r="N13" s="151"/>
      <c r="O13" s="164"/>
      <c r="P13" s="151"/>
      <c r="Q13" s="184"/>
      <c r="R13" s="151"/>
      <c r="S13" s="151"/>
      <c r="T13" s="151"/>
      <c r="U13" s="151"/>
      <c r="V13" s="13"/>
    </row>
    <row r="14" spans="1:22" s="14" customFormat="1" ht="10.5" customHeight="1">
      <c r="A14" s="211" t="s">
        <v>66</v>
      </c>
      <c r="B14" s="151"/>
      <c r="C14" s="164"/>
      <c r="D14" s="151"/>
      <c r="E14" s="164"/>
      <c r="F14" s="151"/>
      <c r="G14" s="164"/>
      <c r="H14" s="151"/>
      <c r="I14" s="151"/>
      <c r="J14" s="151"/>
      <c r="K14" s="151"/>
      <c r="L14" s="151"/>
      <c r="M14" s="164"/>
      <c r="N14" s="151"/>
      <c r="O14" s="164"/>
      <c r="P14" s="151"/>
      <c r="Q14" s="184"/>
      <c r="R14" s="151"/>
      <c r="S14" s="151"/>
      <c r="T14" s="151"/>
      <c r="U14" s="151"/>
      <c r="V14" s="13"/>
    </row>
    <row r="15" spans="1:22" s="14" customFormat="1" ht="10.5" customHeight="1">
      <c r="A15" s="211" t="s">
        <v>67</v>
      </c>
      <c r="B15" s="151"/>
      <c r="C15" s="164"/>
      <c r="D15" s="151"/>
      <c r="E15" s="164"/>
      <c r="F15" s="151"/>
      <c r="G15" s="164"/>
      <c r="H15" s="151"/>
      <c r="I15" s="151"/>
      <c r="J15" s="151"/>
      <c r="K15" s="151"/>
      <c r="L15" s="151"/>
      <c r="M15" s="164"/>
      <c r="N15" s="151"/>
      <c r="O15" s="164"/>
      <c r="P15" s="151"/>
      <c r="Q15" s="184"/>
      <c r="R15" s="151"/>
      <c r="S15" s="151"/>
      <c r="T15" s="151"/>
      <c r="U15" s="151"/>
      <c r="V15" s="13"/>
    </row>
  </sheetData>
  <sheetProtection/>
  <mergeCells count="3">
    <mergeCell ref="B3:K3"/>
    <mergeCell ref="L3:U3"/>
    <mergeCell ref="A3:A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T36"/>
  <sheetViews>
    <sheetView showZeros="0" zoomScale="90" zoomScaleNormal="90" zoomScalePageLayoutView="130" workbookViewId="0" topLeftCell="A1">
      <selection activeCell="L20" sqref="L20"/>
    </sheetView>
  </sheetViews>
  <sheetFormatPr defaultColWidth="6.7109375" defaultRowHeight="12.75"/>
  <cols>
    <col min="1" max="1" width="13.7109375" style="0" customWidth="1"/>
    <col min="2" max="2" width="4.28125" style="0" customWidth="1"/>
    <col min="3" max="3" width="7.28125" style="0" customWidth="1"/>
    <col min="4" max="4" width="6.7109375" style="0" customWidth="1"/>
    <col min="5" max="7" width="6.57421875" style="0" customWidth="1"/>
    <col min="8" max="8" width="5.7109375" style="8" customWidth="1"/>
    <col min="9" max="9" width="6.28125" style="0" customWidth="1"/>
    <col min="10" max="10" width="5.8515625" style="0" customWidth="1"/>
    <col min="11" max="11" width="6.28125" style="0" customWidth="1"/>
    <col min="12" max="12" width="6.140625" style="0" customWidth="1"/>
    <col min="13" max="13" width="5.8515625" style="0" customWidth="1"/>
    <col min="14" max="14" width="5.57421875" style="0" customWidth="1"/>
    <col min="15" max="15" width="6.00390625" style="0" customWidth="1"/>
    <col min="16" max="16" width="6.140625" style="0" customWidth="1"/>
    <col min="17" max="17" width="6.57421875" style="0" customWidth="1"/>
  </cols>
  <sheetData>
    <row r="1" spans="1:18" s="47" customFormat="1" ht="16.5" customHeight="1">
      <c r="A1" s="14" t="s">
        <v>310</v>
      </c>
      <c r="B1" s="14"/>
      <c r="C1" s="14"/>
      <c r="D1" s="14"/>
      <c r="E1" s="14"/>
      <c r="F1" s="14"/>
      <c r="G1" s="14"/>
      <c r="H1" s="14"/>
      <c r="I1" s="13"/>
      <c r="J1" s="14"/>
      <c r="K1" s="14"/>
      <c r="L1" s="48" t="s">
        <v>307</v>
      </c>
      <c r="M1" s="48"/>
      <c r="N1" s="48"/>
      <c r="O1" s="48"/>
      <c r="P1" s="48"/>
      <c r="Q1" s="48"/>
      <c r="R1" s="48"/>
    </row>
    <row r="2" spans="1:18" s="47" customFormat="1" ht="18.75" customHeight="1">
      <c r="A2" s="14" t="s">
        <v>311</v>
      </c>
      <c r="B2" s="14"/>
      <c r="C2" s="14"/>
      <c r="D2" s="14"/>
      <c r="E2" s="14"/>
      <c r="F2" s="14"/>
      <c r="G2" s="14"/>
      <c r="H2" s="14"/>
      <c r="I2" s="13"/>
      <c r="J2" s="14"/>
      <c r="K2" s="14"/>
      <c r="L2" s="48" t="s">
        <v>308</v>
      </c>
      <c r="M2" s="48"/>
      <c r="N2" s="48"/>
      <c r="O2" s="48"/>
      <c r="P2" s="48"/>
      <c r="Q2" s="48"/>
      <c r="R2" s="48"/>
    </row>
    <row r="3" spans="1:18" ht="11.25" customHeight="1">
      <c r="A3" s="213" t="s">
        <v>309</v>
      </c>
      <c r="B3" s="14"/>
      <c r="C3" s="14"/>
      <c r="D3" s="14"/>
      <c r="E3" s="14"/>
      <c r="F3" s="14"/>
      <c r="G3" s="14"/>
      <c r="H3" s="14"/>
      <c r="I3" s="13"/>
      <c r="J3" s="14"/>
      <c r="K3" s="14"/>
      <c r="L3" s="48"/>
      <c r="M3" s="48"/>
      <c r="N3" s="48"/>
      <c r="O3" s="48"/>
      <c r="P3" s="48"/>
      <c r="Q3" s="48"/>
      <c r="R3" s="48"/>
    </row>
    <row r="4" spans="2:18" ht="18.75" customHeight="1">
      <c r="B4" s="14"/>
      <c r="C4" s="14"/>
      <c r="D4" s="14"/>
      <c r="E4" s="14"/>
      <c r="F4" s="14"/>
      <c r="G4" s="14"/>
      <c r="H4" s="14"/>
      <c r="I4" s="13"/>
      <c r="J4" s="14"/>
      <c r="K4" s="14"/>
      <c r="L4" s="48"/>
      <c r="M4" s="48"/>
      <c r="N4" s="48"/>
      <c r="O4" s="48"/>
      <c r="P4" s="48"/>
      <c r="Q4" s="48"/>
      <c r="R4" s="48"/>
    </row>
    <row r="5" spans="1:18" ht="15" customHeight="1">
      <c r="A5" s="338"/>
      <c r="B5" s="353"/>
      <c r="C5" s="284" t="s">
        <v>312</v>
      </c>
      <c r="D5" s="284" t="s">
        <v>313</v>
      </c>
      <c r="E5" s="358" t="s">
        <v>94</v>
      </c>
      <c r="F5" s="359"/>
      <c r="G5" s="359"/>
      <c r="H5" s="360"/>
      <c r="I5" s="355" t="s">
        <v>110</v>
      </c>
      <c r="J5" s="356"/>
      <c r="K5" s="356"/>
      <c r="L5" s="356"/>
      <c r="M5" s="356"/>
      <c r="N5" s="356"/>
      <c r="O5" s="356"/>
      <c r="P5" s="356"/>
      <c r="Q5" s="356"/>
      <c r="R5" s="357"/>
    </row>
    <row r="6" spans="1:18" ht="148.5" customHeight="1">
      <c r="A6" s="339"/>
      <c r="B6" s="354"/>
      <c r="C6" s="284"/>
      <c r="D6" s="284"/>
      <c r="E6" s="126" t="s">
        <v>95</v>
      </c>
      <c r="F6" s="116" t="s">
        <v>214</v>
      </c>
      <c r="G6" s="116" t="s">
        <v>314</v>
      </c>
      <c r="H6" s="26" t="s">
        <v>231</v>
      </c>
      <c r="I6" s="26" t="s">
        <v>114</v>
      </c>
      <c r="J6" s="131" t="s">
        <v>115</v>
      </c>
      <c r="K6" s="131" t="s">
        <v>195</v>
      </c>
      <c r="L6" s="131" t="s">
        <v>196</v>
      </c>
      <c r="M6" s="131" t="s">
        <v>197</v>
      </c>
      <c r="N6" s="132" t="s">
        <v>198</v>
      </c>
      <c r="O6" s="131" t="s">
        <v>199</v>
      </c>
      <c r="P6" s="131" t="s">
        <v>200</v>
      </c>
      <c r="Q6" s="131" t="s">
        <v>201</v>
      </c>
      <c r="R6" s="131" t="s">
        <v>230</v>
      </c>
    </row>
    <row r="7" spans="1:20" ht="9.75" customHeight="1">
      <c r="A7" s="100"/>
      <c r="B7" s="101"/>
      <c r="C7" s="29">
        <v>2</v>
      </c>
      <c r="D7" s="29">
        <v>4</v>
      </c>
      <c r="E7" s="29">
        <v>5</v>
      </c>
      <c r="F7" s="29"/>
      <c r="G7" s="29"/>
      <c r="H7" s="29">
        <v>7</v>
      </c>
      <c r="I7" s="29">
        <v>8</v>
      </c>
      <c r="J7" s="29">
        <v>9</v>
      </c>
      <c r="K7" s="29">
        <v>10</v>
      </c>
      <c r="L7" s="29">
        <v>11</v>
      </c>
      <c r="M7" s="29">
        <v>12</v>
      </c>
      <c r="N7" s="29">
        <v>13</v>
      </c>
      <c r="O7" s="29">
        <v>14</v>
      </c>
      <c r="P7" s="29">
        <v>15</v>
      </c>
      <c r="Q7" s="29">
        <v>16</v>
      </c>
      <c r="R7" s="29">
        <v>17</v>
      </c>
      <c r="S7" s="8"/>
      <c r="T7" s="8"/>
    </row>
    <row r="8" spans="1:18" s="8" customFormat="1" ht="10.5" customHeight="1">
      <c r="A8" s="217" t="s">
        <v>60</v>
      </c>
      <c r="B8" s="56">
        <v>1</v>
      </c>
      <c r="C8" s="56"/>
      <c r="D8" s="56"/>
      <c r="E8" s="168"/>
      <c r="F8" s="168"/>
      <c r="G8" s="168"/>
      <c r="H8" s="56"/>
      <c r="I8" s="56"/>
      <c r="J8" s="56"/>
      <c r="K8" s="56"/>
      <c r="L8" s="168"/>
      <c r="M8" s="56"/>
      <c r="N8" s="21"/>
      <c r="O8" s="21"/>
      <c r="P8" s="21"/>
      <c r="Q8" s="21"/>
      <c r="R8" s="56"/>
    </row>
    <row r="9" spans="1:18" s="8" customFormat="1" ht="10.5" customHeight="1">
      <c r="A9" s="216" t="s">
        <v>1</v>
      </c>
      <c r="B9" s="56">
        <v>2</v>
      </c>
      <c r="C9" s="56"/>
      <c r="D9" s="56"/>
      <c r="E9" s="168"/>
      <c r="F9" s="168"/>
      <c r="G9" s="168"/>
      <c r="H9" s="56"/>
      <c r="I9" s="56"/>
      <c r="J9" s="56"/>
      <c r="K9" s="56"/>
      <c r="L9" s="168"/>
      <c r="M9" s="56"/>
      <c r="N9" s="21"/>
      <c r="O9" s="21"/>
      <c r="P9" s="21"/>
      <c r="Q9" s="21"/>
      <c r="R9" s="56"/>
    </row>
    <row r="10" spans="1:18" s="8" customFormat="1" ht="10.5" customHeight="1">
      <c r="A10" s="216" t="s">
        <v>61</v>
      </c>
      <c r="B10" s="56">
        <v>3</v>
      </c>
      <c r="C10" s="56"/>
      <c r="D10" s="56"/>
      <c r="E10" s="168"/>
      <c r="F10" s="168"/>
      <c r="G10" s="168"/>
      <c r="H10" s="56"/>
      <c r="I10" s="56"/>
      <c r="J10" s="56"/>
      <c r="K10" s="56"/>
      <c r="L10" s="168"/>
      <c r="M10" s="56"/>
      <c r="N10" s="21"/>
      <c r="O10" s="21"/>
      <c r="P10" s="21"/>
      <c r="Q10" s="21"/>
      <c r="R10" s="56"/>
    </row>
    <row r="11" spans="1:18" s="8" customFormat="1" ht="10.5" customHeight="1">
      <c r="A11" s="216" t="s">
        <v>62</v>
      </c>
      <c r="B11" s="56">
        <v>4</v>
      </c>
      <c r="C11" s="56"/>
      <c r="D11" s="56"/>
      <c r="E11" s="168"/>
      <c r="F11" s="168"/>
      <c r="G11" s="168"/>
      <c r="H11" s="56"/>
      <c r="I11" s="56"/>
      <c r="J11" s="56"/>
      <c r="K11" s="56"/>
      <c r="L11" s="168"/>
      <c r="M11" s="56"/>
      <c r="N11" s="21"/>
      <c r="O11" s="21"/>
      <c r="P11" s="21"/>
      <c r="Q11" s="21"/>
      <c r="R11" s="56"/>
    </row>
    <row r="12" spans="1:18" s="8" customFormat="1" ht="10.5" customHeight="1">
      <c r="A12" s="216" t="s">
        <v>4</v>
      </c>
      <c r="B12" s="56">
        <v>5</v>
      </c>
      <c r="C12" s="56"/>
      <c r="D12" s="56"/>
      <c r="E12" s="168"/>
      <c r="F12" s="168"/>
      <c r="G12" s="168"/>
      <c r="H12" s="56"/>
      <c r="I12" s="56"/>
      <c r="J12" s="56"/>
      <c r="K12" s="56"/>
      <c r="L12" s="168"/>
      <c r="M12" s="56"/>
      <c r="N12" s="21"/>
      <c r="O12" s="21"/>
      <c r="P12" s="21"/>
      <c r="Q12" s="21"/>
      <c r="R12" s="56"/>
    </row>
    <row r="13" spans="1:18" s="8" customFormat="1" ht="10.5" customHeight="1">
      <c r="A13" s="216" t="s">
        <v>63</v>
      </c>
      <c r="B13" s="56">
        <v>6</v>
      </c>
      <c r="C13" s="56"/>
      <c r="D13" s="56"/>
      <c r="E13" s="168"/>
      <c r="F13" s="168"/>
      <c r="G13" s="168"/>
      <c r="H13" s="56"/>
      <c r="I13" s="56"/>
      <c r="J13" s="56"/>
      <c r="K13" s="56"/>
      <c r="L13" s="168"/>
      <c r="M13" s="56"/>
      <c r="N13" s="21"/>
      <c r="O13" s="21"/>
      <c r="P13" s="21"/>
      <c r="Q13" s="21"/>
      <c r="R13" s="56"/>
    </row>
    <row r="14" spans="1:18" s="8" customFormat="1" ht="10.5" customHeight="1">
      <c r="A14" s="216" t="s">
        <v>233</v>
      </c>
      <c r="B14" s="56">
        <v>7</v>
      </c>
      <c r="C14" s="56"/>
      <c r="D14" s="56"/>
      <c r="E14" s="168"/>
      <c r="F14" s="168"/>
      <c r="G14" s="168"/>
      <c r="H14" s="56"/>
      <c r="I14" s="56"/>
      <c r="J14" s="56"/>
      <c r="K14" s="56"/>
      <c r="L14" s="168"/>
      <c r="M14" s="56"/>
      <c r="N14" s="21"/>
      <c r="O14" s="21"/>
      <c r="P14" s="21"/>
      <c r="Q14" s="21"/>
      <c r="R14" s="56"/>
    </row>
    <row r="15" spans="1:18" s="8" customFormat="1" ht="10.5" customHeight="1">
      <c r="A15" s="216" t="s">
        <v>65</v>
      </c>
      <c r="B15" s="56">
        <v>8</v>
      </c>
      <c r="C15" s="56"/>
      <c r="D15" s="56"/>
      <c r="E15" s="168"/>
      <c r="F15" s="168"/>
      <c r="G15" s="168"/>
      <c r="H15" s="56"/>
      <c r="I15" s="56"/>
      <c r="J15" s="56"/>
      <c r="K15" s="56"/>
      <c r="L15" s="168"/>
      <c r="M15" s="56"/>
      <c r="N15" s="21"/>
      <c r="O15" s="21"/>
      <c r="P15" s="21"/>
      <c r="Q15" s="21"/>
      <c r="R15" s="56"/>
    </row>
    <row r="16" spans="1:18" s="8" customFormat="1" ht="10.5" customHeight="1">
      <c r="A16" s="216" t="s">
        <v>66</v>
      </c>
      <c r="B16" s="56">
        <v>9</v>
      </c>
      <c r="C16" s="56"/>
      <c r="D16" s="56"/>
      <c r="E16" s="168"/>
      <c r="F16" s="168"/>
      <c r="G16" s="168"/>
      <c r="H16" s="56"/>
      <c r="I16" s="56"/>
      <c r="J16" s="56"/>
      <c r="K16" s="56"/>
      <c r="L16" s="168"/>
      <c r="M16" s="56"/>
      <c r="N16" s="21"/>
      <c r="O16" s="21"/>
      <c r="P16" s="21"/>
      <c r="Q16" s="21"/>
      <c r="R16" s="56"/>
    </row>
    <row r="17" spans="1:18" s="8" customFormat="1" ht="10.5" customHeight="1">
      <c r="A17" s="216" t="s">
        <v>67</v>
      </c>
      <c r="B17" s="56">
        <v>10</v>
      </c>
      <c r="C17" s="56"/>
      <c r="D17" s="56"/>
      <c r="E17" s="168"/>
      <c r="F17" s="168"/>
      <c r="G17" s="168"/>
      <c r="H17" s="56"/>
      <c r="I17" s="56"/>
      <c r="J17" s="56"/>
      <c r="K17" s="56"/>
      <c r="L17" s="168"/>
      <c r="M17" s="56"/>
      <c r="N17" s="21"/>
      <c r="O17" s="21"/>
      <c r="P17" s="21"/>
      <c r="Q17" s="21"/>
      <c r="R17" s="56"/>
    </row>
    <row r="18" spans="1:20" s="8" customFormat="1" ht="12.7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10"/>
      <c r="S18" s="10"/>
      <c r="T18" s="10"/>
    </row>
    <row r="19" spans="1:20" s="8" customFormat="1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2.75">
      <c r="A20" s="3"/>
      <c r="B20" s="3"/>
      <c r="C20" s="3"/>
      <c r="D20" s="3"/>
      <c r="E20" s="3"/>
      <c r="F20" s="3"/>
      <c r="G20" s="3"/>
      <c r="H20" s="10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>
      <c r="A21" s="3"/>
      <c r="B21" s="3"/>
      <c r="C21" s="3"/>
      <c r="D21" s="3"/>
      <c r="E21" s="3"/>
      <c r="F21" s="3"/>
      <c r="G21" s="3"/>
      <c r="H21" s="10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>
      <c r="A22" s="3"/>
      <c r="B22" s="3"/>
      <c r="C22" s="3"/>
      <c r="D22" s="3"/>
      <c r="E22" s="3"/>
      <c r="F22" s="3"/>
      <c r="G22" s="3"/>
      <c r="H22" s="10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>
      <c r="A23" s="3"/>
      <c r="B23" s="3"/>
      <c r="C23" s="3"/>
      <c r="D23" s="3"/>
      <c r="E23" s="3"/>
      <c r="F23" s="3"/>
      <c r="G23" s="3"/>
      <c r="H23" s="10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>
      <c r="A24" s="3"/>
      <c r="B24" s="3"/>
      <c r="C24" s="3"/>
      <c r="D24" s="3"/>
      <c r="E24" s="3"/>
      <c r="F24" s="3"/>
      <c r="G24" s="3"/>
      <c r="H24" s="10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>
      <c r="A25" s="3"/>
      <c r="B25" s="3"/>
      <c r="C25" s="3"/>
      <c r="D25" s="3"/>
      <c r="E25" s="3"/>
      <c r="F25" s="3"/>
      <c r="G25" s="3"/>
      <c r="H25" s="10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>
      <c r="A26" s="3"/>
      <c r="B26" s="3"/>
      <c r="C26" s="3"/>
      <c r="D26" s="3"/>
      <c r="E26" s="3"/>
      <c r="F26" s="3"/>
      <c r="G26" s="3"/>
      <c r="H26" s="10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>
      <c r="A27" s="3"/>
      <c r="B27" s="3"/>
      <c r="C27" s="3"/>
      <c r="D27" s="3"/>
      <c r="E27" s="3"/>
      <c r="F27" s="3"/>
      <c r="G27" s="3"/>
      <c r="H27" s="10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>
      <c r="A28" s="3"/>
      <c r="B28" s="3"/>
      <c r="C28" s="3"/>
      <c r="D28" s="3"/>
      <c r="E28" s="3"/>
      <c r="F28" s="3"/>
      <c r="G28" s="3"/>
      <c r="H28" s="10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>
      <c r="A29" s="3"/>
      <c r="B29" s="3"/>
      <c r="C29" s="3"/>
      <c r="D29" s="3"/>
      <c r="E29" s="3"/>
      <c r="F29" s="3"/>
      <c r="G29" s="3"/>
      <c r="H29" s="10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>
      <c r="A30" s="3"/>
      <c r="B30" s="3"/>
      <c r="C30" s="3"/>
      <c r="D30" s="3"/>
      <c r="E30" s="3"/>
      <c r="F30" s="3"/>
      <c r="G30" s="3"/>
      <c r="H30" s="10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>
      <c r="A31" s="3"/>
      <c r="B31" s="3"/>
      <c r="C31" s="3"/>
      <c r="D31" s="3"/>
      <c r="E31" s="3"/>
      <c r="F31" s="3"/>
      <c r="G31" s="3"/>
      <c r="H31" s="10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>
      <c r="A32" s="3"/>
      <c r="B32" s="3"/>
      <c r="C32" s="3"/>
      <c r="D32" s="3"/>
      <c r="E32" s="3"/>
      <c r="F32" s="3"/>
      <c r="G32" s="3"/>
      <c r="H32" s="10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2.75">
      <c r="A33" s="3"/>
      <c r="B33" s="3"/>
      <c r="C33" s="3"/>
      <c r="D33" s="3"/>
      <c r="E33" s="3"/>
      <c r="F33" s="3"/>
      <c r="G33" s="3"/>
      <c r="H33" s="10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>
      <c r="A34" s="3"/>
      <c r="B34" s="3"/>
      <c r="C34" s="3"/>
      <c r="D34" s="3"/>
      <c r="E34" s="3"/>
      <c r="F34" s="3"/>
      <c r="G34" s="3"/>
      <c r="H34" s="10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>
      <c r="A35" s="317"/>
      <c r="B35" s="317"/>
      <c r="C35" s="317"/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7"/>
      <c r="S35" s="317"/>
      <c r="T35" s="317"/>
    </row>
    <row r="36" spans="1:20" ht="12.75">
      <c r="A36" s="317"/>
      <c r="B36" s="317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</row>
  </sheetData>
  <sheetProtection/>
  <mergeCells count="7">
    <mergeCell ref="C5:C6"/>
    <mergeCell ref="D5:D6"/>
    <mergeCell ref="A5:B6"/>
    <mergeCell ref="A35:T35"/>
    <mergeCell ref="A36:T36"/>
    <mergeCell ref="I5:R5"/>
    <mergeCell ref="E5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showZeros="0" view="pageLayout" zoomScaleNormal="130" workbookViewId="0" topLeftCell="A1">
      <selection activeCell="A21" sqref="A21"/>
    </sheetView>
  </sheetViews>
  <sheetFormatPr defaultColWidth="5.7109375" defaultRowHeight="12.75"/>
  <cols>
    <col min="1" max="1" width="12.8515625" style="8" customWidth="1"/>
    <col min="2" max="2" width="4.28125" style="8" customWidth="1"/>
    <col min="3" max="15" width="8.7109375" style="8" customWidth="1"/>
    <col min="16" max="16384" width="5.7109375" style="8" customWidth="1"/>
  </cols>
  <sheetData>
    <row r="1" spans="1:15" ht="15">
      <c r="A1" s="14" t="s">
        <v>317</v>
      </c>
      <c r="B1" s="14"/>
      <c r="C1" s="14"/>
      <c r="D1" s="14"/>
      <c r="E1" s="14"/>
      <c r="F1" s="14"/>
      <c r="G1" s="14"/>
      <c r="H1" s="130" t="s">
        <v>315</v>
      </c>
      <c r="I1" s="120"/>
      <c r="J1" s="127"/>
      <c r="K1" s="127"/>
      <c r="L1" s="127"/>
      <c r="M1" s="127"/>
      <c r="N1" s="127"/>
      <c r="O1" s="127"/>
    </row>
    <row r="2" spans="1:15" ht="12.75" customHeight="1">
      <c r="A2" s="14" t="s">
        <v>318</v>
      </c>
      <c r="B2" s="14"/>
      <c r="C2" s="14"/>
      <c r="D2" s="14"/>
      <c r="E2" s="14"/>
      <c r="F2" s="14"/>
      <c r="G2" s="14"/>
      <c r="H2" s="130" t="s">
        <v>316</v>
      </c>
      <c r="I2" s="120"/>
      <c r="J2" s="127"/>
      <c r="K2" s="127"/>
      <c r="L2" s="127"/>
      <c r="M2" s="127"/>
      <c r="N2" s="127"/>
      <c r="O2" s="127"/>
    </row>
    <row r="3" spans="2:15" ht="12.75" customHeight="1">
      <c r="B3" s="13"/>
      <c r="C3" s="13"/>
      <c r="D3" s="13"/>
      <c r="E3" s="13"/>
      <c r="F3" s="13"/>
      <c r="G3" s="13"/>
      <c r="H3" s="218"/>
      <c r="I3" s="146"/>
      <c r="J3" s="219"/>
      <c r="K3" s="219"/>
      <c r="L3" s="219"/>
      <c r="M3" s="219"/>
      <c r="N3" s="219"/>
      <c r="O3" s="219"/>
    </row>
    <row r="4" spans="1:15" ht="78" customHeight="1">
      <c r="A4" s="338"/>
      <c r="B4" s="353"/>
      <c r="C4" s="362" t="s">
        <v>117</v>
      </c>
      <c r="D4" s="362" t="s">
        <v>116</v>
      </c>
      <c r="E4" s="361" t="s">
        <v>111</v>
      </c>
      <c r="F4" s="361" t="s">
        <v>118</v>
      </c>
      <c r="G4" s="361" t="s">
        <v>119</v>
      </c>
      <c r="H4" s="361" t="s">
        <v>112</v>
      </c>
      <c r="I4" s="361" t="s">
        <v>113</v>
      </c>
      <c r="J4" s="361" t="s">
        <v>229</v>
      </c>
      <c r="K4" s="361" t="s">
        <v>120</v>
      </c>
      <c r="L4" s="361" t="s">
        <v>227</v>
      </c>
      <c r="M4" s="361" t="s">
        <v>121</v>
      </c>
      <c r="N4" s="362" t="s">
        <v>122</v>
      </c>
      <c r="O4" s="361" t="s">
        <v>14</v>
      </c>
    </row>
    <row r="5" spans="1:15" ht="30" customHeight="1">
      <c r="A5" s="339"/>
      <c r="B5" s="354"/>
      <c r="C5" s="362"/>
      <c r="D5" s="362"/>
      <c r="E5" s="361"/>
      <c r="F5" s="361"/>
      <c r="G5" s="361"/>
      <c r="H5" s="361"/>
      <c r="I5" s="361"/>
      <c r="J5" s="361"/>
      <c r="K5" s="361"/>
      <c r="L5" s="361"/>
      <c r="M5" s="361"/>
      <c r="N5" s="362"/>
      <c r="O5" s="361"/>
    </row>
    <row r="6" spans="1:15" ht="12.75">
      <c r="A6" s="102"/>
      <c r="B6" s="103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20">
        <v>13</v>
      </c>
    </row>
    <row r="7" spans="1:15" ht="12.75">
      <c r="A7" s="217" t="s">
        <v>60</v>
      </c>
      <c r="B7" s="56">
        <v>1</v>
      </c>
      <c r="C7" s="56"/>
      <c r="D7" s="56"/>
      <c r="E7" s="56"/>
      <c r="F7" s="56"/>
      <c r="G7" s="57"/>
      <c r="H7" s="56"/>
      <c r="I7" s="56"/>
      <c r="J7" s="56"/>
      <c r="K7" s="56"/>
      <c r="L7" s="56"/>
      <c r="M7" s="168"/>
      <c r="N7" s="56"/>
      <c r="O7" s="143"/>
    </row>
    <row r="8" spans="1:15" ht="12.75">
      <c r="A8" s="216" t="s">
        <v>1</v>
      </c>
      <c r="B8" s="56">
        <v>2</v>
      </c>
      <c r="C8" s="56"/>
      <c r="D8" s="56"/>
      <c r="E8" s="56"/>
      <c r="F8" s="56"/>
      <c r="G8" s="57"/>
      <c r="H8" s="56"/>
      <c r="I8" s="56"/>
      <c r="J8" s="56"/>
      <c r="K8" s="56"/>
      <c r="L8" s="56"/>
      <c r="M8" s="168"/>
      <c r="N8" s="56"/>
      <c r="O8" s="143"/>
    </row>
    <row r="9" spans="1:15" ht="12.75">
      <c r="A9" s="216" t="s">
        <v>61</v>
      </c>
      <c r="B9" s="56">
        <v>3</v>
      </c>
      <c r="C9" s="56"/>
      <c r="D9" s="56"/>
      <c r="E9" s="56"/>
      <c r="F9" s="56"/>
      <c r="G9" s="57"/>
      <c r="H9" s="56"/>
      <c r="I9" s="56"/>
      <c r="J9" s="56"/>
      <c r="K9" s="56"/>
      <c r="L9" s="56"/>
      <c r="M9" s="168"/>
      <c r="N9" s="56"/>
      <c r="O9" s="143"/>
    </row>
    <row r="10" spans="1:15" ht="12.75">
      <c r="A10" s="216" t="s">
        <v>62</v>
      </c>
      <c r="B10" s="56">
        <v>4</v>
      </c>
      <c r="C10" s="56"/>
      <c r="D10" s="56"/>
      <c r="E10" s="56"/>
      <c r="F10" s="56"/>
      <c r="G10" s="57"/>
      <c r="H10" s="56"/>
      <c r="I10" s="56"/>
      <c r="J10" s="56"/>
      <c r="K10" s="56"/>
      <c r="L10" s="56"/>
      <c r="M10" s="168"/>
      <c r="N10" s="56"/>
      <c r="O10" s="143"/>
    </row>
    <row r="11" spans="1:15" ht="12.75">
      <c r="A11" s="216" t="s">
        <v>4</v>
      </c>
      <c r="B11" s="56">
        <v>5</v>
      </c>
      <c r="C11" s="56"/>
      <c r="D11" s="56"/>
      <c r="E11" s="56"/>
      <c r="F11" s="56"/>
      <c r="G11" s="57"/>
      <c r="H11" s="56"/>
      <c r="I11" s="56"/>
      <c r="J11" s="56"/>
      <c r="K11" s="56"/>
      <c r="L11" s="56"/>
      <c r="M11" s="168"/>
      <c r="N11" s="56"/>
      <c r="O11" s="143"/>
    </row>
    <row r="12" spans="1:15" ht="12.75">
      <c r="A12" s="216" t="s">
        <v>63</v>
      </c>
      <c r="B12" s="56">
        <v>6</v>
      </c>
      <c r="C12" s="56"/>
      <c r="D12" s="56"/>
      <c r="E12" s="56"/>
      <c r="F12" s="56"/>
      <c r="G12" s="57"/>
      <c r="H12" s="56"/>
      <c r="I12" s="56"/>
      <c r="J12" s="56"/>
      <c r="K12" s="56"/>
      <c r="L12" s="56"/>
      <c r="M12" s="168"/>
      <c r="N12" s="56"/>
      <c r="O12" s="143"/>
    </row>
    <row r="13" spans="1:15" ht="12.75">
      <c r="A13" s="216" t="s">
        <v>233</v>
      </c>
      <c r="B13" s="56">
        <v>7</v>
      </c>
      <c r="C13" s="56"/>
      <c r="D13" s="56"/>
      <c r="E13" s="56"/>
      <c r="F13" s="56"/>
      <c r="G13" s="57"/>
      <c r="H13" s="56"/>
      <c r="I13" s="56"/>
      <c r="J13" s="56"/>
      <c r="K13" s="56"/>
      <c r="L13" s="56"/>
      <c r="M13" s="168"/>
      <c r="N13" s="56"/>
      <c r="O13" s="143"/>
    </row>
    <row r="14" spans="1:15" ht="12.75">
      <c r="A14" s="216" t="s">
        <v>65</v>
      </c>
      <c r="B14" s="56">
        <v>8</v>
      </c>
      <c r="C14" s="56"/>
      <c r="D14" s="56"/>
      <c r="E14" s="56"/>
      <c r="F14" s="56"/>
      <c r="G14" s="57"/>
      <c r="H14" s="56"/>
      <c r="I14" s="56"/>
      <c r="J14" s="56"/>
      <c r="K14" s="56"/>
      <c r="L14" s="56"/>
      <c r="M14" s="168"/>
      <c r="N14" s="56"/>
      <c r="O14" s="143"/>
    </row>
    <row r="15" spans="1:15" ht="12.75">
      <c r="A15" s="216" t="s">
        <v>66</v>
      </c>
      <c r="B15" s="56">
        <v>9</v>
      </c>
      <c r="C15" s="56"/>
      <c r="D15" s="56"/>
      <c r="E15" s="56"/>
      <c r="F15" s="56"/>
      <c r="G15" s="57"/>
      <c r="H15" s="56"/>
      <c r="I15" s="56"/>
      <c r="J15" s="56"/>
      <c r="K15" s="56"/>
      <c r="L15" s="56"/>
      <c r="M15" s="168"/>
      <c r="N15" s="56"/>
      <c r="O15" s="143"/>
    </row>
    <row r="16" spans="1:15" ht="12.75">
      <c r="A16" s="216" t="s">
        <v>67</v>
      </c>
      <c r="B16" s="56">
        <v>10</v>
      </c>
      <c r="C16" s="56"/>
      <c r="D16" s="56"/>
      <c r="E16" s="56"/>
      <c r="F16" s="56"/>
      <c r="G16" s="57"/>
      <c r="H16" s="56"/>
      <c r="I16" s="56"/>
      <c r="J16" s="56"/>
      <c r="K16" s="56"/>
      <c r="L16" s="56"/>
      <c r="M16" s="57"/>
      <c r="N16" s="56"/>
      <c r="O16" s="143"/>
    </row>
    <row r="17" spans="1:15" ht="12.75">
      <c r="A17" s="6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21" ht="12.75">
      <c r="A21" s="224"/>
    </row>
  </sheetData>
  <sheetProtection/>
  <mergeCells count="14">
    <mergeCell ref="C4:C5"/>
    <mergeCell ref="F4:F5"/>
    <mergeCell ref="D4:D5"/>
    <mergeCell ref="A4:B5"/>
    <mergeCell ref="L4:L5"/>
    <mergeCell ref="E4:E5"/>
    <mergeCell ref="O4:O5"/>
    <mergeCell ref="J4:J5"/>
    <mergeCell ref="I4:I5"/>
    <mergeCell ref="H4:H5"/>
    <mergeCell ref="G4:G5"/>
    <mergeCell ref="K4:K5"/>
    <mergeCell ref="N4:N5"/>
    <mergeCell ref="M4:M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38"/>
  <sheetViews>
    <sheetView showZeros="0" zoomScale="89" zoomScaleNormal="89" zoomScaleSheetLayoutView="120" zoomScalePageLayoutView="140" workbookViewId="0" topLeftCell="A1">
      <selection activeCell="M40" sqref="M40"/>
    </sheetView>
  </sheetViews>
  <sheetFormatPr defaultColWidth="9.140625" defaultRowHeight="12.75"/>
  <cols>
    <col min="1" max="1" width="15.140625" style="0" customWidth="1"/>
    <col min="2" max="2" width="3.28125" style="0" customWidth="1"/>
    <col min="3" max="4" width="9.140625" style="0" customWidth="1"/>
    <col min="5" max="14" width="9.28125" style="0" customWidth="1"/>
  </cols>
  <sheetData>
    <row r="1" spans="1:18" ht="17.25" customHeight="1">
      <c r="A1" s="124" t="s">
        <v>319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4"/>
      <c r="O1" s="14"/>
      <c r="P1" s="14"/>
      <c r="Q1" s="14"/>
      <c r="R1" s="14"/>
    </row>
    <row r="2" spans="1:21" ht="13.5" customHeight="1">
      <c r="A2" s="130" t="s">
        <v>123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4"/>
      <c r="O2" s="14"/>
      <c r="P2" s="14"/>
      <c r="Q2" s="14"/>
      <c r="R2" s="14"/>
      <c r="U2" s="2"/>
    </row>
    <row r="3" spans="2:21" ht="13.5" customHeight="1">
      <c r="B3" s="120"/>
      <c r="C3" s="120"/>
      <c r="D3" s="120"/>
      <c r="E3" s="148"/>
      <c r="F3" s="120"/>
      <c r="G3" s="120"/>
      <c r="H3" s="120"/>
      <c r="I3" s="120"/>
      <c r="J3" s="120"/>
      <c r="K3" s="120"/>
      <c r="L3" s="120"/>
      <c r="M3" s="120"/>
      <c r="N3" s="115"/>
      <c r="O3" s="115"/>
      <c r="P3" s="115"/>
      <c r="Q3" s="14"/>
      <c r="R3" s="14"/>
      <c r="U3" s="2"/>
    </row>
    <row r="4" spans="1:14" ht="45.75" customHeight="1">
      <c r="A4" s="338"/>
      <c r="B4" s="353"/>
      <c r="C4" s="363" t="s">
        <v>320</v>
      </c>
      <c r="D4" s="365" t="s">
        <v>321</v>
      </c>
      <c r="E4" s="366" t="s">
        <v>264</v>
      </c>
      <c r="F4" s="367"/>
      <c r="G4" s="367"/>
      <c r="H4" s="367"/>
      <c r="I4" s="367"/>
      <c r="J4" s="367"/>
      <c r="K4" s="367"/>
      <c r="L4" s="367"/>
      <c r="M4" s="367"/>
      <c r="N4" s="368"/>
    </row>
    <row r="5" spans="1:14" ht="66" customHeight="1">
      <c r="A5" s="339"/>
      <c r="B5" s="354"/>
      <c r="C5" s="364"/>
      <c r="D5" s="364"/>
      <c r="E5" s="26">
        <v>282</v>
      </c>
      <c r="F5" s="15">
        <v>283</v>
      </c>
      <c r="G5" s="15">
        <v>284</v>
      </c>
      <c r="H5" s="15">
        <v>285</v>
      </c>
      <c r="I5" s="15">
        <v>286</v>
      </c>
      <c r="J5" s="15">
        <v>287</v>
      </c>
      <c r="K5" s="15">
        <v>288</v>
      </c>
      <c r="L5" s="15">
        <v>289</v>
      </c>
      <c r="M5" s="15">
        <v>290</v>
      </c>
      <c r="N5" s="15">
        <v>291</v>
      </c>
    </row>
    <row r="6" spans="1:14" ht="12.75">
      <c r="A6" s="104"/>
      <c r="B6" s="105"/>
      <c r="C6" s="28">
        <v>1</v>
      </c>
      <c r="D6" s="28"/>
      <c r="E6" s="28">
        <v>3</v>
      </c>
      <c r="F6" s="28">
        <v>4</v>
      </c>
      <c r="G6" s="28">
        <v>5</v>
      </c>
      <c r="H6" s="28">
        <v>6</v>
      </c>
      <c r="I6" s="28">
        <v>7</v>
      </c>
      <c r="J6" s="28">
        <v>8</v>
      </c>
      <c r="K6" s="28">
        <v>9</v>
      </c>
      <c r="L6" s="28">
        <v>10</v>
      </c>
      <c r="M6" s="28">
        <v>11</v>
      </c>
      <c r="N6" s="28">
        <v>12</v>
      </c>
    </row>
    <row r="7" spans="1:14" s="8" customFormat="1" ht="12.75" customHeight="1">
      <c r="A7" s="214" t="s">
        <v>60</v>
      </c>
      <c r="B7" s="144">
        <v>1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</row>
    <row r="8" spans="1:14" s="8" customFormat="1" ht="12.75" customHeight="1">
      <c r="A8" s="215" t="s">
        <v>1</v>
      </c>
      <c r="B8" s="145">
        <v>2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</row>
    <row r="9" spans="1:14" s="8" customFormat="1" ht="12.75" customHeight="1">
      <c r="A9" s="215" t="s">
        <v>61</v>
      </c>
      <c r="B9" s="145">
        <v>3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</row>
    <row r="10" spans="1:14" s="8" customFormat="1" ht="12.75" customHeight="1">
      <c r="A10" s="215" t="s">
        <v>62</v>
      </c>
      <c r="B10" s="145">
        <v>4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</row>
    <row r="11" spans="1:14" s="8" customFormat="1" ht="12.75" customHeight="1">
      <c r="A11" s="215" t="s">
        <v>4</v>
      </c>
      <c r="B11" s="145">
        <v>5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</row>
    <row r="12" spans="1:14" s="8" customFormat="1" ht="12.75" customHeight="1">
      <c r="A12" s="215" t="s">
        <v>63</v>
      </c>
      <c r="B12" s="145">
        <v>6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</row>
    <row r="13" spans="1:14" s="8" customFormat="1" ht="12.75" customHeight="1">
      <c r="A13" s="215" t="s">
        <v>233</v>
      </c>
      <c r="B13" s="145">
        <v>7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</row>
    <row r="14" spans="1:14" s="8" customFormat="1" ht="12.75" customHeight="1">
      <c r="A14" s="215" t="s">
        <v>65</v>
      </c>
      <c r="B14" s="145">
        <v>8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</row>
    <row r="15" spans="1:14" s="8" customFormat="1" ht="12.75" customHeight="1">
      <c r="A15" s="215" t="s">
        <v>66</v>
      </c>
      <c r="B15" s="145">
        <v>9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</row>
    <row r="16" spans="1:14" s="8" customFormat="1" ht="12.75" customHeight="1">
      <c r="A16" s="216" t="s">
        <v>67</v>
      </c>
      <c r="B16" s="145">
        <v>10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</row>
    <row r="17" spans="1:14" s="8" customFormat="1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238" ht="12.75">
      <c r="A238" s="47" t="s">
        <v>99</v>
      </c>
    </row>
  </sheetData>
  <sheetProtection/>
  <mergeCells count="4">
    <mergeCell ref="A4:B5"/>
    <mergeCell ref="C4:C5"/>
    <mergeCell ref="D4:D5"/>
    <mergeCell ref="E4:N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5"/>
  <sheetViews>
    <sheetView showZeros="0" zoomScalePageLayoutView="90" workbookViewId="0" topLeftCell="A1">
      <selection activeCell="Q19" sqref="Q19"/>
    </sheetView>
  </sheetViews>
  <sheetFormatPr defaultColWidth="7.7109375" defaultRowHeight="12.75"/>
  <cols>
    <col min="1" max="1" width="12.00390625" style="0" customWidth="1"/>
    <col min="2" max="3" width="6.00390625" style="0" customWidth="1"/>
    <col min="4" max="4" width="6.140625" style="0" customWidth="1"/>
    <col min="5" max="5" width="8.57421875" style="0" customWidth="1"/>
    <col min="6" max="6" width="9.28125" style="0" customWidth="1"/>
    <col min="7" max="7" width="3.8515625" style="0" customWidth="1"/>
    <col min="8" max="8" width="5.7109375" style="0" customWidth="1"/>
    <col min="9" max="14" width="7.140625" style="0" customWidth="1"/>
    <col min="15" max="15" width="4.7109375" style="0" customWidth="1"/>
    <col min="16" max="17" width="5.421875" style="0" customWidth="1"/>
    <col min="18" max="18" width="4.421875" style="0" customWidth="1"/>
    <col min="19" max="20" width="5.140625" style="0" customWidth="1"/>
    <col min="21" max="21" width="4.57421875" style="0" customWidth="1"/>
  </cols>
  <sheetData>
    <row r="1" spans="1:22" ht="48.75" customHeight="1">
      <c r="A1" s="370" t="s">
        <v>323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M1" s="369" t="s">
        <v>322</v>
      </c>
      <c r="N1" s="369"/>
      <c r="O1" s="369"/>
      <c r="P1" s="369"/>
      <c r="Q1" s="369"/>
      <c r="R1" s="369"/>
      <c r="S1" s="369"/>
      <c r="T1" s="369"/>
      <c r="U1" s="369"/>
      <c r="V1" s="369"/>
    </row>
    <row r="2" spans="1:9" ht="13.5" customHeight="1">
      <c r="A2" s="221"/>
      <c r="B2" s="221"/>
      <c r="C2" s="221"/>
      <c r="D2" s="221"/>
      <c r="E2" s="221"/>
      <c r="F2" s="221"/>
      <c r="G2" s="221"/>
      <c r="H2" s="221"/>
      <c r="I2" s="221"/>
    </row>
    <row r="3" spans="1:22" ht="19.5" customHeight="1">
      <c r="A3" s="375"/>
      <c r="B3" s="371" t="s">
        <v>221</v>
      </c>
      <c r="C3" s="362" t="s">
        <v>324</v>
      </c>
      <c r="D3" s="308" t="s">
        <v>206</v>
      </c>
      <c r="E3" s="308"/>
      <c r="F3" s="362" t="s">
        <v>327</v>
      </c>
      <c r="G3" s="362" t="s">
        <v>210</v>
      </c>
      <c r="H3" s="362" t="s">
        <v>328</v>
      </c>
      <c r="I3" s="362" t="s">
        <v>210</v>
      </c>
      <c r="J3" s="362" t="s">
        <v>329</v>
      </c>
      <c r="K3" s="362" t="s">
        <v>210</v>
      </c>
      <c r="L3" s="362" t="s">
        <v>222</v>
      </c>
      <c r="M3" s="362" t="s">
        <v>330</v>
      </c>
      <c r="N3" s="362" t="s">
        <v>223</v>
      </c>
      <c r="O3" s="308" t="s">
        <v>212</v>
      </c>
      <c r="P3" s="308"/>
      <c r="Q3" s="378" t="s">
        <v>228</v>
      </c>
      <c r="R3" s="301" t="s">
        <v>207</v>
      </c>
      <c r="S3" s="301"/>
      <c r="T3" s="301"/>
      <c r="U3" s="301"/>
      <c r="V3" s="373" t="s">
        <v>224</v>
      </c>
    </row>
    <row r="4" spans="1:22" ht="153" customHeight="1">
      <c r="A4" s="376"/>
      <c r="B4" s="372"/>
      <c r="C4" s="362"/>
      <c r="D4" s="160" t="s">
        <v>325</v>
      </c>
      <c r="E4" s="160" t="s">
        <v>326</v>
      </c>
      <c r="F4" s="362"/>
      <c r="G4" s="362"/>
      <c r="H4" s="362"/>
      <c r="I4" s="362"/>
      <c r="J4" s="362"/>
      <c r="K4" s="362"/>
      <c r="L4" s="362"/>
      <c r="M4" s="362"/>
      <c r="N4" s="362"/>
      <c r="O4" s="178" t="s">
        <v>226</v>
      </c>
      <c r="P4" s="178" t="s">
        <v>225</v>
      </c>
      <c r="Q4" s="378"/>
      <c r="R4" s="160" t="s">
        <v>11</v>
      </c>
      <c r="S4" s="179" t="s">
        <v>12</v>
      </c>
      <c r="T4" s="179" t="s">
        <v>13</v>
      </c>
      <c r="U4" s="179" t="s">
        <v>186</v>
      </c>
      <c r="V4" s="374"/>
    </row>
    <row r="5" spans="1:22" ht="12.75">
      <c r="A5" s="377"/>
      <c r="B5" s="175">
        <v>1</v>
      </c>
      <c r="C5" s="175">
        <v>2</v>
      </c>
      <c r="D5" s="175">
        <v>3</v>
      </c>
      <c r="E5" s="175">
        <v>4</v>
      </c>
      <c r="F5" s="175">
        <v>5</v>
      </c>
      <c r="G5" s="175">
        <v>6</v>
      </c>
      <c r="H5" s="175">
        <v>7</v>
      </c>
      <c r="I5" s="175">
        <v>8</v>
      </c>
      <c r="J5" s="175">
        <v>9</v>
      </c>
      <c r="K5" s="175">
        <v>10</v>
      </c>
      <c r="L5" s="175">
        <v>11</v>
      </c>
      <c r="M5" s="175">
        <v>12</v>
      </c>
      <c r="N5" s="175">
        <v>13</v>
      </c>
      <c r="O5" s="175">
        <v>14</v>
      </c>
      <c r="P5" s="175">
        <v>15</v>
      </c>
      <c r="Q5" s="175">
        <v>16</v>
      </c>
      <c r="R5" s="175">
        <v>17</v>
      </c>
      <c r="S5" s="175">
        <v>18</v>
      </c>
      <c r="T5" s="175">
        <v>19</v>
      </c>
      <c r="U5" s="175">
        <v>20</v>
      </c>
      <c r="V5" s="175">
        <v>21</v>
      </c>
    </row>
    <row r="6" spans="1:22" ht="12.75">
      <c r="A6" s="161" t="s">
        <v>60</v>
      </c>
      <c r="B6" s="147"/>
      <c r="C6" s="147"/>
      <c r="D6" s="147"/>
      <c r="E6" s="147"/>
      <c r="F6" s="147"/>
      <c r="G6" s="162"/>
      <c r="H6" s="147"/>
      <c r="I6" s="162"/>
      <c r="J6" s="147"/>
      <c r="K6" s="185"/>
      <c r="L6" s="147"/>
      <c r="M6" s="147"/>
      <c r="N6" s="147"/>
      <c r="O6" s="163"/>
      <c r="P6" s="21"/>
      <c r="Q6" s="21"/>
      <c r="R6" s="21"/>
      <c r="S6" s="21"/>
      <c r="T6" s="21"/>
      <c r="U6" s="21"/>
      <c r="V6" s="21"/>
    </row>
    <row r="7" spans="1:22" ht="12.75">
      <c r="A7" s="211" t="s">
        <v>1</v>
      </c>
      <c r="B7" s="147"/>
      <c r="C7" s="147"/>
      <c r="D7" s="147"/>
      <c r="E7" s="147"/>
      <c r="F7" s="147"/>
      <c r="G7" s="162"/>
      <c r="H7" s="147"/>
      <c r="I7" s="162"/>
      <c r="J7" s="147"/>
      <c r="K7" s="185"/>
      <c r="L7" s="147"/>
      <c r="M7" s="147"/>
      <c r="N7" s="147"/>
      <c r="O7" s="163"/>
      <c r="P7" s="21"/>
      <c r="Q7" s="21"/>
      <c r="R7" s="21"/>
      <c r="S7" s="21"/>
      <c r="T7" s="21"/>
      <c r="U7" s="21"/>
      <c r="V7" s="21"/>
    </row>
    <row r="8" spans="1:22" ht="12.75">
      <c r="A8" s="211" t="s">
        <v>61</v>
      </c>
      <c r="B8" s="147"/>
      <c r="C8" s="147"/>
      <c r="D8" s="147"/>
      <c r="E8" s="147"/>
      <c r="F8" s="147"/>
      <c r="G8" s="162"/>
      <c r="H8" s="147"/>
      <c r="I8" s="162"/>
      <c r="J8" s="147"/>
      <c r="K8" s="185"/>
      <c r="L8" s="147"/>
      <c r="M8" s="147"/>
      <c r="N8" s="147"/>
      <c r="O8" s="163"/>
      <c r="P8" s="21"/>
      <c r="Q8" s="21"/>
      <c r="R8" s="21"/>
      <c r="S8" s="21"/>
      <c r="T8" s="21"/>
      <c r="U8" s="21"/>
      <c r="V8" s="21"/>
    </row>
    <row r="9" spans="1:22" ht="12.75">
      <c r="A9" s="211" t="s">
        <v>62</v>
      </c>
      <c r="B9" s="147"/>
      <c r="C9" s="147"/>
      <c r="D9" s="147"/>
      <c r="E9" s="147"/>
      <c r="F9" s="147"/>
      <c r="G9" s="162"/>
      <c r="H9" s="147"/>
      <c r="I9" s="162"/>
      <c r="J9" s="147"/>
      <c r="K9" s="185"/>
      <c r="L9" s="147"/>
      <c r="M9" s="147"/>
      <c r="N9" s="147"/>
      <c r="O9" s="163"/>
      <c r="P9" s="21"/>
      <c r="Q9" s="21"/>
      <c r="R9" s="21"/>
      <c r="S9" s="21"/>
      <c r="T9" s="21"/>
      <c r="U9" s="21"/>
      <c r="V9" s="21"/>
    </row>
    <row r="10" spans="1:22" ht="12.75">
      <c r="A10" s="211" t="s">
        <v>4</v>
      </c>
      <c r="B10" s="147"/>
      <c r="C10" s="147"/>
      <c r="D10" s="147"/>
      <c r="E10" s="147"/>
      <c r="F10" s="147"/>
      <c r="G10" s="162"/>
      <c r="H10" s="147"/>
      <c r="I10" s="162"/>
      <c r="J10" s="147"/>
      <c r="K10" s="185"/>
      <c r="L10" s="147"/>
      <c r="M10" s="147"/>
      <c r="N10" s="147"/>
      <c r="O10" s="163"/>
      <c r="P10" s="21"/>
      <c r="Q10" s="21"/>
      <c r="R10" s="21"/>
      <c r="S10" s="21"/>
      <c r="T10" s="21"/>
      <c r="U10" s="21"/>
      <c r="V10" s="21"/>
    </row>
    <row r="11" spans="1:22" ht="12.75">
      <c r="A11" s="211" t="s">
        <v>63</v>
      </c>
      <c r="B11" s="147"/>
      <c r="C11" s="147"/>
      <c r="D11" s="147"/>
      <c r="E11" s="147"/>
      <c r="F11" s="147"/>
      <c r="G11" s="162"/>
      <c r="H11" s="147"/>
      <c r="I11" s="162"/>
      <c r="J11" s="147"/>
      <c r="K11" s="185"/>
      <c r="L11" s="147"/>
      <c r="M11" s="147"/>
      <c r="N11" s="147"/>
      <c r="O11" s="163"/>
      <c r="P11" s="21"/>
      <c r="Q11" s="21"/>
      <c r="R11" s="21"/>
      <c r="S11" s="21"/>
      <c r="T11" s="21"/>
      <c r="U11" s="21"/>
      <c r="V11" s="21"/>
    </row>
    <row r="12" spans="1:22" ht="12.75">
      <c r="A12" s="211" t="s">
        <v>233</v>
      </c>
      <c r="B12" s="147"/>
      <c r="C12" s="147"/>
      <c r="D12" s="147"/>
      <c r="E12" s="147"/>
      <c r="F12" s="147"/>
      <c r="G12" s="162"/>
      <c r="H12" s="147"/>
      <c r="I12" s="162"/>
      <c r="J12" s="147"/>
      <c r="K12" s="185"/>
      <c r="L12" s="147"/>
      <c r="M12" s="147"/>
      <c r="N12" s="147"/>
      <c r="O12" s="163"/>
      <c r="P12" s="21"/>
      <c r="Q12" s="21"/>
      <c r="R12" s="21"/>
      <c r="S12" s="21"/>
      <c r="T12" s="21"/>
      <c r="U12" s="21"/>
      <c r="V12" s="21"/>
    </row>
    <row r="13" spans="1:22" ht="12.75">
      <c r="A13" s="211" t="s">
        <v>65</v>
      </c>
      <c r="B13" s="147"/>
      <c r="C13" s="147"/>
      <c r="D13" s="147"/>
      <c r="E13" s="147"/>
      <c r="F13" s="147"/>
      <c r="G13" s="162"/>
      <c r="H13" s="147"/>
      <c r="I13" s="162"/>
      <c r="J13" s="147"/>
      <c r="K13" s="185"/>
      <c r="L13" s="147"/>
      <c r="M13" s="147"/>
      <c r="N13" s="147"/>
      <c r="O13" s="163"/>
      <c r="P13" s="21"/>
      <c r="Q13" s="21"/>
      <c r="R13" s="21"/>
      <c r="S13" s="21"/>
      <c r="T13" s="21"/>
      <c r="U13" s="21"/>
      <c r="V13" s="21"/>
    </row>
    <row r="14" spans="1:22" ht="12.75">
      <c r="A14" s="211" t="s">
        <v>66</v>
      </c>
      <c r="B14" s="147"/>
      <c r="C14" s="147"/>
      <c r="D14" s="147"/>
      <c r="E14" s="147"/>
      <c r="F14" s="147"/>
      <c r="G14" s="162"/>
      <c r="H14" s="147"/>
      <c r="I14" s="162"/>
      <c r="J14" s="147"/>
      <c r="K14" s="185"/>
      <c r="L14" s="147"/>
      <c r="M14" s="147"/>
      <c r="N14" s="147"/>
      <c r="O14" s="163"/>
      <c r="P14" s="21"/>
      <c r="Q14" s="21"/>
      <c r="R14" s="21"/>
      <c r="S14" s="21"/>
      <c r="T14" s="21"/>
      <c r="U14" s="21"/>
      <c r="V14" s="21"/>
    </row>
    <row r="15" spans="1:22" ht="12.75">
      <c r="A15" s="211" t="s">
        <v>67</v>
      </c>
      <c r="B15" s="147"/>
      <c r="C15" s="147"/>
      <c r="D15" s="147"/>
      <c r="E15" s="147"/>
      <c r="F15" s="147"/>
      <c r="G15" s="162"/>
      <c r="H15" s="147"/>
      <c r="I15" s="162"/>
      <c r="J15" s="147"/>
      <c r="K15" s="185"/>
      <c r="L15" s="147"/>
      <c r="M15" s="147"/>
      <c r="N15" s="147"/>
      <c r="O15" s="163"/>
      <c r="P15" s="21"/>
      <c r="Q15" s="21"/>
      <c r="R15" s="21"/>
      <c r="S15" s="21"/>
      <c r="T15" s="21"/>
      <c r="U15" s="21"/>
      <c r="V15" s="21"/>
    </row>
  </sheetData>
  <sheetProtection/>
  <mergeCells count="19">
    <mergeCell ref="R3:U3"/>
    <mergeCell ref="V3:V4"/>
    <mergeCell ref="A3:A5"/>
    <mergeCell ref="Q3:Q4"/>
    <mergeCell ref="H3:H4"/>
    <mergeCell ref="I3:I4"/>
    <mergeCell ref="J3:J4"/>
    <mergeCell ref="L3:L4"/>
    <mergeCell ref="M3:M4"/>
    <mergeCell ref="M1:V1"/>
    <mergeCell ref="A1:K1"/>
    <mergeCell ref="N3:N4"/>
    <mergeCell ref="B3:B4"/>
    <mergeCell ref="C3:C4"/>
    <mergeCell ref="D3:E3"/>
    <mergeCell ref="G3:G4"/>
    <mergeCell ref="F3:F4"/>
    <mergeCell ref="K3:K4"/>
    <mergeCell ref="O3:P3"/>
  </mergeCells>
  <printOptions/>
  <pageMargins left="0.25" right="0.25" top="0.37202380952380953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16"/>
  <sheetViews>
    <sheetView showZeros="0" zoomScalePageLayoutView="120" workbookViewId="0" topLeftCell="A1">
      <selection activeCell="E19" sqref="E19"/>
    </sheetView>
  </sheetViews>
  <sheetFormatPr defaultColWidth="9.140625" defaultRowHeight="12.75"/>
  <cols>
    <col min="1" max="1" width="12.421875" style="0" customWidth="1"/>
    <col min="2" max="2" width="2.8515625" style="0" customWidth="1"/>
    <col min="3" max="3" width="4.57421875" style="0" customWidth="1"/>
    <col min="4" max="4" width="8.28125" style="0" customWidth="1"/>
    <col min="5" max="5" width="4.421875" style="0" customWidth="1"/>
    <col min="6" max="6" width="5.8515625" style="0" customWidth="1"/>
    <col min="7" max="7" width="5.00390625" style="0" customWidth="1"/>
    <col min="8" max="8" width="4.28125" style="0" customWidth="1"/>
    <col min="9" max="9" width="6.7109375" style="0" customWidth="1"/>
    <col min="10" max="10" width="4.28125" style="0" customWidth="1"/>
    <col min="11" max="11" width="6.7109375" style="0" customWidth="1"/>
    <col min="12" max="12" width="6.00390625" style="0" customWidth="1"/>
    <col min="13" max="13" width="8.421875" style="0" customWidth="1"/>
    <col min="14" max="14" width="4.8515625" style="0" customWidth="1"/>
    <col min="15" max="16" width="4.140625" style="0" customWidth="1"/>
    <col min="17" max="17" width="5.7109375" style="0" customWidth="1"/>
    <col min="18" max="18" width="7.28125" style="0" customWidth="1"/>
    <col min="19" max="19" width="7.57421875" style="0" customWidth="1"/>
    <col min="20" max="20" width="7.00390625" style="0" customWidth="1"/>
    <col min="21" max="21" width="8.421875" style="0" customWidth="1"/>
    <col min="22" max="22" width="7.57421875" style="0" customWidth="1"/>
    <col min="23" max="23" width="8.28125" style="0" hidden="1" customWidth="1"/>
  </cols>
  <sheetData>
    <row r="1" spans="1:22" ht="12.75" customHeight="1">
      <c r="A1" s="124" t="s">
        <v>332</v>
      </c>
      <c r="B1" s="120"/>
      <c r="C1" s="133" t="s">
        <v>123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1:22" ht="15.75" customHeight="1">
      <c r="A2" s="120" t="s">
        <v>333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pans="1:23" ht="18" customHeight="1">
      <c r="A3" s="338"/>
      <c r="B3" s="353"/>
      <c r="C3" s="379" t="s">
        <v>331</v>
      </c>
      <c r="D3" s="387" t="s">
        <v>202</v>
      </c>
      <c r="E3" s="382" t="s">
        <v>126</v>
      </c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4"/>
      <c r="W3" s="391" t="s">
        <v>18</v>
      </c>
    </row>
    <row r="4" spans="1:23" ht="33.75" customHeight="1">
      <c r="A4" s="339"/>
      <c r="B4" s="354"/>
      <c r="C4" s="380"/>
      <c r="D4" s="388"/>
      <c r="E4" s="385" t="s">
        <v>141</v>
      </c>
      <c r="F4" s="386"/>
      <c r="G4" s="386"/>
      <c r="H4" s="386"/>
      <c r="I4" s="290" t="s">
        <v>142</v>
      </c>
      <c r="J4" s="290"/>
      <c r="K4" s="290"/>
      <c r="L4" s="290"/>
      <c r="M4" s="290"/>
      <c r="N4" s="397" t="s">
        <v>144</v>
      </c>
      <c r="O4" s="398"/>
      <c r="P4" s="398"/>
      <c r="Q4" s="379" t="s">
        <v>127</v>
      </c>
      <c r="R4" s="394" t="s">
        <v>143</v>
      </c>
      <c r="S4" s="386"/>
      <c r="T4" s="386"/>
      <c r="U4" s="379" t="s">
        <v>128</v>
      </c>
      <c r="V4" s="395" t="s">
        <v>145</v>
      </c>
      <c r="W4" s="392"/>
    </row>
    <row r="5" spans="1:23" ht="139.5" customHeight="1">
      <c r="A5" s="340"/>
      <c r="B5" s="390"/>
      <c r="C5" s="381"/>
      <c r="D5" s="389"/>
      <c r="E5" s="26" t="s">
        <v>129</v>
      </c>
      <c r="F5" s="15" t="s">
        <v>15</v>
      </c>
      <c r="G5" s="15" t="s">
        <v>130</v>
      </c>
      <c r="H5" s="15" t="s">
        <v>131</v>
      </c>
      <c r="I5" s="26" t="s">
        <v>203</v>
      </c>
      <c r="J5" s="26" t="s">
        <v>133</v>
      </c>
      <c r="K5" s="15" t="s">
        <v>16</v>
      </c>
      <c r="L5" s="26" t="s">
        <v>204</v>
      </c>
      <c r="M5" s="26" t="s">
        <v>134</v>
      </c>
      <c r="N5" s="15" t="s">
        <v>135</v>
      </c>
      <c r="O5" s="15" t="s">
        <v>136</v>
      </c>
      <c r="P5" s="15" t="s">
        <v>137</v>
      </c>
      <c r="Q5" s="331"/>
      <c r="R5" s="15" t="s">
        <v>138</v>
      </c>
      <c r="S5" s="26" t="s">
        <v>139</v>
      </c>
      <c r="T5" s="15" t="s">
        <v>140</v>
      </c>
      <c r="U5" s="381"/>
      <c r="V5" s="396"/>
      <c r="W5" s="393"/>
    </row>
    <row r="6" spans="1:23" ht="12.75">
      <c r="A6" s="106"/>
      <c r="B6" s="107"/>
      <c r="C6" s="28">
        <v>1</v>
      </c>
      <c r="D6" s="28">
        <v>2</v>
      </c>
      <c r="E6" s="28">
        <v>3</v>
      </c>
      <c r="F6" s="28">
        <v>4</v>
      </c>
      <c r="G6" s="28">
        <v>5</v>
      </c>
      <c r="H6" s="28">
        <v>6</v>
      </c>
      <c r="I6" s="28">
        <v>7</v>
      </c>
      <c r="J6" s="28">
        <v>8</v>
      </c>
      <c r="K6" s="28">
        <v>9</v>
      </c>
      <c r="L6" s="28">
        <v>10</v>
      </c>
      <c r="M6" s="28">
        <v>11</v>
      </c>
      <c r="N6" s="28">
        <v>12</v>
      </c>
      <c r="O6" s="28">
        <v>13</v>
      </c>
      <c r="P6" s="28">
        <v>14</v>
      </c>
      <c r="Q6" s="28">
        <v>15</v>
      </c>
      <c r="R6" s="28">
        <v>16</v>
      </c>
      <c r="S6" s="28">
        <v>17</v>
      </c>
      <c r="T6" s="28">
        <v>18</v>
      </c>
      <c r="U6" s="28">
        <v>19</v>
      </c>
      <c r="V6" s="28">
        <v>20</v>
      </c>
      <c r="W6" s="7">
        <v>21</v>
      </c>
    </row>
    <row r="7" spans="1:23" ht="12.75">
      <c r="A7" s="128" t="s">
        <v>60</v>
      </c>
      <c r="B7" s="56">
        <v>1</v>
      </c>
      <c r="C7" s="154"/>
      <c r="D7" s="154"/>
      <c r="E7" s="154"/>
      <c r="F7" s="154"/>
      <c r="G7" s="155"/>
      <c r="H7" s="154"/>
      <c r="I7" s="154"/>
      <c r="J7" s="154"/>
      <c r="K7" s="154"/>
      <c r="L7" s="154"/>
      <c r="M7" s="155"/>
      <c r="N7" s="154"/>
      <c r="O7" s="156"/>
      <c r="P7" s="157"/>
      <c r="Q7" s="157"/>
      <c r="R7" s="157"/>
      <c r="S7" s="157"/>
      <c r="T7" s="157"/>
      <c r="U7" s="157"/>
      <c r="V7" s="157"/>
      <c r="W7">
        <v>10</v>
      </c>
    </row>
    <row r="8" spans="1:23" ht="12.75">
      <c r="A8" s="202" t="s">
        <v>1</v>
      </c>
      <c r="B8" s="56">
        <v>2</v>
      </c>
      <c r="C8" s="154"/>
      <c r="D8" s="154"/>
      <c r="E8" s="154"/>
      <c r="F8" s="154"/>
      <c r="G8" s="155"/>
      <c r="H8" s="154"/>
      <c r="I8" s="154"/>
      <c r="J8" s="154"/>
      <c r="K8" s="154"/>
      <c r="L8" s="154"/>
      <c r="M8" s="155"/>
      <c r="N8" s="154"/>
      <c r="O8" s="156"/>
      <c r="P8" s="157"/>
      <c r="Q8" s="157"/>
      <c r="R8" s="157"/>
      <c r="S8" s="157"/>
      <c r="T8" s="157"/>
      <c r="U8" s="157"/>
      <c r="V8" s="157"/>
      <c r="W8">
        <v>0</v>
      </c>
    </row>
    <row r="9" spans="1:23" ht="12.75">
      <c r="A9" s="202" t="s">
        <v>61</v>
      </c>
      <c r="B9" s="56">
        <v>3</v>
      </c>
      <c r="C9" s="154"/>
      <c r="D9" s="154"/>
      <c r="E9" s="154"/>
      <c r="F9" s="154"/>
      <c r="G9" s="155"/>
      <c r="H9" s="154"/>
      <c r="I9" s="154"/>
      <c r="J9" s="154"/>
      <c r="K9" s="154"/>
      <c r="L9" s="154"/>
      <c r="M9" s="155"/>
      <c r="N9" s="154"/>
      <c r="O9" s="156"/>
      <c r="P9" s="157"/>
      <c r="Q9" s="157"/>
      <c r="R9" s="157"/>
      <c r="S9" s="157"/>
      <c r="T9" s="157"/>
      <c r="U9" s="157"/>
      <c r="V9" s="157"/>
      <c r="W9">
        <v>0</v>
      </c>
    </row>
    <row r="10" spans="1:23" ht="12.75">
      <c r="A10" s="202" t="s">
        <v>62</v>
      </c>
      <c r="B10" s="56">
        <v>4</v>
      </c>
      <c r="C10" s="154"/>
      <c r="D10" s="154"/>
      <c r="E10" s="154"/>
      <c r="F10" s="154"/>
      <c r="G10" s="155"/>
      <c r="H10" s="154"/>
      <c r="I10" s="154"/>
      <c r="J10" s="154"/>
      <c r="K10" s="154"/>
      <c r="L10" s="154"/>
      <c r="M10" s="155"/>
      <c r="N10" s="154"/>
      <c r="O10" s="156"/>
      <c r="P10" s="157"/>
      <c r="Q10" s="157"/>
      <c r="R10" s="157"/>
      <c r="S10" s="157"/>
      <c r="T10" s="157"/>
      <c r="U10" s="157"/>
      <c r="V10" s="157"/>
      <c r="W10">
        <v>0</v>
      </c>
    </row>
    <row r="11" spans="1:23" ht="12.75">
      <c r="A11" s="202" t="s">
        <v>4</v>
      </c>
      <c r="B11" s="56">
        <v>5</v>
      </c>
      <c r="C11" s="154"/>
      <c r="D11" s="154"/>
      <c r="E11" s="154"/>
      <c r="F11" s="154"/>
      <c r="G11" s="155"/>
      <c r="H11" s="154"/>
      <c r="I11" s="154"/>
      <c r="J11" s="154"/>
      <c r="K11" s="154"/>
      <c r="L11" s="154"/>
      <c r="M11" s="155"/>
      <c r="N11" s="154"/>
      <c r="O11" s="156"/>
      <c r="P11" s="157"/>
      <c r="Q11" s="157"/>
      <c r="R11" s="157"/>
      <c r="S11" s="157"/>
      <c r="T11" s="157"/>
      <c r="U11" s="157"/>
      <c r="V11" s="157"/>
      <c r="W11">
        <v>0</v>
      </c>
    </row>
    <row r="12" spans="1:23" ht="12.75">
      <c r="A12" s="202" t="s">
        <v>63</v>
      </c>
      <c r="B12" s="56">
        <v>6</v>
      </c>
      <c r="C12" s="154"/>
      <c r="D12" s="154"/>
      <c r="E12" s="154"/>
      <c r="F12" s="154"/>
      <c r="G12" s="155"/>
      <c r="H12" s="154"/>
      <c r="I12" s="154"/>
      <c r="J12" s="154"/>
      <c r="K12" s="154"/>
      <c r="L12" s="154"/>
      <c r="M12" s="155"/>
      <c r="N12" s="154"/>
      <c r="O12" s="156"/>
      <c r="P12" s="157"/>
      <c r="Q12" s="157"/>
      <c r="R12" s="157"/>
      <c r="S12" s="157"/>
      <c r="T12" s="157"/>
      <c r="U12" s="157"/>
      <c r="V12" s="157"/>
      <c r="W12">
        <v>10</v>
      </c>
    </row>
    <row r="13" spans="1:23" ht="12.75">
      <c r="A13" s="202" t="s">
        <v>233</v>
      </c>
      <c r="B13" s="56">
        <v>7</v>
      </c>
      <c r="C13" s="154"/>
      <c r="D13" s="154"/>
      <c r="E13" s="154"/>
      <c r="F13" s="154"/>
      <c r="G13" s="155"/>
      <c r="H13" s="154"/>
      <c r="I13" s="154"/>
      <c r="J13" s="154"/>
      <c r="K13" s="154"/>
      <c r="L13" s="154"/>
      <c r="M13" s="155"/>
      <c r="N13" s="154"/>
      <c r="O13" s="156"/>
      <c r="P13" s="157"/>
      <c r="Q13" s="157"/>
      <c r="R13" s="157"/>
      <c r="S13" s="157"/>
      <c r="T13" s="157"/>
      <c r="U13" s="157"/>
      <c r="V13" s="157"/>
      <c r="W13">
        <v>0</v>
      </c>
    </row>
    <row r="14" spans="1:23" ht="12.75">
      <c r="A14" s="202" t="s">
        <v>65</v>
      </c>
      <c r="B14" s="56">
        <v>8</v>
      </c>
      <c r="C14" s="154"/>
      <c r="D14" s="154"/>
      <c r="E14" s="154"/>
      <c r="F14" s="154"/>
      <c r="G14" s="155"/>
      <c r="H14" s="154"/>
      <c r="I14" s="154"/>
      <c r="J14" s="154"/>
      <c r="K14" s="154"/>
      <c r="L14" s="154"/>
      <c r="M14" s="155"/>
      <c r="N14" s="154"/>
      <c r="O14" s="156"/>
      <c r="P14" s="157"/>
      <c r="Q14" s="157"/>
      <c r="R14" s="157"/>
      <c r="S14" s="157"/>
      <c r="T14" s="157"/>
      <c r="U14" s="157"/>
      <c r="V14" s="157"/>
      <c r="W14">
        <v>0</v>
      </c>
    </row>
    <row r="15" spans="1:23" ht="12.75">
      <c r="A15" s="202" t="s">
        <v>66</v>
      </c>
      <c r="B15" s="56">
        <v>9</v>
      </c>
      <c r="C15" s="154"/>
      <c r="D15" s="154"/>
      <c r="E15" s="154"/>
      <c r="F15" s="154"/>
      <c r="G15" s="155"/>
      <c r="H15" s="154"/>
      <c r="I15" s="154"/>
      <c r="J15" s="154"/>
      <c r="K15" s="154"/>
      <c r="L15" s="154"/>
      <c r="M15" s="155"/>
      <c r="N15" s="154"/>
      <c r="O15" s="156"/>
      <c r="P15" s="157"/>
      <c r="Q15" s="157"/>
      <c r="R15" s="157"/>
      <c r="S15" s="157"/>
      <c r="T15" s="157"/>
      <c r="U15" s="157"/>
      <c r="V15" s="157"/>
      <c r="W15">
        <v>0</v>
      </c>
    </row>
    <row r="16" spans="1:23" ht="12.75">
      <c r="A16" s="202" t="s">
        <v>67</v>
      </c>
      <c r="B16" s="56">
        <v>10</v>
      </c>
      <c r="C16" s="154"/>
      <c r="D16" s="154"/>
      <c r="E16" s="154"/>
      <c r="F16" s="154"/>
      <c r="G16" s="155"/>
      <c r="H16" s="154"/>
      <c r="I16" s="154"/>
      <c r="J16" s="154"/>
      <c r="K16" s="154"/>
      <c r="L16" s="154"/>
      <c r="M16" s="155"/>
      <c r="N16" s="154"/>
      <c r="O16" s="156"/>
      <c r="P16" s="157"/>
      <c r="Q16" s="157"/>
      <c r="R16" s="157"/>
      <c r="S16" s="157"/>
      <c r="T16" s="157"/>
      <c r="U16" s="157"/>
      <c r="V16" s="157"/>
      <c r="W16">
        <v>0</v>
      </c>
    </row>
  </sheetData>
  <sheetProtection/>
  <mergeCells count="12">
    <mergeCell ref="W3:W5"/>
    <mergeCell ref="U4:U5"/>
    <mergeCell ref="Q4:Q5"/>
    <mergeCell ref="R4:T4"/>
    <mergeCell ref="V4:V5"/>
    <mergeCell ref="N4:P4"/>
    <mergeCell ref="C3:C5"/>
    <mergeCell ref="E3:V3"/>
    <mergeCell ref="E4:H4"/>
    <mergeCell ref="I4:M4"/>
    <mergeCell ref="D3:D5"/>
    <mergeCell ref="A3:B5"/>
  </mergeCells>
  <printOptions/>
  <pageMargins left="0.479166666666666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AC48"/>
  <sheetViews>
    <sheetView showZeros="0" view="pageLayout" zoomScale="120" zoomScaleNormal="120" zoomScalePageLayoutView="120" workbookViewId="0" topLeftCell="A1">
      <selection activeCell="C20" sqref="C20:V20"/>
    </sheetView>
  </sheetViews>
  <sheetFormatPr defaultColWidth="9.140625" defaultRowHeight="12.75"/>
  <cols>
    <col min="1" max="1" width="11.8515625" style="0" customWidth="1"/>
    <col min="2" max="2" width="4.28125" style="0" customWidth="1"/>
    <col min="3" max="3" width="5.7109375" style="0" customWidth="1"/>
    <col min="4" max="4" width="8.28125" style="69" customWidth="1"/>
    <col min="5" max="5" width="5.28125" style="0" customWidth="1"/>
    <col min="6" max="6" width="4.57421875" style="141" customWidth="1"/>
    <col min="7" max="7" width="4.00390625" style="0" customWidth="1"/>
    <col min="8" max="8" width="5.7109375" style="0" customWidth="1"/>
    <col min="9" max="9" width="6.28125" style="0" customWidth="1"/>
    <col min="10" max="10" width="4.57421875" style="0" customWidth="1"/>
    <col min="11" max="11" width="5.00390625" style="11" customWidth="1"/>
    <col min="12" max="12" width="5.7109375" style="0" customWidth="1"/>
    <col min="13" max="13" width="6.140625" style="0" customWidth="1"/>
    <col min="14" max="14" width="4.421875" style="0" customWidth="1"/>
    <col min="15" max="16" width="5.00390625" style="0" customWidth="1"/>
    <col min="17" max="17" width="4.421875" style="0" customWidth="1"/>
    <col min="18" max="18" width="5.57421875" style="0" customWidth="1"/>
    <col min="19" max="19" width="5.421875" style="0" customWidth="1"/>
    <col min="20" max="20" width="5.7109375" style="0" customWidth="1"/>
    <col min="21" max="21" width="6.57421875" style="0" customWidth="1"/>
    <col min="22" max="22" width="7.28125" style="0" customWidth="1"/>
  </cols>
  <sheetData>
    <row r="1" spans="1:22" ht="12.75" customHeight="1">
      <c r="A1" s="14" t="s">
        <v>22</v>
      </c>
      <c r="B1" s="14"/>
      <c r="C1" s="133" t="s">
        <v>146</v>
      </c>
      <c r="D1" s="127"/>
      <c r="E1" s="127"/>
      <c r="F1" s="139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4"/>
      <c r="T1" s="14"/>
      <c r="U1" s="14"/>
      <c r="V1" s="14"/>
    </row>
    <row r="2" spans="1:22" ht="15.75" customHeight="1">
      <c r="A2" s="14" t="s">
        <v>23</v>
      </c>
      <c r="B2" s="14"/>
      <c r="C2" s="14"/>
      <c r="D2" s="66"/>
      <c r="E2" s="14"/>
      <c r="F2" s="140"/>
      <c r="G2" s="14"/>
      <c r="H2" s="14"/>
      <c r="I2" s="14"/>
      <c r="J2" s="14"/>
      <c r="K2" s="88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ht="12.75" customHeight="1">
      <c r="A3" s="338" t="s">
        <v>185</v>
      </c>
      <c r="B3" s="353"/>
      <c r="C3" s="379" t="s">
        <v>124</v>
      </c>
      <c r="D3" s="387" t="s">
        <v>125</v>
      </c>
      <c r="E3" s="382" t="s">
        <v>126</v>
      </c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4"/>
    </row>
    <row r="4" spans="1:22" ht="35.25" customHeight="1">
      <c r="A4" s="339"/>
      <c r="B4" s="354"/>
      <c r="C4" s="380"/>
      <c r="D4" s="388"/>
      <c r="E4" s="385" t="s">
        <v>141</v>
      </c>
      <c r="F4" s="386"/>
      <c r="G4" s="386"/>
      <c r="H4" s="386"/>
      <c r="I4" s="290" t="s">
        <v>142</v>
      </c>
      <c r="J4" s="290"/>
      <c r="K4" s="290"/>
      <c r="L4" s="290"/>
      <c r="M4" s="290"/>
      <c r="N4" s="397" t="s">
        <v>144</v>
      </c>
      <c r="O4" s="398"/>
      <c r="P4" s="398"/>
      <c r="Q4" s="379" t="s">
        <v>127</v>
      </c>
      <c r="R4" s="394" t="s">
        <v>143</v>
      </c>
      <c r="S4" s="386"/>
      <c r="T4" s="386"/>
      <c r="U4" s="379" t="s">
        <v>128</v>
      </c>
      <c r="V4" s="395" t="s">
        <v>145</v>
      </c>
    </row>
    <row r="5" spans="1:22" ht="153" customHeight="1">
      <c r="A5" s="340"/>
      <c r="B5" s="390"/>
      <c r="C5" s="381"/>
      <c r="D5" s="389"/>
      <c r="E5" s="26" t="s">
        <v>129</v>
      </c>
      <c r="F5" s="36" t="s">
        <v>15</v>
      </c>
      <c r="G5" s="15" t="s">
        <v>130</v>
      </c>
      <c r="H5" s="15" t="s">
        <v>131</v>
      </c>
      <c r="I5" s="26" t="s">
        <v>132</v>
      </c>
      <c r="J5" s="26" t="s">
        <v>133</v>
      </c>
      <c r="K5" s="15" t="s">
        <v>16</v>
      </c>
      <c r="L5" s="26" t="s">
        <v>17</v>
      </c>
      <c r="M5" s="26" t="s">
        <v>134</v>
      </c>
      <c r="N5" s="15" t="s">
        <v>135</v>
      </c>
      <c r="O5" s="15" t="s">
        <v>136</v>
      </c>
      <c r="P5" s="15" t="s">
        <v>137</v>
      </c>
      <c r="Q5" s="331"/>
      <c r="R5" s="15" t="s">
        <v>138</v>
      </c>
      <c r="S5" s="26" t="s">
        <v>139</v>
      </c>
      <c r="T5" s="15" t="s">
        <v>140</v>
      </c>
      <c r="U5" s="381"/>
      <c r="V5" s="396"/>
    </row>
    <row r="6" spans="1:22" ht="12.75">
      <c r="A6" s="100"/>
      <c r="B6" s="101"/>
      <c r="C6" s="28">
        <v>1</v>
      </c>
      <c r="D6" s="89">
        <v>2</v>
      </c>
      <c r="E6" s="28">
        <v>3</v>
      </c>
      <c r="F6" s="28">
        <v>4</v>
      </c>
      <c r="G6" s="28">
        <v>5</v>
      </c>
      <c r="H6" s="28">
        <v>6</v>
      </c>
      <c r="I6" s="28">
        <v>7</v>
      </c>
      <c r="J6" s="28">
        <v>8</v>
      </c>
      <c r="K6" s="89">
        <v>9</v>
      </c>
      <c r="L6" s="28">
        <v>10</v>
      </c>
      <c r="M6" s="28">
        <v>11</v>
      </c>
      <c r="N6" s="28">
        <v>12</v>
      </c>
      <c r="O6" s="28">
        <v>13</v>
      </c>
      <c r="P6" s="28">
        <v>14</v>
      </c>
      <c r="Q6" s="28">
        <v>15</v>
      </c>
      <c r="R6" s="28">
        <v>16</v>
      </c>
      <c r="S6" s="28">
        <v>17</v>
      </c>
      <c r="T6" s="28">
        <v>18</v>
      </c>
      <c r="U6" s="28">
        <v>19</v>
      </c>
      <c r="V6" s="28">
        <v>20</v>
      </c>
    </row>
    <row r="7" spans="1:29" ht="12.75" customHeight="1">
      <c r="A7" s="288" t="s">
        <v>60</v>
      </c>
      <c r="B7" s="46"/>
      <c r="C7" s="58">
        <v>173</v>
      </c>
      <c r="D7" s="67">
        <v>1551.3747600000002</v>
      </c>
      <c r="E7" s="58">
        <v>0</v>
      </c>
      <c r="F7" s="58">
        <v>0</v>
      </c>
      <c r="G7" s="58">
        <v>0</v>
      </c>
      <c r="H7" s="58">
        <v>0</v>
      </c>
      <c r="I7" s="58">
        <v>39.153</v>
      </c>
      <c r="J7" s="58">
        <v>7.859999999999999</v>
      </c>
      <c r="K7" s="58">
        <v>157.78076000000001</v>
      </c>
      <c r="L7" s="58">
        <v>26.843</v>
      </c>
      <c r="M7" s="58">
        <v>1314.5679999999998</v>
      </c>
      <c r="N7" s="58">
        <v>0</v>
      </c>
      <c r="O7" s="58">
        <v>0</v>
      </c>
      <c r="P7" s="58">
        <v>0</v>
      </c>
      <c r="Q7" s="58">
        <v>0</v>
      </c>
      <c r="R7" s="58">
        <v>6.9</v>
      </c>
      <c r="S7" s="58">
        <v>0</v>
      </c>
      <c r="T7" s="58">
        <v>1</v>
      </c>
      <c r="U7" s="58">
        <v>0.24</v>
      </c>
      <c r="V7" s="58">
        <v>0</v>
      </c>
      <c r="W7" s="70">
        <v>0</v>
      </c>
      <c r="X7" s="8"/>
      <c r="Y7" s="8"/>
      <c r="Z7" s="8"/>
      <c r="AA7" s="8"/>
      <c r="AB7" s="8"/>
      <c r="AC7" s="8"/>
    </row>
    <row r="8" spans="1:23" s="30" customFormat="1" ht="12.75" customHeight="1">
      <c r="A8" s="289"/>
      <c r="B8" s="64">
        <v>1</v>
      </c>
      <c r="C8" s="65">
        <v>189</v>
      </c>
      <c r="D8" s="68">
        <v>3688.3979010000007</v>
      </c>
      <c r="E8" s="76">
        <v>0</v>
      </c>
      <c r="F8" s="76">
        <v>0</v>
      </c>
      <c r="G8" s="76">
        <v>0</v>
      </c>
      <c r="H8" s="76">
        <v>0</v>
      </c>
      <c r="I8" s="76">
        <v>2973.626901</v>
      </c>
      <c r="J8" s="76">
        <v>12.27399999999999</v>
      </c>
      <c r="K8" s="65">
        <v>321.75899999999956</v>
      </c>
      <c r="L8" s="76">
        <v>19.599999999999987</v>
      </c>
      <c r="M8" s="76">
        <v>275.6549999999997</v>
      </c>
      <c r="N8" s="76">
        <v>1.505</v>
      </c>
      <c r="O8" s="76">
        <v>0</v>
      </c>
      <c r="P8" s="76">
        <v>0</v>
      </c>
      <c r="Q8" s="76">
        <v>50.978</v>
      </c>
      <c r="R8" s="76">
        <v>0</v>
      </c>
      <c r="S8" s="76">
        <v>0</v>
      </c>
      <c r="T8" s="76">
        <v>0</v>
      </c>
      <c r="U8" s="76">
        <v>0</v>
      </c>
      <c r="V8" s="76">
        <v>33</v>
      </c>
      <c r="W8" s="70"/>
    </row>
    <row r="9" spans="1:29" ht="12.75" customHeight="1">
      <c r="A9" s="288" t="s">
        <v>1</v>
      </c>
      <c r="B9" s="44"/>
      <c r="C9" s="58"/>
      <c r="D9" s="67"/>
      <c r="E9" s="77"/>
      <c r="F9" s="77"/>
      <c r="G9" s="77"/>
      <c r="H9" s="77"/>
      <c r="I9" s="77"/>
      <c r="J9" s="77"/>
      <c r="K9" s="58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0">
        <v>0</v>
      </c>
      <c r="X9" s="8"/>
      <c r="Y9" s="8"/>
      <c r="Z9" s="8"/>
      <c r="AA9" s="8"/>
      <c r="AB9" s="8"/>
      <c r="AC9" s="8"/>
    </row>
    <row r="10" spans="1:23" s="30" customFormat="1" ht="12.75" customHeight="1">
      <c r="A10" s="289"/>
      <c r="B10" s="64">
        <v>2</v>
      </c>
      <c r="C10" s="65"/>
      <c r="D10" s="68"/>
      <c r="E10" s="76"/>
      <c r="F10" s="76"/>
      <c r="G10" s="76"/>
      <c r="H10" s="76"/>
      <c r="I10" s="76"/>
      <c r="J10" s="76"/>
      <c r="K10" s="65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0"/>
    </row>
    <row r="11" spans="1:29" ht="12.75" customHeight="1">
      <c r="A11" s="288" t="s">
        <v>61</v>
      </c>
      <c r="B11" s="44"/>
      <c r="C11" s="58"/>
      <c r="D11" s="67"/>
      <c r="E11" s="77"/>
      <c r="F11" s="77"/>
      <c r="G11" s="77"/>
      <c r="H11" s="77"/>
      <c r="I11" s="77"/>
      <c r="J11" s="77"/>
      <c r="K11" s="58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0"/>
      <c r="X11" s="8"/>
      <c r="Y11" s="8"/>
      <c r="Z11" s="8"/>
      <c r="AA11" s="8"/>
      <c r="AB11" s="8"/>
      <c r="AC11" s="8"/>
    </row>
    <row r="12" spans="1:23" s="30" customFormat="1" ht="12.75" customHeight="1">
      <c r="A12" s="289"/>
      <c r="B12" s="64">
        <v>3</v>
      </c>
      <c r="C12" s="65"/>
      <c r="D12" s="68"/>
      <c r="E12" s="76"/>
      <c r="F12" s="76"/>
      <c r="G12" s="76"/>
      <c r="H12" s="76"/>
      <c r="I12" s="76"/>
      <c r="J12" s="76"/>
      <c r="K12" s="65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0"/>
    </row>
    <row r="13" spans="1:29" ht="12.75" customHeight="1">
      <c r="A13" s="288" t="s">
        <v>62</v>
      </c>
      <c r="B13" s="44"/>
      <c r="C13" s="58"/>
      <c r="D13" s="67"/>
      <c r="E13" s="77"/>
      <c r="F13" s="77"/>
      <c r="G13" s="77"/>
      <c r="H13" s="77"/>
      <c r="I13" s="77"/>
      <c r="J13" s="77"/>
      <c r="K13" s="58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0"/>
      <c r="X13" s="8"/>
      <c r="Y13" s="8"/>
      <c r="Z13" s="8"/>
      <c r="AA13" s="8"/>
      <c r="AB13" s="8"/>
      <c r="AC13" s="8"/>
    </row>
    <row r="14" spans="1:23" s="30" customFormat="1" ht="12.75" customHeight="1">
      <c r="A14" s="289"/>
      <c r="B14" s="64">
        <v>4</v>
      </c>
      <c r="C14" s="65"/>
      <c r="D14" s="68"/>
      <c r="E14" s="76"/>
      <c r="F14" s="76"/>
      <c r="G14" s="76"/>
      <c r="H14" s="76"/>
      <c r="I14" s="76"/>
      <c r="J14" s="76"/>
      <c r="K14" s="65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0"/>
    </row>
    <row r="15" spans="1:29" ht="12.75" customHeight="1">
      <c r="A15" s="288" t="s">
        <v>4</v>
      </c>
      <c r="B15" s="44"/>
      <c r="C15" s="58"/>
      <c r="D15" s="67"/>
      <c r="E15" s="77"/>
      <c r="F15" s="77"/>
      <c r="G15" s="77"/>
      <c r="H15" s="77"/>
      <c r="I15" s="77"/>
      <c r="J15" s="77"/>
      <c r="K15" s="58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0"/>
      <c r="X15" s="8"/>
      <c r="Y15" s="8"/>
      <c r="Z15" s="8"/>
      <c r="AA15" s="8"/>
      <c r="AB15" s="8"/>
      <c r="AC15" s="8"/>
    </row>
    <row r="16" spans="1:23" s="30" customFormat="1" ht="12.75" customHeight="1">
      <c r="A16" s="289"/>
      <c r="B16" s="64">
        <v>5</v>
      </c>
      <c r="C16" s="65"/>
      <c r="D16" s="68"/>
      <c r="E16" s="76"/>
      <c r="F16" s="76"/>
      <c r="G16" s="76"/>
      <c r="H16" s="76"/>
      <c r="I16" s="76"/>
      <c r="J16" s="76"/>
      <c r="K16" s="65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0"/>
    </row>
    <row r="17" spans="1:29" ht="12.75" customHeight="1">
      <c r="A17" s="288" t="s">
        <v>63</v>
      </c>
      <c r="B17" s="44"/>
      <c r="C17" s="58">
        <v>171</v>
      </c>
      <c r="D17" s="67">
        <v>1546.7167600000002</v>
      </c>
      <c r="E17" s="77">
        <v>0</v>
      </c>
      <c r="F17" s="77">
        <v>0</v>
      </c>
      <c r="G17" s="77">
        <v>0</v>
      </c>
      <c r="H17" s="77">
        <v>0</v>
      </c>
      <c r="I17" s="77">
        <v>39.153</v>
      </c>
      <c r="J17" s="77">
        <v>7.859999999999999</v>
      </c>
      <c r="K17" s="58">
        <v>157.78076000000001</v>
      </c>
      <c r="L17" s="77">
        <v>26.843</v>
      </c>
      <c r="M17" s="77">
        <v>1309.9099999999999</v>
      </c>
      <c r="N17" s="77">
        <v>0</v>
      </c>
      <c r="O17" s="77">
        <v>0</v>
      </c>
      <c r="P17" s="77">
        <v>0</v>
      </c>
      <c r="Q17" s="77">
        <v>0</v>
      </c>
      <c r="R17" s="77">
        <v>6.9</v>
      </c>
      <c r="S17" s="77">
        <v>0</v>
      </c>
      <c r="T17" s="77">
        <v>1</v>
      </c>
      <c r="U17" s="77">
        <v>0.24</v>
      </c>
      <c r="V17" s="77">
        <v>0</v>
      </c>
      <c r="W17" s="70">
        <v>0</v>
      </c>
      <c r="X17" s="8"/>
      <c r="Y17" s="8"/>
      <c r="Z17" s="8"/>
      <c r="AA17" s="8"/>
      <c r="AB17" s="8"/>
      <c r="AC17" s="8"/>
    </row>
    <row r="18" spans="1:23" s="30" customFormat="1" ht="12.75" customHeight="1">
      <c r="A18" s="289"/>
      <c r="B18" s="64">
        <v>6</v>
      </c>
      <c r="C18" s="65">
        <v>183</v>
      </c>
      <c r="D18" s="68">
        <v>3683.3679010000005</v>
      </c>
      <c r="E18" s="76">
        <v>0</v>
      </c>
      <c r="F18" s="76">
        <v>0</v>
      </c>
      <c r="G18" s="76">
        <v>0</v>
      </c>
      <c r="H18" s="76">
        <v>0</v>
      </c>
      <c r="I18" s="76">
        <v>2973.626901</v>
      </c>
      <c r="J18" s="76">
        <v>12.27399999999999</v>
      </c>
      <c r="K18" s="65">
        <v>320.75899999999956</v>
      </c>
      <c r="L18" s="76">
        <v>19.599999999999987</v>
      </c>
      <c r="M18" s="76">
        <v>275.6249999999997</v>
      </c>
      <c r="N18" s="76">
        <v>1.505</v>
      </c>
      <c r="O18" s="76">
        <v>0</v>
      </c>
      <c r="P18" s="76">
        <v>0</v>
      </c>
      <c r="Q18" s="76">
        <v>50.978</v>
      </c>
      <c r="R18" s="76">
        <v>0</v>
      </c>
      <c r="S18" s="76">
        <v>0</v>
      </c>
      <c r="T18" s="76">
        <v>0</v>
      </c>
      <c r="U18" s="76">
        <v>0</v>
      </c>
      <c r="V18" s="76">
        <v>29</v>
      </c>
      <c r="W18" s="70"/>
    </row>
    <row r="19" spans="1:29" ht="12.75" customHeight="1">
      <c r="A19" s="288" t="s">
        <v>64</v>
      </c>
      <c r="B19" s="44"/>
      <c r="C19" s="58">
        <v>2</v>
      </c>
      <c r="D19" s="67">
        <v>4.658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58">
        <v>0</v>
      </c>
      <c r="L19" s="77">
        <v>0</v>
      </c>
      <c r="M19" s="77">
        <v>4.658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70"/>
      <c r="X19" s="8"/>
      <c r="Y19" s="8"/>
      <c r="Z19" s="8"/>
      <c r="AA19" s="8"/>
      <c r="AB19" s="8"/>
      <c r="AC19" s="8"/>
    </row>
    <row r="20" spans="1:23" s="30" customFormat="1" ht="12.75" customHeight="1">
      <c r="A20" s="289"/>
      <c r="B20" s="64">
        <v>7</v>
      </c>
      <c r="C20" s="65">
        <v>6</v>
      </c>
      <c r="D20" s="68">
        <v>5.03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65">
        <v>1</v>
      </c>
      <c r="L20" s="76">
        <v>0</v>
      </c>
      <c r="M20" s="76">
        <v>0.0299999999999999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4</v>
      </c>
      <c r="W20" s="70"/>
    </row>
    <row r="21" spans="1:29" ht="12.75" customHeight="1">
      <c r="A21" s="288" t="s">
        <v>65</v>
      </c>
      <c r="B21" s="44"/>
      <c r="C21" s="58"/>
      <c r="D21" s="67"/>
      <c r="E21" s="77"/>
      <c r="F21" s="77"/>
      <c r="G21" s="77"/>
      <c r="H21" s="77"/>
      <c r="I21" s="77"/>
      <c r="J21" s="77"/>
      <c r="K21" s="58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0"/>
      <c r="X21" s="8"/>
      <c r="Y21" s="8"/>
      <c r="Z21" s="8"/>
      <c r="AA21" s="8"/>
      <c r="AB21" s="8"/>
      <c r="AC21" s="8"/>
    </row>
    <row r="22" spans="1:23" s="30" customFormat="1" ht="12.75" customHeight="1">
      <c r="A22" s="289"/>
      <c r="B22" s="64">
        <v>8</v>
      </c>
      <c r="C22" s="65"/>
      <c r="D22" s="68"/>
      <c r="E22" s="76"/>
      <c r="F22" s="76"/>
      <c r="G22" s="76"/>
      <c r="H22" s="76"/>
      <c r="I22" s="76"/>
      <c r="J22" s="76"/>
      <c r="K22" s="65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0"/>
    </row>
    <row r="23" spans="1:29" ht="12.75" customHeight="1">
      <c r="A23" s="288" t="s">
        <v>66</v>
      </c>
      <c r="B23" s="44"/>
      <c r="C23" s="58"/>
      <c r="D23" s="67"/>
      <c r="E23" s="77"/>
      <c r="F23" s="77"/>
      <c r="G23" s="77"/>
      <c r="H23" s="77"/>
      <c r="I23" s="77"/>
      <c r="J23" s="77"/>
      <c r="K23" s="58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0"/>
      <c r="X23" s="8"/>
      <c r="Y23" s="8"/>
      <c r="Z23" s="8"/>
      <c r="AA23" s="8"/>
      <c r="AB23" s="8"/>
      <c r="AC23" s="8"/>
    </row>
    <row r="24" spans="1:23" s="30" customFormat="1" ht="12.75" customHeight="1">
      <c r="A24" s="289"/>
      <c r="B24" s="64">
        <v>9</v>
      </c>
      <c r="C24" s="65"/>
      <c r="D24" s="68"/>
      <c r="E24" s="76"/>
      <c r="F24" s="76"/>
      <c r="G24" s="76"/>
      <c r="H24" s="76"/>
      <c r="I24" s="76"/>
      <c r="J24" s="76"/>
      <c r="K24" s="65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0"/>
    </row>
    <row r="25" spans="1:29" ht="12.75" customHeight="1">
      <c r="A25" s="288" t="s">
        <v>67</v>
      </c>
      <c r="B25" s="44"/>
      <c r="C25" s="58"/>
      <c r="D25" s="67"/>
      <c r="E25" s="77"/>
      <c r="F25" s="77"/>
      <c r="G25" s="77"/>
      <c r="H25" s="77"/>
      <c r="I25" s="77"/>
      <c r="J25" s="77"/>
      <c r="K25" s="58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0"/>
      <c r="X25" s="8"/>
      <c r="Y25" s="8"/>
      <c r="Z25" s="8"/>
      <c r="AA25" s="8"/>
      <c r="AB25" s="8"/>
      <c r="AC25" s="8"/>
    </row>
    <row r="26" spans="1:23" s="30" customFormat="1" ht="12.75" customHeight="1">
      <c r="A26" s="289"/>
      <c r="B26" s="64">
        <v>10</v>
      </c>
      <c r="C26" s="65"/>
      <c r="D26" s="68"/>
      <c r="E26" s="76"/>
      <c r="F26" s="76"/>
      <c r="G26" s="76"/>
      <c r="H26" s="76"/>
      <c r="I26" s="76"/>
      <c r="J26" s="76"/>
      <c r="K26" s="65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0"/>
    </row>
    <row r="27" spans="1:23" ht="12.75">
      <c r="A27" s="317"/>
      <c r="B27" s="317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W27" s="70"/>
    </row>
    <row r="28" spans="1:23" ht="12.75">
      <c r="A28" s="317"/>
      <c r="B28" s="317"/>
      <c r="C28" s="317"/>
      <c r="D28" s="317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W28" s="70"/>
    </row>
    <row r="29" spans="1:15" ht="12.75">
      <c r="A29" s="317"/>
      <c r="B29" s="317"/>
      <c r="C29" s="317"/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</row>
    <row r="30" spans="1:15" ht="12.75">
      <c r="A30" s="317"/>
      <c r="B30" s="317"/>
      <c r="C30" s="317"/>
      <c r="D30" s="317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317"/>
    </row>
    <row r="31" spans="1:15" ht="12.75">
      <c r="A31" s="317"/>
      <c r="B31" s="317"/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</row>
    <row r="32" spans="1:15" ht="12.75">
      <c r="A32" s="317"/>
      <c r="B32" s="317"/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</row>
    <row r="33" spans="1:15" ht="12.75">
      <c r="A33" s="317"/>
      <c r="B33" s="317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</row>
    <row r="34" spans="1:15" ht="12.75">
      <c r="A34" s="317"/>
      <c r="B34" s="317"/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</row>
    <row r="35" spans="1:15" ht="12.75">
      <c r="A35" s="317"/>
      <c r="B35" s="317"/>
      <c r="C35" s="317"/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317"/>
    </row>
    <row r="36" spans="1:15" ht="12.75">
      <c r="A36" s="317"/>
      <c r="B36" s="317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</row>
    <row r="37" spans="1:15" ht="12.75">
      <c r="A37" s="317"/>
      <c r="B37" s="317"/>
      <c r="C37" s="317"/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</row>
    <row r="38" spans="1:15" ht="12.75">
      <c r="A38" s="317"/>
      <c r="B38" s="317"/>
      <c r="C38" s="317"/>
      <c r="D38" s="317"/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</row>
    <row r="39" spans="1:15" ht="12.75">
      <c r="A39" s="317"/>
      <c r="B39" s="317"/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</row>
    <row r="40" spans="1:15" ht="12.75">
      <c r="A40" s="317"/>
      <c r="B40" s="317"/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</row>
    <row r="41" spans="1:15" ht="12.75">
      <c r="A41" s="317"/>
      <c r="B41" s="317"/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</row>
    <row r="42" spans="1:15" ht="12.75">
      <c r="A42" s="317"/>
      <c r="B42" s="317"/>
      <c r="C42" s="317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</row>
    <row r="43" spans="1:15" ht="12.75">
      <c r="A43" s="317"/>
      <c r="B43" s="317"/>
      <c r="C43" s="317"/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</row>
    <row r="44" spans="1:15" ht="12.75">
      <c r="A44" s="317"/>
      <c r="B44" s="317"/>
      <c r="C44" s="317"/>
      <c r="D44" s="317"/>
      <c r="E44" s="317"/>
      <c r="F44" s="317"/>
      <c r="G44" s="317"/>
      <c r="H44" s="317"/>
      <c r="I44" s="317"/>
      <c r="J44" s="317"/>
      <c r="K44" s="317"/>
      <c r="L44" s="317"/>
      <c r="M44" s="317"/>
      <c r="N44" s="317"/>
      <c r="O44" s="317"/>
    </row>
    <row r="45" spans="1:15" ht="12.75">
      <c r="A45" s="317"/>
      <c r="B45" s="317"/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317"/>
    </row>
    <row r="46" spans="1:15" ht="12.75">
      <c r="A46" s="317"/>
      <c r="B46" s="317"/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7"/>
    </row>
    <row r="47" spans="1:15" ht="12.75">
      <c r="A47" s="317"/>
      <c r="B47" s="317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</row>
    <row r="48" spans="1:15" ht="12.75">
      <c r="A48" s="317"/>
      <c r="B48" s="317"/>
      <c r="C48" s="317"/>
      <c r="D48" s="317"/>
      <c r="E48" s="317"/>
      <c r="F48" s="317"/>
      <c r="G48" s="317"/>
      <c r="H48" s="317"/>
      <c r="I48" s="317"/>
      <c r="J48" s="317"/>
      <c r="K48" s="317"/>
      <c r="L48" s="317"/>
      <c r="M48" s="317"/>
      <c r="N48" s="317"/>
      <c r="O48" s="317"/>
    </row>
  </sheetData>
  <sheetProtection/>
  <mergeCells count="43">
    <mergeCell ref="A3:B5"/>
    <mergeCell ref="A31:O31"/>
    <mergeCell ref="A32:O32"/>
    <mergeCell ref="C3:C5"/>
    <mergeCell ref="D3:D5"/>
    <mergeCell ref="A27:O27"/>
    <mergeCell ref="A28:O28"/>
    <mergeCell ref="A29:O29"/>
    <mergeCell ref="A30:O30"/>
    <mergeCell ref="E4:H4"/>
    <mergeCell ref="A38:O38"/>
    <mergeCell ref="A33:O33"/>
    <mergeCell ref="A34:O34"/>
    <mergeCell ref="A35:O35"/>
    <mergeCell ref="A36:O36"/>
    <mergeCell ref="A37:O37"/>
    <mergeCell ref="A48:O48"/>
    <mergeCell ref="A39:O39"/>
    <mergeCell ref="A40:O40"/>
    <mergeCell ref="A41:O41"/>
    <mergeCell ref="A42:O42"/>
    <mergeCell ref="A43:O43"/>
    <mergeCell ref="A44:O44"/>
    <mergeCell ref="A45:O45"/>
    <mergeCell ref="A46:O46"/>
    <mergeCell ref="A47:O47"/>
    <mergeCell ref="U4:U5"/>
    <mergeCell ref="V4:V5"/>
    <mergeCell ref="E3:V3"/>
    <mergeCell ref="I4:M4"/>
    <mergeCell ref="N4:P4"/>
    <mergeCell ref="Q4:Q5"/>
    <mergeCell ref="R4:T4"/>
    <mergeCell ref="A19:A20"/>
    <mergeCell ref="A21:A22"/>
    <mergeCell ref="A23:A24"/>
    <mergeCell ref="A25:A26"/>
    <mergeCell ref="A7:A8"/>
    <mergeCell ref="A9:A10"/>
    <mergeCell ref="A11:A12"/>
    <mergeCell ref="A13:A14"/>
    <mergeCell ref="A15:A16"/>
    <mergeCell ref="A17:A18"/>
  </mergeCells>
  <printOptions/>
  <pageMargins left="0.5625" right="0.7" top="0.62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26"/>
  <sheetViews>
    <sheetView showZeros="0" zoomScalePageLayoutView="120" workbookViewId="0" topLeftCell="A1">
      <selection activeCell="N24" sqref="N24"/>
    </sheetView>
  </sheetViews>
  <sheetFormatPr defaultColWidth="9.140625" defaultRowHeight="12.75"/>
  <cols>
    <col min="1" max="1" width="12.7109375" style="0" customWidth="1"/>
    <col min="2" max="2" width="3.7109375" style="0" customWidth="1"/>
    <col min="3" max="8" width="5.7109375" style="0" customWidth="1"/>
    <col min="9" max="9" width="6.7109375" style="0" customWidth="1"/>
    <col min="10" max="10" width="6.421875" style="0" customWidth="1"/>
    <col min="11" max="11" width="5.7109375" style="0" customWidth="1"/>
    <col min="12" max="12" width="6.28125" style="0" customWidth="1"/>
    <col min="13" max="13" width="5.7109375" style="0" customWidth="1"/>
    <col min="14" max="14" width="7.00390625" style="0" customWidth="1"/>
    <col min="15" max="15" width="5.7109375" style="0" customWidth="1"/>
    <col min="16" max="16" width="7.421875" style="0" customWidth="1"/>
    <col min="17" max="20" width="5.7109375" style="0" customWidth="1"/>
  </cols>
  <sheetData>
    <row r="1" spans="1:22" ht="24.75" customHeight="1">
      <c r="A1" s="14" t="s">
        <v>266</v>
      </c>
      <c r="B1" s="14"/>
      <c r="C1" s="14"/>
      <c r="D1" s="14"/>
      <c r="E1" s="14"/>
      <c r="F1" s="14"/>
      <c r="G1" s="14"/>
      <c r="H1" s="14"/>
      <c r="I1" s="14"/>
      <c r="J1" s="134" t="s">
        <v>147</v>
      </c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1:22" ht="18.75" customHeight="1">
      <c r="A2" s="14" t="s">
        <v>265</v>
      </c>
      <c r="B2" s="14"/>
      <c r="C2" s="14"/>
      <c r="D2" s="14"/>
      <c r="E2" s="14"/>
      <c r="F2" s="14"/>
      <c r="G2" s="14"/>
      <c r="H2" s="14"/>
      <c r="I2" s="14"/>
      <c r="J2" s="134" t="s">
        <v>148</v>
      </c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0" ht="66" customHeight="1">
      <c r="A3" s="338"/>
      <c r="B3" s="353"/>
      <c r="C3" s="387" t="s">
        <v>188</v>
      </c>
      <c r="D3" s="394" t="s">
        <v>149</v>
      </c>
      <c r="E3" s="394"/>
      <c r="F3" s="394"/>
      <c r="G3" s="399" t="s">
        <v>150</v>
      </c>
      <c r="H3" s="400"/>
      <c r="I3" s="400"/>
      <c r="J3" s="403"/>
      <c r="K3" s="399" t="s">
        <v>151</v>
      </c>
      <c r="L3" s="400"/>
      <c r="M3" s="401" t="s">
        <v>161</v>
      </c>
      <c r="N3" s="402"/>
      <c r="O3" s="401" t="s">
        <v>152</v>
      </c>
      <c r="P3" s="402"/>
      <c r="Q3" s="401" t="s">
        <v>153</v>
      </c>
      <c r="R3" s="402"/>
      <c r="S3" s="394" t="s">
        <v>19</v>
      </c>
      <c r="T3" s="394"/>
    </row>
    <row r="4" spans="1:20" ht="76.5" customHeight="1">
      <c r="A4" s="339"/>
      <c r="B4" s="354"/>
      <c r="C4" s="388"/>
      <c r="D4" s="387" t="s">
        <v>154</v>
      </c>
      <c r="E4" s="387" t="s">
        <v>189</v>
      </c>
      <c r="F4" s="387" t="s">
        <v>155</v>
      </c>
      <c r="G4" s="387" t="s">
        <v>156</v>
      </c>
      <c r="H4" s="387" t="s">
        <v>157</v>
      </c>
      <c r="I4" s="394" t="s">
        <v>158</v>
      </c>
      <c r="J4" s="394"/>
      <c r="K4" s="387" t="s">
        <v>156</v>
      </c>
      <c r="L4" s="387" t="s">
        <v>157</v>
      </c>
      <c r="M4" s="387" t="s">
        <v>156</v>
      </c>
      <c r="N4" s="387" t="s">
        <v>157</v>
      </c>
      <c r="O4" s="387" t="s">
        <v>156</v>
      </c>
      <c r="P4" s="387" t="s">
        <v>157</v>
      </c>
      <c r="Q4" s="387" t="s">
        <v>156</v>
      </c>
      <c r="R4" s="387" t="s">
        <v>157</v>
      </c>
      <c r="S4" s="387" t="s">
        <v>156</v>
      </c>
      <c r="T4" s="387" t="s">
        <v>157</v>
      </c>
    </row>
    <row r="5" spans="1:20" ht="20.25" customHeight="1" hidden="1">
      <c r="A5" s="340"/>
      <c r="B5" s="390"/>
      <c r="C5" s="389"/>
      <c r="D5" s="389"/>
      <c r="E5" s="389"/>
      <c r="F5" s="389"/>
      <c r="G5" s="389"/>
      <c r="H5" s="389"/>
      <c r="I5" s="135" t="s">
        <v>159</v>
      </c>
      <c r="J5" s="135" t="s">
        <v>160</v>
      </c>
      <c r="K5" s="389"/>
      <c r="L5" s="389"/>
      <c r="M5" s="389"/>
      <c r="N5" s="389"/>
      <c r="O5" s="389"/>
      <c r="P5" s="389"/>
      <c r="Q5" s="389"/>
      <c r="R5" s="389"/>
      <c r="S5" s="389"/>
      <c r="T5" s="389"/>
    </row>
    <row r="6" spans="1:27" ht="12.75">
      <c r="A6" s="100"/>
      <c r="B6" s="101"/>
      <c r="C6" s="42">
        <v>1</v>
      </c>
      <c r="D6" s="42">
        <v>2</v>
      </c>
      <c r="E6" s="42">
        <v>3</v>
      </c>
      <c r="F6" s="42">
        <v>4</v>
      </c>
      <c r="G6" s="42">
        <v>5</v>
      </c>
      <c r="H6" s="42">
        <v>6</v>
      </c>
      <c r="I6" s="42">
        <v>7</v>
      </c>
      <c r="J6" s="42">
        <v>8</v>
      </c>
      <c r="K6" s="42">
        <v>9</v>
      </c>
      <c r="L6" s="42">
        <v>10</v>
      </c>
      <c r="M6" s="42">
        <v>11</v>
      </c>
      <c r="N6" s="42">
        <v>12</v>
      </c>
      <c r="O6" s="42">
        <v>13</v>
      </c>
      <c r="P6" s="42">
        <v>14</v>
      </c>
      <c r="Q6" s="42">
        <v>15</v>
      </c>
      <c r="R6" s="42">
        <v>16</v>
      </c>
      <c r="S6" s="42">
        <v>17</v>
      </c>
      <c r="T6" s="42">
        <v>18</v>
      </c>
      <c r="U6" s="8"/>
      <c r="V6" s="8"/>
      <c r="W6" s="8"/>
      <c r="X6" s="8"/>
      <c r="Y6" s="8"/>
      <c r="Z6" s="8"/>
      <c r="AA6" s="8"/>
    </row>
    <row r="7" spans="1:21" ht="12.75">
      <c r="A7" s="128" t="s">
        <v>60</v>
      </c>
      <c r="B7" s="56">
        <v>1</v>
      </c>
      <c r="C7" s="153"/>
      <c r="D7" s="153"/>
      <c r="E7" s="153"/>
      <c r="F7" s="153"/>
      <c r="G7" s="158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>
        <v>0</v>
      </c>
    </row>
    <row r="8" spans="1:21" ht="12.75">
      <c r="A8" s="128" t="s">
        <v>1</v>
      </c>
      <c r="B8" s="56">
        <v>2</v>
      </c>
      <c r="C8" s="153"/>
      <c r="D8" s="153"/>
      <c r="E8" s="153"/>
      <c r="F8" s="153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>
        <v>0</v>
      </c>
    </row>
    <row r="9" spans="1:21" ht="12.75">
      <c r="A9" s="128" t="s">
        <v>61</v>
      </c>
      <c r="B9" s="56">
        <v>3</v>
      </c>
      <c r="C9" s="153"/>
      <c r="D9" s="153"/>
      <c r="E9" s="153"/>
      <c r="F9" s="153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>
        <v>0</v>
      </c>
    </row>
    <row r="10" spans="1:21" ht="12.75">
      <c r="A10" s="128" t="s">
        <v>62</v>
      </c>
      <c r="B10" s="56">
        <v>4</v>
      </c>
      <c r="C10" s="153"/>
      <c r="D10" s="153"/>
      <c r="E10" s="153"/>
      <c r="F10" s="153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>
        <v>0</v>
      </c>
    </row>
    <row r="11" spans="1:21" ht="12.75">
      <c r="A11" s="128" t="s">
        <v>4</v>
      </c>
      <c r="B11" s="56">
        <v>5</v>
      </c>
      <c r="C11" s="153"/>
      <c r="D11" s="153"/>
      <c r="E11" s="153"/>
      <c r="F11" s="153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>
        <v>0</v>
      </c>
    </row>
    <row r="12" spans="1:21" ht="12.75">
      <c r="A12" s="128" t="s">
        <v>63</v>
      </c>
      <c r="B12" s="56">
        <v>6</v>
      </c>
      <c r="C12" s="153"/>
      <c r="D12" s="153"/>
      <c r="E12" s="153"/>
      <c r="F12" s="153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>
        <v>0</v>
      </c>
    </row>
    <row r="13" spans="1:21" ht="12.75">
      <c r="A13" s="128" t="s">
        <v>233</v>
      </c>
      <c r="B13" s="56">
        <v>7</v>
      </c>
      <c r="C13" s="153"/>
      <c r="D13" s="153"/>
      <c r="E13" s="153"/>
      <c r="F13" s="153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>
        <v>0</v>
      </c>
    </row>
    <row r="14" spans="1:21" ht="12.75">
      <c r="A14" s="128" t="s">
        <v>65</v>
      </c>
      <c r="B14" s="56">
        <v>8</v>
      </c>
      <c r="C14" s="153"/>
      <c r="D14" s="153"/>
      <c r="E14" s="153"/>
      <c r="F14" s="153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>
        <v>0</v>
      </c>
    </row>
    <row r="15" spans="1:21" ht="12.75">
      <c r="A15" s="128" t="s">
        <v>66</v>
      </c>
      <c r="B15" s="56">
        <v>9</v>
      </c>
      <c r="C15" s="153"/>
      <c r="D15" s="153"/>
      <c r="E15" s="153"/>
      <c r="F15" s="153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>
        <v>0</v>
      </c>
    </row>
    <row r="16" spans="1:21" ht="12.75">
      <c r="A16" s="128" t="s">
        <v>67</v>
      </c>
      <c r="B16" s="56">
        <v>10</v>
      </c>
      <c r="C16" s="153"/>
      <c r="D16" s="153"/>
      <c r="E16" s="153"/>
      <c r="F16" s="153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>
        <v>0</v>
      </c>
    </row>
    <row r="17" spans="1:4" ht="12.75">
      <c r="A17" s="6"/>
      <c r="B17" s="5"/>
      <c r="C17" s="5"/>
      <c r="D17" s="5"/>
    </row>
    <row r="18" spans="1:4" ht="12.75">
      <c r="A18" s="6"/>
      <c r="B18" s="5"/>
      <c r="C18" s="5"/>
      <c r="D18" s="5"/>
    </row>
    <row r="19" spans="1:4" ht="12.75">
      <c r="A19" s="6"/>
      <c r="B19" s="5"/>
      <c r="C19" s="5"/>
      <c r="D19" s="5"/>
    </row>
    <row r="20" spans="1:4" ht="12.75">
      <c r="A20" s="6"/>
      <c r="B20" s="5"/>
      <c r="C20" s="5"/>
      <c r="D20" s="5"/>
    </row>
    <row r="21" spans="1:4" ht="12.75">
      <c r="A21" s="6"/>
      <c r="B21" s="5"/>
      <c r="C21" s="5"/>
      <c r="D21" s="5"/>
    </row>
    <row r="22" spans="1:4" ht="12.75">
      <c r="A22" s="6"/>
      <c r="B22" s="5"/>
      <c r="C22" s="5"/>
      <c r="D22" s="5"/>
    </row>
    <row r="23" spans="1:4" ht="12.75">
      <c r="A23" s="6"/>
      <c r="B23" s="5"/>
      <c r="C23" s="5"/>
      <c r="D23" s="5"/>
    </row>
    <row r="24" spans="1:4" ht="12.75">
      <c r="A24" s="6"/>
      <c r="B24" s="5"/>
      <c r="C24" s="5"/>
      <c r="D24" s="5"/>
    </row>
    <row r="25" spans="1:4" ht="12.75">
      <c r="A25" s="6"/>
      <c r="B25" s="5"/>
      <c r="C25" s="5"/>
      <c r="D25" s="5"/>
    </row>
    <row r="26" spans="1:4" ht="12.75">
      <c r="A26" s="6"/>
      <c r="B26" s="5"/>
      <c r="C26" s="5"/>
      <c r="D26" s="5"/>
    </row>
  </sheetData>
  <sheetProtection/>
  <mergeCells count="25">
    <mergeCell ref="S4:S5"/>
    <mergeCell ref="D3:F3"/>
    <mergeCell ref="O3:P3"/>
    <mergeCell ref="Q3:R3"/>
    <mergeCell ref="S3:T3"/>
    <mergeCell ref="T4:T5"/>
    <mergeCell ref="M3:N3"/>
    <mergeCell ref="M4:M5"/>
    <mergeCell ref="F4:F5"/>
    <mergeCell ref="G3:J3"/>
    <mergeCell ref="K3:L3"/>
    <mergeCell ref="A3:B5"/>
    <mergeCell ref="C3:C5"/>
    <mergeCell ref="D4:D5"/>
    <mergeCell ref="E4:E5"/>
    <mergeCell ref="G4:G5"/>
    <mergeCell ref="R4:R5"/>
    <mergeCell ref="P4:P5"/>
    <mergeCell ref="N4:N5"/>
    <mergeCell ref="L4:L5"/>
    <mergeCell ref="H4:H5"/>
    <mergeCell ref="K4:K5"/>
    <mergeCell ref="O4:O5"/>
    <mergeCell ref="I4:J4"/>
    <mergeCell ref="Q4:Q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16"/>
  <sheetViews>
    <sheetView showZeros="0" tabSelected="1" zoomScale="120" zoomScaleNormal="120" zoomScalePageLayoutView="150" workbookViewId="0" topLeftCell="A1">
      <selection activeCell="J20" sqref="J20"/>
    </sheetView>
  </sheetViews>
  <sheetFormatPr defaultColWidth="9.140625" defaultRowHeight="12.75"/>
  <cols>
    <col min="1" max="1" width="11.7109375" style="0" customWidth="1"/>
    <col min="2" max="2" width="2.140625" style="0" customWidth="1"/>
    <col min="3" max="3" width="5.140625" style="0" customWidth="1"/>
    <col min="4" max="4" width="4.57421875" style="8" customWidth="1"/>
    <col min="5" max="5" width="4.8515625" style="0" customWidth="1"/>
    <col min="6" max="6" width="5.00390625" style="0" customWidth="1"/>
    <col min="7" max="7" width="4.7109375" style="0" customWidth="1"/>
    <col min="8" max="8" width="5.421875" style="8" customWidth="1"/>
    <col min="9" max="9" width="5.7109375" style="8" customWidth="1"/>
    <col min="10" max="10" width="3.8515625" style="0" customWidth="1"/>
    <col min="11" max="11" width="10.28125" style="0" customWidth="1"/>
    <col min="12" max="12" width="5.28125" style="0" customWidth="1"/>
    <col min="13" max="13" width="6.140625" style="0" customWidth="1"/>
    <col min="14" max="14" width="5.57421875" style="0" customWidth="1"/>
    <col min="15" max="15" width="6.7109375" style="0" customWidth="1"/>
    <col min="16" max="16" width="5.7109375" style="0" customWidth="1"/>
    <col min="17" max="17" width="5.421875" style="0" customWidth="1"/>
    <col min="18" max="18" width="3.8515625" style="0" customWidth="1"/>
    <col min="19" max="19" width="6.28125" style="0" customWidth="1"/>
    <col min="20" max="20" width="5.7109375" style="0" customWidth="1"/>
    <col min="21" max="21" width="6.7109375" style="0" customWidth="1"/>
    <col min="22" max="22" width="5.7109375" style="0" customWidth="1"/>
  </cols>
  <sheetData>
    <row r="1" spans="1:21" ht="18.75" customHeight="1">
      <c r="A1" s="222" t="s">
        <v>268</v>
      </c>
      <c r="B1" s="149"/>
      <c r="C1" s="149"/>
      <c r="D1" s="149"/>
      <c r="E1" s="149"/>
      <c r="F1" s="149"/>
      <c r="G1" s="150"/>
      <c r="H1" s="150"/>
      <c r="I1" s="149"/>
      <c r="J1" s="149"/>
      <c r="K1" s="130" t="s">
        <v>183</v>
      </c>
      <c r="L1" s="120"/>
      <c r="M1" s="120"/>
      <c r="N1" s="120"/>
      <c r="O1" s="120"/>
      <c r="P1" s="120"/>
      <c r="Q1" s="120"/>
      <c r="R1" s="120"/>
      <c r="S1" s="120"/>
      <c r="T1" s="120"/>
      <c r="U1" s="120"/>
    </row>
    <row r="2" spans="1:21" ht="16.5" customHeight="1">
      <c r="A2" s="149" t="s">
        <v>267</v>
      </c>
      <c r="B2" s="149"/>
      <c r="C2" s="149"/>
      <c r="D2" s="149"/>
      <c r="E2" s="149"/>
      <c r="F2" s="149"/>
      <c r="G2" s="150"/>
      <c r="H2" s="150"/>
      <c r="I2" s="149"/>
      <c r="J2" s="149"/>
      <c r="K2" s="130" t="s">
        <v>148</v>
      </c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2" ht="46.5" customHeight="1">
      <c r="A3" s="338"/>
      <c r="B3" s="353"/>
      <c r="C3" s="316" t="s">
        <v>209</v>
      </c>
      <c r="D3" s="299" t="s">
        <v>162</v>
      </c>
      <c r="E3" s="362" t="s">
        <v>334</v>
      </c>
      <c r="F3" s="394" t="s">
        <v>163</v>
      </c>
      <c r="G3" s="394"/>
      <c r="H3" s="394"/>
      <c r="I3" s="394" t="s">
        <v>164</v>
      </c>
      <c r="J3" s="394"/>
      <c r="K3" s="394"/>
      <c r="L3" s="394"/>
      <c r="M3" s="399" t="s">
        <v>151</v>
      </c>
      <c r="N3" s="400"/>
      <c r="O3" s="313" t="s">
        <v>165</v>
      </c>
      <c r="P3" s="315"/>
      <c r="Q3" s="313" t="s">
        <v>166</v>
      </c>
      <c r="R3" s="315"/>
      <c r="S3" s="313" t="s">
        <v>167</v>
      </c>
      <c r="T3" s="403"/>
      <c r="U3" s="385" t="s">
        <v>19</v>
      </c>
      <c r="V3" s="385"/>
    </row>
    <row r="4" spans="1:22" ht="52.5" customHeight="1">
      <c r="A4" s="339"/>
      <c r="B4" s="354"/>
      <c r="C4" s="316"/>
      <c r="D4" s="299"/>
      <c r="E4" s="299"/>
      <c r="F4" s="404" t="s">
        <v>168</v>
      </c>
      <c r="G4" s="404" t="s">
        <v>169</v>
      </c>
      <c r="H4" s="404" t="s">
        <v>170</v>
      </c>
      <c r="I4" s="387" t="s">
        <v>208</v>
      </c>
      <c r="J4" s="404" t="s">
        <v>168</v>
      </c>
      <c r="K4" s="311" t="s">
        <v>172</v>
      </c>
      <c r="L4" s="311"/>
      <c r="M4" s="387" t="s">
        <v>335</v>
      </c>
      <c r="N4" s="404" t="s">
        <v>168</v>
      </c>
      <c r="O4" s="387" t="s">
        <v>208</v>
      </c>
      <c r="P4" s="404" t="s">
        <v>168</v>
      </c>
      <c r="Q4" s="387" t="s">
        <v>208</v>
      </c>
      <c r="R4" s="404" t="s">
        <v>168</v>
      </c>
      <c r="S4" s="387" t="s">
        <v>208</v>
      </c>
      <c r="T4" s="404" t="s">
        <v>168</v>
      </c>
      <c r="U4" s="387" t="s">
        <v>208</v>
      </c>
      <c r="V4" s="404" t="s">
        <v>168</v>
      </c>
    </row>
    <row r="5" spans="1:22" ht="60" customHeight="1">
      <c r="A5" s="340"/>
      <c r="B5" s="390"/>
      <c r="C5" s="316"/>
      <c r="D5" s="299"/>
      <c r="E5" s="299"/>
      <c r="F5" s="404"/>
      <c r="G5" s="404"/>
      <c r="H5" s="404"/>
      <c r="I5" s="389"/>
      <c r="J5" s="404"/>
      <c r="K5" s="136" t="s">
        <v>208</v>
      </c>
      <c r="L5" s="136" t="s">
        <v>171</v>
      </c>
      <c r="M5" s="389"/>
      <c r="N5" s="404"/>
      <c r="O5" s="389"/>
      <c r="P5" s="404"/>
      <c r="Q5" s="389"/>
      <c r="R5" s="404"/>
      <c r="S5" s="389"/>
      <c r="T5" s="404"/>
      <c r="U5" s="389"/>
      <c r="V5" s="404"/>
    </row>
    <row r="6" spans="1:22" s="47" customFormat="1" ht="12.75">
      <c r="A6" s="108"/>
      <c r="B6" s="109"/>
      <c r="C6" s="187">
        <v>1</v>
      </c>
      <c r="D6" s="187">
        <v>2</v>
      </c>
      <c r="E6" s="187">
        <v>3</v>
      </c>
      <c r="F6" s="187">
        <v>4</v>
      </c>
      <c r="G6" s="187">
        <v>5</v>
      </c>
      <c r="H6" s="187">
        <v>6</v>
      </c>
      <c r="I6" s="187">
        <v>7</v>
      </c>
      <c r="J6" s="187">
        <v>8</v>
      </c>
      <c r="K6" s="187">
        <v>9</v>
      </c>
      <c r="L6" s="187">
        <v>10</v>
      </c>
      <c r="M6" s="187">
        <v>11</v>
      </c>
      <c r="N6" s="187">
        <v>12</v>
      </c>
      <c r="O6" s="187">
        <v>13</v>
      </c>
      <c r="P6" s="187">
        <v>14</v>
      </c>
      <c r="Q6" s="187">
        <v>15</v>
      </c>
      <c r="R6" s="187">
        <v>16</v>
      </c>
      <c r="S6" s="187">
        <v>17</v>
      </c>
      <c r="T6" s="187">
        <v>18</v>
      </c>
      <c r="U6" s="187">
        <v>19</v>
      </c>
      <c r="V6" s="187">
        <v>20</v>
      </c>
    </row>
    <row r="7" spans="1:22" ht="12.75">
      <c r="A7" s="161" t="s">
        <v>60</v>
      </c>
      <c r="B7" s="56">
        <v>1</v>
      </c>
      <c r="C7" s="153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</row>
    <row r="8" spans="1:22" ht="12.75">
      <c r="A8" s="161" t="s">
        <v>1</v>
      </c>
      <c r="B8" s="56">
        <v>2</v>
      </c>
      <c r="C8" s="153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</row>
    <row r="9" spans="1:22" ht="12.75">
      <c r="A9" s="161" t="s">
        <v>61</v>
      </c>
      <c r="B9" s="56">
        <v>3</v>
      </c>
      <c r="C9" s="153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</row>
    <row r="10" spans="1:22" ht="12.75">
      <c r="A10" s="161" t="s">
        <v>62</v>
      </c>
      <c r="B10" s="56">
        <v>4</v>
      </c>
      <c r="C10" s="153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</row>
    <row r="11" spans="1:22" ht="12.75">
      <c r="A11" s="161" t="s">
        <v>4</v>
      </c>
      <c r="B11" s="56">
        <v>5</v>
      </c>
      <c r="C11" s="153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</row>
    <row r="12" spans="1:22" ht="12.75">
      <c r="A12" s="161" t="s">
        <v>63</v>
      </c>
      <c r="B12" s="56">
        <v>6</v>
      </c>
      <c r="C12" s="153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</row>
    <row r="13" spans="1:22" ht="12.75">
      <c r="A13" s="161" t="s">
        <v>233</v>
      </c>
      <c r="B13" s="56">
        <v>7</v>
      </c>
      <c r="C13" s="153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</row>
    <row r="14" spans="1:22" ht="12.75">
      <c r="A14" s="161" t="s">
        <v>65</v>
      </c>
      <c r="B14" s="56">
        <v>8</v>
      </c>
      <c r="C14" s="153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</row>
    <row r="15" spans="1:22" ht="12.75">
      <c r="A15" s="161" t="s">
        <v>66</v>
      </c>
      <c r="B15" s="56">
        <v>9</v>
      </c>
      <c r="C15" s="153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</row>
    <row r="16" spans="1:22" ht="12.75">
      <c r="A16" s="161" t="s">
        <v>67</v>
      </c>
      <c r="B16" s="56">
        <v>10</v>
      </c>
      <c r="C16" s="153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</row>
  </sheetData>
  <sheetProtection/>
  <mergeCells count="27">
    <mergeCell ref="E3:E5"/>
    <mergeCell ref="I3:L3"/>
    <mergeCell ref="I4:I5"/>
    <mergeCell ref="M3:N3"/>
    <mergeCell ref="M4:M5"/>
    <mergeCell ref="K4:L4"/>
    <mergeCell ref="F3:H3"/>
    <mergeCell ref="U3:V3"/>
    <mergeCell ref="U4:U5"/>
    <mergeCell ref="V4:V5"/>
    <mergeCell ref="G4:G5"/>
    <mergeCell ref="H4:H5"/>
    <mergeCell ref="N4:N5"/>
    <mergeCell ref="S4:S5"/>
    <mergeCell ref="O3:P3"/>
    <mergeCell ref="T4:T5"/>
    <mergeCell ref="S3:T3"/>
    <mergeCell ref="A3:B5"/>
    <mergeCell ref="J4:J5"/>
    <mergeCell ref="Q3:R3"/>
    <mergeCell ref="Q4:Q5"/>
    <mergeCell ref="R4:R5"/>
    <mergeCell ref="O4:O5"/>
    <mergeCell ref="P4:P5"/>
    <mergeCell ref="C3:C5"/>
    <mergeCell ref="D3:D5"/>
    <mergeCell ref="F4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N17"/>
  <sheetViews>
    <sheetView showZeros="0" view="pageLayout" zoomScale="110" zoomScalePageLayoutView="110" workbookViewId="0" topLeftCell="A2">
      <selection activeCell="G20" sqref="G20"/>
    </sheetView>
  </sheetViews>
  <sheetFormatPr defaultColWidth="9.140625" defaultRowHeight="12.75"/>
  <cols>
    <col min="1" max="1" width="11.28125" style="0" customWidth="1"/>
    <col min="2" max="2" width="2.8515625" style="0" customWidth="1"/>
    <col min="3" max="4" width="10.8515625" style="0" customWidth="1"/>
    <col min="5" max="5" width="11.28125" style="0" customWidth="1"/>
    <col min="6" max="7" width="8.140625" style="0" customWidth="1"/>
    <col min="8" max="8" width="9.57421875" style="0" customWidth="1"/>
    <col min="9" max="9" width="9.7109375" style="0" customWidth="1"/>
    <col min="10" max="10" width="6.8515625" style="0" customWidth="1"/>
    <col min="11" max="11" width="11.00390625" style="0" customWidth="1"/>
    <col min="12" max="12" width="11.421875" style="0" customWidth="1"/>
    <col min="13" max="13" width="8.00390625" style="0" customWidth="1"/>
    <col min="15" max="15" width="14.28125" style="0" customWidth="1"/>
    <col min="16" max="17" width="12.57421875" style="0" customWidth="1"/>
  </cols>
  <sheetData>
    <row r="1" spans="1:14" ht="18.75" customHeight="1">
      <c r="A1" s="14" t="s">
        <v>336</v>
      </c>
      <c r="B1" s="14"/>
      <c r="C1" s="14"/>
      <c r="D1" s="14"/>
      <c r="E1" s="14"/>
      <c r="F1" s="14"/>
      <c r="G1" s="14"/>
      <c r="H1" s="405" t="s">
        <v>337</v>
      </c>
      <c r="I1" s="405"/>
      <c r="J1" s="405"/>
      <c r="K1" s="405"/>
      <c r="L1" s="405"/>
      <c r="M1" s="405"/>
      <c r="N1" s="405"/>
    </row>
    <row r="2" spans="1:14" ht="15" customHeight="1">
      <c r="A2" s="14" t="s">
        <v>338</v>
      </c>
      <c r="B2" s="14"/>
      <c r="C2" s="14"/>
      <c r="D2" s="14"/>
      <c r="E2" s="14"/>
      <c r="F2" s="14"/>
      <c r="G2" s="14"/>
      <c r="H2" s="134" t="s">
        <v>173</v>
      </c>
      <c r="I2" s="134"/>
      <c r="J2" s="127"/>
      <c r="K2" s="127"/>
      <c r="L2" s="127"/>
      <c r="M2" s="127"/>
      <c r="N2" s="127"/>
    </row>
    <row r="3" spans="2:14" ht="15" customHeight="1">
      <c r="B3" s="14"/>
      <c r="C3" s="14"/>
      <c r="D3" s="14"/>
      <c r="E3" s="14"/>
      <c r="F3" s="14"/>
      <c r="G3" s="14"/>
      <c r="I3" s="134"/>
      <c r="J3" s="127"/>
      <c r="K3" s="127"/>
      <c r="L3" s="127"/>
      <c r="M3" s="127"/>
      <c r="N3" s="127"/>
    </row>
    <row r="4" spans="1:13" ht="26.25" customHeight="1">
      <c r="A4" s="338"/>
      <c r="B4" s="353"/>
      <c r="C4" s="409" t="s">
        <v>205</v>
      </c>
      <c r="D4" s="412" t="s">
        <v>174</v>
      </c>
      <c r="E4" s="406" t="s">
        <v>175</v>
      </c>
      <c r="F4" s="407"/>
      <c r="G4" s="114" t="s">
        <v>20</v>
      </c>
      <c r="H4" s="408" t="s">
        <v>176</v>
      </c>
      <c r="I4" s="408"/>
      <c r="J4" s="408"/>
      <c r="K4" s="408" t="s">
        <v>177</v>
      </c>
      <c r="L4" s="408"/>
      <c r="M4" s="408"/>
    </row>
    <row r="5" spans="1:13" ht="57" customHeight="1">
      <c r="A5" s="339"/>
      <c r="B5" s="354"/>
      <c r="C5" s="410"/>
      <c r="D5" s="413"/>
      <c r="E5" s="318" t="s">
        <v>178</v>
      </c>
      <c r="F5" s="318" t="s">
        <v>179</v>
      </c>
      <c r="G5" s="305" t="s">
        <v>182</v>
      </c>
      <c r="H5" s="305" t="s">
        <v>180</v>
      </c>
      <c r="I5" s="305" t="s">
        <v>181</v>
      </c>
      <c r="J5" s="305" t="s">
        <v>182</v>
      </c>
      <c r="K5" s="305" t="s">
        <v>180</v>
      </c>
      <c r="L5" s="305" t="s">
        <v>181</v>
      </c>
      <c r="M5" s="305" t="s">
        <v>182</v>
      </c>
    </row>
    <row r="6" spans="1:14" ht="33" customHeight="1">
      <c r="A6" s="340"/>
      <c r="B6" s="390"/>
      <c r="C6" s="411"/>
      <c r="D6" s="414"/>
      <c r="E6" s="318"/>
      <c r="F6" s="318"/>
      <c r="G6" s="305"/>
      <c r="H6" s="305"/>
      <c r="I6" s="305"/>
      <c r="J6" s="305"/>
      <c r="K6" s="305"/>
      <c r="L6" s="305"/>
      <c r="M6" s="305"/>
      <c r="N6" s="12"/>
    </row>
    <row r="7" spans="1:13" ht="12.75">
      <c r="A7" s="110"/>
      <c r="B7" s="111"/>
      <c r="C7" s="42">
        <v>1</v>
      </c>
      <c r="D7" s="42">
        <v>2</v>
      </c>
      <c r="E7" s="42">
        <v>3</v>
      </c>
      <c r="F7" s="42">
        <v>4</v>
      </c>
      <c r="G7" s="42">
        <v>5</v>
      </c>
      <c r="H7" s="42">
        <v>6</v>
      </c>
      <c r="I7" s="42">
        <v>7</v>
      </c>
      <c r="J7" s="42">
        <v>8</v>
      </c>
      <c r="K7" s="42">
        <v>9</v>
      </c>
      <c r="L7" s="42">
        <v>10</v>
      </c>
      <c r="M7" s="42">
        <v>11</v>
      </c>
    </row>
    <row r="8" spans="1:13" ht="12.75">
      <c r="A8" s="171" t="s">
        <v>60</v>
      </c>
      <c r="B8" s="56">
        <v>1</v>
      </c>
      <c r="C8" s="151"/>
      <c r="D8" s="151"/>
      <c r="E8" s="151"/>
      <c r="F8" s="164"/>
      <c r="G8" s="169"/>
      <c r="H8" s="159"/>
      <c r="I8" s="159"/>
      <c r="J8" s="170"/>
      <c r="K8" s="159"/>
      <c r="L8" s="159"/>
      <c r="M8" s="170"/>
    </row>
    <row r="9" spans="1:13" ht="12.75">
      <c r="A9" s="223" t="s">
        <v>1</v>
      </c>
      <c r="B9" s="56">
        <v>2</v>
      </c>
      <c r="C9" s="151"/>
      <c r="D9" s="151"/>
      <c r="E9" s="151"/>
      <c r="F9" s="164"/>
      <c r="G9" s="169"/>
      <c r="H9" s="159"/>
      <c r="I9" s="159"/>
      <c r="J9" s="170"/>
      <c r="K9" s="159"/>
      <c r="L9" s="159"/>
      <c r="M9" s="170"/>
    </row>
    <row r="10" spans="1:13" ht="12.75">
      <c r="A10" s="223" t="s">
        <v>61</v>
      </c>
      <c r="B10" s="56">
        <v>3</v>
      </c>
      <c r="C10" s="151"/>
      <c r="D10" s="151"/>
      <c r="E10" s="151"/>
      <c r="F10" s="164"/>
      <c r="G10" s="169"/>
      <c r="H10" s="159"/>
      <c r="I10" s="159"/>
      <c r="J10" s="170"/>
      <c r="K10" s="159"/>
      <c r="L10" s="159"/>
      <c r="M10" s="170"/>
    </row>
    <row r="11" spans="1:13" ht="12.75">
      <c r="A11" s="223" t="s">
        <v>62</v>
      </c>
      <c r="B11" s="56">
        <v>4</v>
      </c>
      <c r="C11" s="151"/>
      <c r="D11" s="151"/>
      <c r="E11" s="151"/>
      <c r="F11" s="164"/>
      <c r="G11" s="169"/>
      <c r="H11" s="159"/>
      <c r="I11" s="159"/>
      <c r="J11" s="170"/>
      <c r="K11" s="159"/>
      <c r="L11" s="159"/>
      <c r="M11" s="170"/>
    </row>
    <row r="12" spans="1:13" ht="12.75">
      <c r="A12" s="223" t="s">
        <v>4</v>
      </c>
      <c r="B12" s="56">
        <v>5</v>
      </c>
      <c r="C12" s="151"/>
      <c r="D12" s="151"/>
      <c r="E12" s="151"/>
      <c r="F12" s="164"/>
      <c r="G12" s="169"/>
      <c r="H12" s="159"/>
      <c r="I12" s="159"/>
      <c r="J12" s="170"/>
      <c r="K12" s="159"/>
      <c r="L12" s="159"/>
      <c r="M12" s="170"/>
    </row>
    <row r="13" spans="1:13" ht="12.75">
      <c r="A13" s="223" t="s">
        <v>63</v>
      </c>
      <c r="B13" s="56">
        <v>6</v>
      </c>
      <c r="C13" s="151"/>
      <c r="D13" s="151"/>
      <c r="E13" s="151"/>
      <c r="F13" s="164"/>
      <c r="G13" s="169"/>
      <c r="H13" s="159"/>
      <c r="I13" s="159"/>
      <c r="J13" s="170"/>
      <c r="K13" s="159"/>
      <c r="L13" s="159"/>
      <c r="M13" s="170"/>
    </row>
    <row r="14" spans="1:13" ht="12.75">
      <c r="A14" s="223" t="s">
        <v>233</v>
      </c>
      <c r="B14" s="56">
        <v>7</v>
      </c>
      <c r="C14" s="151"/>
      <c r="D14" s="151"/>
      <c r="E14" s="151"/>
      <c r="F14" s="164"/>
      <c r="G14" s="169"/>
      <c r="H14" s="159"/>
      <c r="I14" s="159"/>
      <c r="J14" s="170"/>
      <c r="K14" s="159"/>
      <c r="L14" s="159"/>
      <c r="M14" s="170"/>
    </row>
    <row r="15" spans="1:13" ht="12.75">
      <c r="A15" s="223" t="s">
        <v>65</v>
      </c>
      <c r="B15" s="56">
        <v>8</v>
      </c>
      <c r="C15" s="151"/>
      <c r="D15" s="151"/>
      <c r="E15" s="151"/>
      <c r="F15" s="164"/>
      <c r="G15" s="169"/>
      <c r="H15" s="159"/>
      <c r="I15" s="159"/>
      <c r="J15" s="170"/>
      <c r="K15" s="159"/>
      <c r="L15" s="159"/>
      <c r="M15" s="170"/>
    </row>
    <row r="16" spans="1:13" ht="12.75">
      <c r="A16" s="223" t="s">
        <v>66</v>
      </c>
      <c r="B16" s="56">
        <v>9</v>
      </c>
      <c r="C16" s="151"/>
      <c r="D16" s="151"/>
      <c r="E16" s="151"/>
      <c r="F16" s="164"/>
      <c r="G16" s="169"/>
      <c r="H16" s="159"/>
      <c r="I16" s="159"/>
      <c r="J16" s="170"/>
      <c r="K16" s="159"/>
      <c r="L16" s="159"/>
      <c r="M16" s="170"/>
    </row>
    <row r="17" spans="1:13" ht="12.75">
      <c r="A17" s="223" t="s">
        <v>67</v>
      </c>
      <c r="B17" s="56">
        <v>10</v>
      </c>
      <c r="C17" s="151"/>
      <c r="D17" s="151"/>
      <c r="E17" s="151"/>
      <c r="F17" s="164"/>
      <c r="G17" s="169"/>
      <c r="H17" s="159"/>
      <c r="I17" s="159"/>
      <c r="J17" s="170"/>
      <c r="K17" s="159"/>
      <c r="L17" s="159"/>
      <c r="M17" s="170"/>
    </row>
  </sheetData>
  <sheetProtection/>
  <mergeCells count="16">
    <mergeCell ref="E4:F4"/>
    <mergeCell ref="G5:G6"/>
    <mergeCell ref="H4:J4"/>
    <mergeCell ref="C4:C6"/>
    <mergeCell ref="L5:L6"/>
    <mergeCell ref="A4:B6"/>
    <mergeCell ref="D4:D6"/>
    <mergeCell ref="K4:M4"/>
    <mergeCell ref="E5:E6"/>
    <mergeCell ref="F5:F6"/>
    <mergeCell ref="H5:H6"/>
    <mergeCell ref="I5:I6"/>
    <mergeCell ref="J5:J6"/>
    <mergeCell ref="K5:K6"/>
    <mergeCell ref="M5:M6"/>
    <mergeCell ref="H1:N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S44"/>
  <sheetViews>
    <sheetView showZeros="0" view="pageLayout" zoomScale="130" zoomScaleNormal="120" zoomScalePageLayoutView="130" workbookViewId="0" topLeftCell="A1">
      <selection activeCell="U7" sqref="U7:U26"/>
    </sheetView>
  </sheetViews>
  <sheetFormatPr defaultColWidth="7.7109375" defaultRowHeight="12.75"/>
  <cols>
    <col min="1" max="1" width="3.421875" style="0" customWidth="1"/>
    <col min="2" max="2" width="13.00390625" style="0" customWidth="1"/>
    <col min="3" max="3" width="5.57421875" style="0" customWidth="1"/>
    <col min="4" max="5" width="6.8515625" style="0" customWidth="1"/>
    <col min="6" max="6" width="7.7109375" style="0" customWidth="1"/>
    <col min="7" max="7" width="6.7109375" style="0" customWidth="1"/>
    <col min="8" max="8" width="5.8515625" style="0" customWidth="1"/>
    <col min="9" max="9" width="7.00390625" style="0" customWidth="1"/>
    <col min="10" max="10" width="7.7109375" style="0" customWidth="1"/>
    <col min="11" max="11" width="6.421875" style="0" customWidth="1"/>
    <col min="12" max="12" width="5.28125" style="0" customWidth="1"/>
    <col min="13" max="13" width="6.8515625" style="0" customWidth="1"/>
    <col min="14" max="14" width="6.00390625" style="73" customWidth="1"/>
    <col min="15" max="15" width="6.00390625" style="0" customWidth="1"/>
    <col min="16" max="16" width="6.8515625" style="0" customWidth="1"/>
    <col min="17" max="17" width="5.7109375" style="0" customWidth="1"/>
    <col min="18" max="18" width="6.28125" style="0" customWidth="1"/>
    <col min="19" max="19" width="6.140625" style="0" customWidth="1"/>
    <col min="20" max="20" width="7.7109375" style="8" customWidth="1"/>
  </cols>
  <sheetData>
    <row r="1" spans="1:20" ht="15">
      <c r="A1" s="121"/>
      <c r="B1" s="24" t="s">
        <v>105</v>
      </c>
      <c r="C1" s="14"/>
      <c r="D1" s="14"/>
      <c r="E1" s="14"/>
      <c r="F1" s="13"/>
      <c r="G1" s="14"/>
      <c r="H1" s="14"/>
      <c r="I1" s="14"/>
      <c r="J1" s="14"/>
      <c r="K1" s="48" t="s">
        <v>70</v>
      </c>
      <c r="L1" s="14"/>
      <c r="M1" s="14"/>
      <c r="N1" s="13"/>
      <c r="O1" s="14"/>
      <c r="P1" s="14"/>
      <c r="Q1" s="14"/>
      <c r="R1" s="14"/>
      <c r="S1" s="14"/>
      <c r="T1" s="13"/>
    </row>
    <row r="2" spans="1:20" ht="15">
      <c r="A2" s="121"/>
      <c r="B2" s="25" t="s">
        <v>40</v>
      </c>
      <c r="C2" s="14"/>
      <c r="D2" s="14"/>
      <c r="E2" s="14"/>
      <c r="F2" s="13"/>
      <c r="G2" s="14"/>
      <c r="H2" s="14"/>
      <c r="I2" s="14"/>
      <c r="J2" s="14"/>
      <c r="K2" s="48" t="s">
        <v>71</v>
      </c>
      <c r="L2" s="48"/>
      <c r="M2" s="48"/>
      <c r="N2" s="31"/>
      <c r="O2" s="48"/>
      <c r="P2" s="48"/>
      <c r="Q2" s="48"/>
      <c r="R2" s="48"/>
      <c r="S2" s="14"/>
      <c r="T2" s="13"/>
    </row>
    <row r="3" spans="1:20" ht="12.75">
      <c r="A3" s="285"/>
      <c r="B3" s="296" t="s">
        <v>72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8"/>
    </row>
    <row r="4" spans="1:20" ht="19.5" customHeight="1">
      <c r="A4" s="286"/>
      <c r="B4" s="292" t="s">
        <v>184</v>
      </c>
      <c r="C4" s="291" t="s">
        <v>73</v>
      </c>
      <c r="D4" s="299" t="s">
        <v>74</v>
      </c>
      <c r="E4" s="299" t="s">
        <v>80</v>
      </c>
      <c r="F4" s="290" t="s">
        <v>75</v>
      </c>
      <c r="G4" s="290"/>
      <c r="H4" s="284" t="s">
        <v>83</v>
      </c>
      <c r="I4" s="284" t="s">
        <v>68</v>
      </c>
      <c r="J4" s="284" t="s">
        <v>54</v>
      </c>
      <c r="K4" s="284" t="s">
        <v>55</v>
      </c>
      <c r="L4" s="284" t="s">
        <v>84</v>
      </c>
      <c r="M4" s="284" t="s">
        <v>85</v>
      </c>
      <c r="N4" s="300" t="s">
        <v>76</v>
      </c>
      <c r="O4" s="290" t="s">
        <v>77</v>
      </c>
      <c r="P4" s="290"/>
      <c r="Q4" s="301" t="s">
        <v>82</v>
      </c>
      <c r="R4" s="302"/>
      <c r="S4" s="302"/>
      <c r="T4" s="122"/>
    </row>
    <row r="5" spans="1:45" ht="136.5" customHeight="1">
      <c r="A5" s="287"/>
      <c r="B5" s="292"/>
      <c r="C5" s="291"/>
      <c r="D5" s="299"/>
      <c r="E5" s="299"/>
      <c r="F5" s="116" t="s">
        <v>57</v>
      </c>
      <c r="G5" s="116" t="s">
        <v>86</v>
      </c>
      <c r="H5" s="284"/>
      <c r="I5" s="284"/>
      <c r="J5" s="284"/>
      <c r="K5" s="284"/>
      <c r="L5" s="284"/>
      <c r="M5" s="284"/>
      <c r="N5" s="300"/>
      <c r="O5" s="123" t="s">
        <v>78</v>
      </c>
      <c r="P5" s="123" t="s">
        <v>81</v>
      </c>
      <c r="Q5" s="38" t="s">
        <v>11</v>
      </c>
      <c r="R5" s="38" t="s">
        <v>12</v>
      </c>
      <c r="S5" s="38" t="s">
        <v>13</v>
      </c>
      <c r="T5" s="113" t="s">
        <v>79</v>
      </c>
      <c r="X5" s="79"/>
      <c r="Y5" s="79">
        <f aca="true" t="shared" si="0" ref="Y5:AR5">SUM(Y6+Y10+Y11+Y12+Y13+Y14)</f>
        <v>0</v>
      </c>
      <c r="Z5" s="79">
        <f>SUM(Z6+Z10+Z11+Z12+Z13+Z14)</f>
        <v>0</v>
      </c>
      <c r="AA5" s="79">
        <f t="shared" si="0"/>
        <v>0</v>
      </c>
      <c r="AB5" s="79">
        <f t="shared" si="0"/>
        <v>0</v>
      </c>
      <c r="AC5" s="79">
        <f t="shared" si="0"/>
        <v>0</v>
      </c>
      <c r="AD5" s="79">
        <f t="shared" si="0"/>
        <v>0</v>
      </c>
      <c r="AE5" s="79">
        <f t="shared" si="0"/>
        <v>0</v>
      </c>
      <c r="AF5" s="79">
        <f>(AG5+AH5)</f>
        <v>0</v>
      </c>
      <c r="AG5" s="79">
        <f t="shared" si="0"/>
        <v>0</v>
      </c>
      <c r="AH5" s="79">
        <f t="shared" si="0"/>
        <v>0</v>
      </c>
      <c r="AI5" s="79">
        <f t="shared" si="0"/>
        <v>0</v>
      </c>
      <c r="AJ5" s="79">
        <f t="shared" si="0"/>
        <v>0</v>
      </c>
      <c r="AK5" s="79">
        <f t="shared" si="0"/>
        <v>0</v>
      </c>
      <c r="AL5" s="79">
        <f t="shared" si="0"/>
        <v>0</v>
      </c>
      <c r="AM5" s="79">
        <f t="shared" si="0"/>
        <v>0</v>
      </c>
      <c r="AN5" s="79">
        <f t="shared" si="0"/>
        <v>0</v>
      </c>
      <c r="AO5" s="79">
        <f t="shared" si="0"/>
        <v>0</v>
      </c>
      <c r="AP5" s="79">
        <f t="shared" si="0"/>
        <v>0</v>
      </c>
      <c r="AQ5" s="79">
        <f t="shared" si="0"/>
        <v>0</v>
      </c>
      <c r="AR5" s="79">
        <f t="shared" si="0"/>
        <v>0</v>
      </c>
      <c r="AS5" s="79">
        <f>AP5-AQ5-AR5</f>
        <v>0</v>
      </c>
    </row>
    <row r="6" spans="1:20" ht="12.75">
      <c r="A6" s="18">
        <v>1</v>
      </c>
      <c r="B6" s="18">
        <v>2</v>
      </c>
      <c r="C6" s="18">
        <v>3</v>
      </c>
      <c r="D6" s="18">
        <v>4</v>
      </c>
      <c r="E6" s="21">
        <v>5</v>
      </c>
      <c r="F6" s="18">
        <v>6</v>
      </c>
      <c r="G6" s="18">
        <v>7</v>
      </c>
      <c r="H6" s="18">
        <v>8</v>
      </c>
      <c r="I6" s="21">
        <v>9</v>
      </c>
      <c r="J6" s="21">
        <v>10</v>
      </c>
      <c r="K6" s="21">
        <v>11</v>
      </c>
      <c r="L6" s="21">
        <v>12</v>
      </c>
      <c r="M6" s="21">
        <v>13</v>
      </c>
      <c r="N6" s="71" t="s">
        <v>44</v>
      </c>
      <c r="O6" s="21">
        <v>15</v>
      </c>
      <c r="P6" s="21">
        <v>16</v>
      </c>
      <c r="Q6" s="21">
        <v>17</v>
      </c>
      <c r="R6" s="18">
        <v>18</v>
      </c>
      <c r="S6" s="18">
        <v>19</v>
      </c>
      <c r="T6" s="21">
        <v>20</v>
      </c>
    </row>
    <row r="7" spans="1:28" ht="12.75" customHeight="1">
      <c r="A7" s="293"/>
      <c r="B7" s="288" t="s">
        <v>60</v>
      </c>
      <c r="C7" s="18">
        <v>32522</v>
      </c>
      <c r="D7" s="18">
        <v>41698</v>
      </c>
      <c r="E7" s="21"/>
      <c r="F7" s="18">
        <v>22990</v>
      </c>
      <c r="G7" s="18">
        <v>9139</v>
      </c>
      <c r="H7" s="18">
        <v>2310</v>
      </c>
      <c r="I7" s="18">
        <v>42091</v>
      </c>
      <c r="J7" s="18">
        <v>21965</v>
      </c>
      <c r="K7" s="18">
        <v>9852</v>
      </c>
      <c r="L7" s="18">
        <v>6595</v>
      </c>
      <c r="M7" s="18">
        <v>3257</v>
      </c>
      <c r="N7" s="45">
        <f>K7/J7*100</f>
        <v>44.85317550648759</v>
      </c>
      <c r="O7" s="18">
        <v>7449</v>
      </c>
      <c r="P7" s="18">
        <v>2403</v>
      </c>
      <c r="Q7" s="18">
        <v>397</v>
      </c>
      <c r="R7" s="18">
        <v>14</v>
      </c>
      <c r="S7" s="18">
        <v>11</v>
      </c>
      <c r="T7" s="18">
        <v>31842</v>
      </c>
      <c r="U7" s="8"/>
      <c r="V7" s="9"/>
      <c r="W7" s="137"/>
      <c r="X7" s="9"/>
      <c r="Y7" s="9"/>
      <c r="Z7" s="9"/>
      <c r="AA7" s="8"/>
      <c r="AB7" s="8"/>
    </row>
    <row r="8" spans="1:26" s="30" customFormat="1" ht="12.75" customHeight="1">
      <c r="A8" s="294"/>
      <c r="B8" s="289"/>
      <c r="C8" s="61">
        <v>33961</v>
      </c>
      <c r="D8" s="61">
        <v>54637</v>
      </c>
      <c r="E8" s="61">
        <v>8594</v>
      </c>
      <c r="F8" s="61">
        <v>27089</v>
      </c>
      <c r="G8" s="61">
        <v>7159</v>
      </c>
      <c r="H8" s="61">
        <v>3148</v>
      </c>
      <c r="I8" s="61">
        <v>54350</v>
      </c>
      <c r="J8" s="61">
        <v>31308</v>
      </c>
      <c r="K8" s="61">
        <v>14617</v>
      </c>
      <c r="L8" s="61">
        <v>10857</v>
      </c>
      <c r="M8" s="61">
        <v>3760</v>
      </c>
      <c r="N8" s="62">
        <f aca="true" t="shared" si="1" ref="N8:N24">K8/J8*100</f>
        <v>46.687747540564715</v>
      </c>
      <c r="O8" s="61">
        <v>11090</v>
      </c>
      <c r="P8" s="61">
        <v>3527</v>
      </c>
      <c r="Q8" s="61">
        <v>212</v>
      </c>
      <c r="R8" s="61">
        <v>26</v>
      </c>
      <c r="S8" s="61">
        <v>5</v>
      </c>
      <c r="T8" s="61">
        <v>39521</v>
      </c>
      <c r="U8" s="8"/>
      <c r="V8" s="9"/>
      <c r="W8" s="90"/>
      <c r="X8" s="90"/>
      <c r="Y8" s="9"/>
      <c r="Z8" s="9"/>
    </row>
    <row r="9" spans="1:28" ht="12.75" customHeight="1">
      <c r="A9" s="294"/>
      <c r="B9" s="288" t="s">
        <v>1</v>
      </c>
      <c r="C9" s="21">
        <v>308</v>
      </c>
      <c r="D9" s="21">
        <v>1257</v>
      </c>
      <c r="E9" s="21"/>
      <c r="F9" s="21">
        <v>11</v>
      </c>
      <c r="G9" s="21">
        <v>42</v>
      </c>
      <c r="H9" s="21">
        <v>1</v>
      </c>
      <c r="I9" s="21">
        <v>367</v>
      </c>
      <c r="J9" s="21">
        <v>222</v>
      </c>
      <c r="K9" s="21">
        <v>55</v>
      </c>
      <c r="L9" s="21">
        <v>24</v>
      </c>
      <c r="M9" s="21">
        <v>31</v>
      </c>
      <c r="N9" s="43">
        <f t="shared" si="1"/>
        <v>24.774774774774773</v>
      </c>
      <c r="O9" s="21">
        <v>49</v>
      </c>
      <c r="P9" s="21">
        <v>6</v>
      </c>
      <c r="Q9" s="21">
        <v>7</v>
      </c>
      <c r="R9" s="21">
        <v>0</v>
      </c>
      <c r="S9" s="21">
        <v>1</v>
      </c>
      <c r="T9" s="21">
        <v>305</v>
      </c>
      <c r="U9" s="8"/>
      <c r="V9" s="9"/>
      <c r="W9" s="137"/>
      <c r="X9" s="9"/>
      <c r="Y9" s="9"/>
      <c r="Z9" s="9"/>
      <c r="AA9" s="8"/>
      <c r="AB9" s="8"/>
    </row>
    <row r="10" spans="1:26" s="30" customFormat="1" ht="12.75" customHeight="1">
      <c r="A10" s="294"/>
      <c r="B10" s="289"/>
      <c r="C10" s="61">
        <v>344</v>
      </c>
      <c r="D10" s="61">
        <v>1581</v>
      </c>
      <c r="E10" s="61">
        <v>0</v>
      </c>
      <c r="F10" s="61">
        <v>20</v>
      </c>
      <c r="G10" s="61">
        <v>64</v>
      </c>
      <c r="H10" s="61">
        <v>0</v>
      </c>
      <c r="I10" s="61">
        <v>563</v>
      </c>
      <c r="J10" s="61">
        <v>339</v>
      </c>
      <c r="K10" s="61">
        <v>81</v>
      </c>
      <c r="L10" s="61">
        <v>41</v>
      </c>
      <c r="M10" s="61">
        <v>40</v>
      </c>
      <c r="N10" s="62">
        <f t="shared" si="1"/>
        <v>23.893805309734514</v>
      </c>
      <c r="O10" s="61">
        <v>63</v>
      </c>
      <c r="P10" s="61">
        <v>18</v>
      </c>
      <c r="Q10" s="61">
        <v>4</v>
      </c>
      <c r="R10" s="61">
        <v>2</v>
      </c>
      <c r="S10" s="61">
        <v>1</v>
      </c>
      <c r="T10" s="61">
        <v>478</v>
      </c>
      <c r="U10" s="8"/>
      <c r="V10" s="9"/>
      <c r="W10" s="90"/>
      <c r="X10" s="90"/>
      <c r="Y10" s="9"/>
      <c r="Z10" s="9"/>
    </row>
    <row r="11" spans="1:28" ht="12.75" customHeight="1">
      <c r="A11" s="294"/>
      <c r="B11" s="288" t="s">
        <v>61</v>
      </c>
      <c r="C11" s="18">
        <v>201</v>
      </c>
      <c r="D11" s="18">
        <v>109</v>
      </c>
      <c r="E11" s="21"/>
      <c r="F11" s="18">
        <v>11</v>
      </c>
      <c r="G11" s="18">
        <v>42</v>
      </c>
      <c r="H11" s="18">
        <v>1</v>
      </c>
      <c r="I11" s="18">
        <v>265</v>
      </c>
      <c r="J11" s="18">
        <v>138</v>
      </c>
      <c r="K11" s="18">
        <v>53</v>
      </c>
      <c r="L11" s="18">
        <v>22</v>
      </c>
      <c r="M11" s="18">
        <v>31</v>
      </c>
      <c r="N11" s="45">
        <f t="shared" si="1"/>
        <v>38.405797101449274</v>
      </c>
      <c r="O11" s="18">
        <v>49</v>
      </c>
      <c r="P11" s="18">
        <v>4</v>
      </c>
      <c r="Q11" s="18">
        <v>7</v>
      </c>
      <c r="R11" s="18">
        <v>0</v>
      </c>
      <c r="S11" s="18">
        <v>1</v>
      </c>
      <c r="T11" s="18">
        <v>205</v>
      </c>
      <c r="U11" s="8"/>
      <c r="V11" s="9"/>
      <c r="W11" s="137"/>
      <c r="X11" s="9"/>
      <c r="Y11" s="9"/>
      <c r="Z11" s="9"/>
      <c r="AA11" s="8"/>
      <c r="AB11" s="8"/>
    </row>
    <row r="12" spans="1:26" s="30" customFormat="1" ht="12.75" customHeight="1">
      <c r="A12" s="294"/>
      <c r="B12" s="289"/>
      <c r="C12" s="61">
        <v>239</v>
      </c>
      <c r="D12" s="61">
        <v>148</v>
      </c>
      <c r="E12" s="61">
        <v>0</v>
      </c>
      <c r="F12" s="61">
        <v>19</v>
      </c>
      <c r="G12" s="61">
        <v>55</v>
      </c>
      <c r="H12" s="61">
        <v>0</v>
      </c>
      <c r="I12" s="61">
        <v>378</v>
      </c>
      <c r="J12" s="61">
        <v>206</v>
      </c>
      <c r="K12" s="61">
        <v>80</v>
      </c>
      <c r="L12" s="61">
        <v>41</v>
      </c>
      <c r="M12" s="61">
        <v>39</v>
      </c>
      <c r="N12" s="62">
        <f t="shared" si="1"/>
        <v>38.83495145631068</v>
      </c>
      <c r="O12" s="61">
        <v>63</v>
      </c>
      <c r="P12" s="61">
        <v>17</v>
      </c>
      <c r="Q12" s="61">
        <v>3</v>
      </c>
      <c r="R12" s="61">
        <v>2</v>
      </c>
      <c r="S12" s="61">
        <v>1</v>
      </c>
      <c r="T12" s="61">
        <v>295</v>
      </c>
      <c r="U12" s="8"/>
      <c r="V12" s="9"/>
      <c r="W12" s="90"/>
      <c r="X12" s="90"/>
      <c r="Y12" s="9"/>
      <c r="Z12" s="9"/>
    </row>
    <row r="13" spans="1:28" ht="12.75" customHeight="1">
      <c r="A13" s="294"/>
      <c r="B13" s="288" t="s">
        <v>62</v>
      </c>
      <c r="C13" s="18">
        <v>2</v>
      </c>
      <c r="D13" s="18">
        <v>11</v>
      </c>
      <c r="E13" s="21"/>
      <c r="F13" s="18">
        <v>0</v>
      </c>
      <c r="G13" s="18">
        <v>0</v>
      </c>
      <c r="H13" s="18">
        <v>0</v>
      </c>
      <c r="I13" s="18">
        <v>1</v>
      </c>
      <c r="J13" s="18">
        <v>1</v>
      </c>
      <c r="K13" s="18">
        <v>0</v>
      </c>
      <c r="L13" s="18">
        <v>0</v>
      </c>
      <c r="M13" s="18">
        <v>0</v>
      </c>
      <c r="N13" s="45">
        <f t="shared" si="1"/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1</v>
      </c>
      <c r="U13" s="8"/>
      <c r="V13" s="9"/>
      <c r="W13" s="137"/>
      <c r="X13" s="9"/>
      <c r="Y13" s="9"/>
      <c r="Z13" s="9"/>
      <c r="AA13" s="8"/>
      <c r="AB13" s="8"/>
    </row>
    <row r="14" spans="1:26" s="30" customFormat="1" ht="12.75" customHeight="1">
      <c r="A14" s="294"/>
      <c r="B14" s="289"/>
      <c r="C14" s="61">
        <v>1</v>
      </c>
      <c r="D14" s="61">
        <v>10</v>
      </c>
      <c r="E14" s="61">
        <v>0</v>
      </c>
      <c r="F14" s="61">
        <v>0</v>
      </c>
      <c r="G14" s="61">
        <v>0</v>
      </c>
      <c r="H14" s="61">
        <v>0</v>
      </c>
      <c r="I14" s="61">
        <v>4</v>
      </c>
      <c r="J14" s="61">
        <v>4</v>
      </c>
      <c r="K14" s="61">
        <v>1</v>
      </c>
      <c r="L14" s="61">
        <v>0</v>
      </c>
      <c r="M14" s="61">
        <v>1</v>
      </c>
      <c r="N14" s="62">
        <f t="shared" si="1"/>
        <v>25</v>
      </c>
      <c r="O14" s="61">
        <v>0</v>
      </c>
      <c r="P14" s="61">
        <v>1</v>
      </c>
      <c r="Q14" s="61">
        <v>0</v>
      </c>
      <c r="R14" s="61">
        <v>0</v>
      </c>
      <c r="S14" s="61">
        <v>0</v>
      </c>
      <c r="T14" s="61">
        <v>3</v>
      </c>
      <c r="U14" s="8"/>
      <c r="V14" s="9"/>
      <c r="W14" s="90"/>
      <c r="X14" s="9"/>
      <c r="Y14" s="9"/>
      <c r="Z14" s="9"/>
    </row>
    <row r="15" spans="1:28" ht="12.75" customHeight="1">
      <c r="A15" s="294"/>
      <c r="B15" s="288" t="s">
        <v>4</v>
      </c>
      <c r="C15" s="18">
        <v>2</v>
      </c>
      <c r="D15" s="18">
        <v>6</v>
      </c>
      <c r="E15" s="21"/>
      <c r="F15" s="18">
        <v>0</v>
      </c>
      <c r="G15" s="18">
        <v>0</v>
      </c>
      <c r="H15" s="18">
        <v>0</v>
      </c>
      <c r="I15" s="18">
        <v>2</v>
      </c>
      <c r="J15" s="18">
        <v>0</v>
      </c>
      <c r="K15" s="18">
        <v>0</v>
      </c>
      <c r="L15" s="18">
        <v>0</v>
      </c>
      <c r="M15" s="18">
        <v>0</v>
      </c>
      <c r="N15" s="45"/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2</v>
      </c>
      <c r="U15" s="8"/>
      <c r="V15" s="9"/>
      <c r="W15" s="137"/>
      <c r="X15" s="9"/>
      <c r="Y15" s="9"/>
      <c r="Z15" s="9"/>
      <c r="AA15" s="8"/>
      <c r="AB15" s="8"/>
    </row>
    <row r="16" spans="1:26" s="30" customFormat="1" ht="12.75" customHeight="1">
      <c r="A16" s="294"/>
      <c r="B16" s="289"/>
      <c r="C16" s="61">
        <v>8</v>
      </c>
      <c r="D16" s="61">
        <v>15</v>
      </c>
      <c r="E16" s="61">
        <v>0</v>
      </c>
      <c r="F16" s="61">
        <v>0</v>
      </c>
      <c r="G16" s="61">
        <v>1</v>
      </c>
      <c r="H16" s="61">
        <v>0</v>
      </c>
      <c r="I16" s="61">
        <v>8</v>
      </c>
      <c r="J16" s="61">
        <v>3</v>
      </c>
      <c r="K16" s="61">
        <v>0</v>
      </c>
      <c r="L16" s="61">
        <v>0</v>
      </c>
      <c r="M16" s="61">
        <v>0</v>
      </c>
      <c r="N16" s="62">
        <f t="shared" si="1"/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8</v>
      </c>
      <c r="U16" s="8"/>
      <c r="V16" s="9"/>
      <c r="W16" s="90"/>
      <c r="X16" s="9"/>
      <c r="Y16" s="9"/>
      <c r="Z16" s="9"/>
    </row>
    <row r="17" spans="1:28" ht="12.75" customHeight="1">
      <c r="A17" s="294"/>
      <c r="B17" s="288" t="s">
        <v>63</v>
      </c>
      <c r="C17" s="18">
        <v>26178</v>
      </c>
      <c r="D17" s="18">
        <v>38443</v>
      </c>
      <c r="E17" s="21"/>
      <c r="F17" s="18">
        <v>22623</v>
      </c>
      <c r="G17" s="18">
        <v>8059</v>
      </c>
      <c r="H17" s="18">
        <v>2271</v>
      </c>
      <c r="I17" s="18">
        <v>34622</v>
      </c>
      <c r="J17" s="18">
        <v>19066</v>
      </c>
      <c r="K17" s="18">
        <v>9089</v>
      </c>
      <c r="L17" s="18">
        <v>6328</v>
      </c>
      <c r="M17" s="18">
        <v>2761</v>
      </c>
      <c r="N17" s="45">
        <f t="shared" si="1"/>
        <v>47.67124724640722</v>
      </c>
      <c r="O17" s="18">
        <v>6770</v>
      </c>
      <c r="P17" s="18">
        <v>2319</v>
      </c>
      <c r="Q17" s="18">
        <v>248</v>
      </c>
      <c r="R17" s="18">
        <v>3</v>
      </c>
      <c r="S17" s="18">
        <v>8</v>
      </c>
      <c r="T17" s="18">
        <v>25285</v>
      </c>
      <c r="U17" s="8"/>
      <c r="V17" s="9"/>
      <c r="W17" s="137"/>
      <c r="X17" s="9"/>
      <c r="Y17" s="9"/>
      <c r="Z17" s="9"/>
      <c r="AA17" s="8"/>
      <c r="AB17" s="8"/>
    </row>
    <row r="18" spans="1:26" s="30" customFormat="1" ht="12.75" customHeight="1">
      <c r="A18" s="294"/>
      <c r="B18" s="289"/>
      <c r="C18" s="61">
        <v>27296</v>
      </c>
      <c r="D18" s="61">
        <v>51206</v>
      </c>
      <c r="E18" s="61">
        <v>8579</v>
      </c>
      <c r="F18" s="61">
        <v>26849</v>
      </c>
      <c r="G18" s="61">
        <v>6369</v>
      </c>
      <c r="H18" s="61">
        <v>3117</v>
      </c>
      <c r="I18" s="61">
        <v>48105</v>
      </c>
      <c r="J18" s="61">
        <v>28671</v>
      </c>
      <c r="K18" s="61">
        <v>13810</v>
      </c>
      <c r="L18" s="61">
        <v>10472</v>
      </c>
      <c r="M18" s="61">
        <v>3338</v>
      </c>
      <c r="N18" s="62">
        <f t="shared" si="1"/>
        <v>48.16713752572286</v>
      </c>
      <c r="O18" s="61">
        <v>10440</v>
      </c>
      <c r="P18" s="61">
        <v>3370</v>
      </c>
      <c r="Q18" s="61">
        <v>176</v>
      </c>
      <c r="R18" s="61">
        <v>21</v>
      </c>
      <c r="S18" s="61">
        <v>4</v>
      </c>
      <c r="T18" s="61">
        <v>34119</v>
      </c>
      <c r="U18" s="8"/>
      <c r="V18" s="9"/>
      <c r="W18" s="90"/>
      <c r="X18" s="90"/>
      <c r="Y18" s="9"/>
      <c r="Z18" s="9"/>
    </row>
    <row r="19" spans="1:28" ht="12.75" customHeight="1">
      <c r="A19" s="294"/>
      <c r="B19" s="288" t="s">
        <v>64</v>
      </c>
      <c r="C19" s="18">
        <v>288</v>
      </c>
      <c r="D19" s="18">
        <v>119</v>
      </c>
      <c r="E19" s="21"/>
      <c r="F19" s="18">
        <v>11</v>
      </c>
      <c r="G19" s="18">
        <v>31</v>
      </c>
      <c r="H19" s="18">
        <v>3</v>
      </c>
      <c r="I19" s="18">
        <v>365</v>
      </c>
      <c r="J19" s="18">
        <v>213</v>
      </c>
      <c r="K19" s="18">
        <v>126</v>
      </c>
      <c r="L19" s="18">
        <v>24</v>
      </c>
      <c r="M19" s="18">
        <v>102</v>
      </c>
      <c r="N19" s="45">
        <f t="shared" si="1"/>
        <v>59.154929577464785</v>
      </c>
      <c r="O19" s="18">
        <v>123</v>
      </c>
      <c r="P19" s="18">
        <v>3</v>
      </c>
      <c r="Q19" s="18">
        <v>28</v>
      </c>
      <c r="R19" s="18">
        <v>0</v>
      </c>
      <c r="S19" s="18">
        <v>0</v>
      </c>
      <c r="T19" s="18">
        <v>211</v>
      </c>
      <c r="U19" s="8"/>
      <c r="V19" s="9"/>
      <c r="W19" s="137"/>
      <c r="X19" s="9"/>
      <c r="Y19" s="9"/>
      <c r="Z19" s="9"/>
      <c r="AA19" s="8"/>
      <c r="AB19" s="8"/>
    </row>
    <row r="20" spans="1:26" s="30" customFormat="1" ht="12.75" customHeight="1">
      <c r="A20" s="294"/>
      <c r="B20" s="289"/>
      <c r="C20" s="61">
        <v>195</v>
      </c>
      <c r="D20" s="61">
        <v>126</v>
      </c>
      <c r="E20" s="61">
        <v>15</v>
      </c>
      <c r="F20" s="61">
        <v>17</v>
      </c>
      <c r="G20" s="61">
        <v>25</v>
      </c>
      <c r="H20" s="61">
        <v>7</v>
      </c>
      <c r="I20" s="61">
        <v>268</v>
      </c>
      <c r="J20" s="61">
        <v>178</v>
      </c>
      <c r="K20" s="61">
        <v>117</v>
      </c>
      <c r="L20" s="61">
        <v>43</v>
      </c>
      <c r="M20" s="61">
        <v>74</v>
      </c>
      <c r="N20" s="62">
        <f t="shared" si="1"/>
        <v>65.73033707865169</v>
      </c>
      <c r="O20" s="61">
        <v>82</v>
      </c>
      <c r="P20" s="61">
        <v>35</v>
      </c>
      <c r="Q20" s="61">
        <v>13</v>
      </c>
      <c r="R20" s="61">
        <v>0</v>
      </c>
      <c r="S20" s="61">
        <v>0</v>
      </c>
      <c r="T20" s="61">
        <v>138</v>
      </c>
      <c r="U20" s="8"/>
      <c r="V20" s="9"/>
      <c r="W20" s="90"/>
      <c r="X20" s="90"/>
      <c r="Y20" s="9"/>
      <c r="Z20" s="9"/>
    </row>
    <row r="21" spans="1:28" ht="12.75" customHeight="1">
      <c r="A21" s="294"/>
      <c r="B21" s="288" t="s">
        <v>65</v>
      </c>
      <c r="C21" s="18">
        <v>3304</v>
      </c>
      <c r="D21" s="18">
        <v>903</v>
      </c>
      <c r="E21" s="21"/>
      <c r="F21" s="18">
        <v>224</v>
      </c>
      <c r="G21" s="18">
        <v>650</v>
      </c>
      <c r="H21" s="18">
        <v>10</v>
      </c>
      <c r="I21" s="18">
        <v>3609</v>
      </c>
      <c r="J21" s="18">
        <v>1167</v>
      </c>
      <c r="K21" s="18">
        <v>236</v>
      </c>
      <c r="L21" s="18">
        <v>90</v>
      </c>
      <c r="M21" s="18">
        <v>146</v>
      </c>
      <c r="N21" s="45">
        <f t="shared" si="1"/>
        <v>20.22279348757498</v>
      </c>
      <c r="O21" s="18">
        <v>217</v>
      </c>
      <c r="P21" s="18">
        <v>19</v>
      </c>
      <c r="Q21" s="18">
        <v>106</v>
      </c>
      <c r="R21" s="18">
        <v>4</v>
      </c>
      <c r="S21" s="18">
        <v>2</v>
      </c>
      <c r="T21" s="18">
        <v>3267</v>
      </c>
      <c r="U21" s="8"/>
      <c r="V21" s="9"/>
      <c r="W21" s="137"/>
      <c r="X21" s="9"/>
      <c r="Y21" s="9"/>
      <c r="Z21" s="9"/>
      <c r="AA21" s="8"/>
      <c r="AB21" s="8"/>
    </row>
    <row r="22" spans="1:26" s="30" customFormat="1" ht="12.75" customHeight="1">
      <c r="A22" s="294"/>
      <c r="B22" s="289"/>
      <c r="C22" s="61">
        <v>3366</v>
      </c>
      <c r="D22" s="61">
        <v>1389</v>
      </c>
      <c r="E22" s="61">
        <v>0</v>
      </c>
      <c r="F22" s="61">
        <v>175</v>
      </c>
      <c r="G22" s="61">
        <v>546</v>
      </c>
      <c r="H22" s="61">
        <v>14</v>
      </c>
      <c r="I22" s="61">
        <v>5051</v>
      </c>
      <c r="J22" s="61">
        <v>1970</v>
      </c>
      <c r="K22" s="61">
        <v>468</v>
      </c>
      <c r="L22" s="61">
        <v>263</v>
      </c>
      <c r="M22" s="61">
        <v>205</v>
      </c>
      <c r="N22" s="62">
        <f t="shared" si="1"/>
        <v>23.756345177664976</v>
      </c>
      <c r="O22" s="61">
        <v>394</v>
      </c>
      <c r="P22" s="61">
        <v>74</v>
      </c>
      <c r="Q22" s="61">
        <v>17</v>
      </c>
      <c r="R22" s="61">
        <v>1</v>
      </c>
      <c r="S22" s="61">
        <v>0</v>
      </c>
      <c r="T22" s="61">
        <v>4566</v>
      </c>
      <c r="U22" s="8"/>
      <c r="V22" s="9"/>
      <c r="W22" s="90"/>
      <c r="X22" s="90"/>
      <c r="Y22" s="9"/>
      <c r="Z22" s="9"/>
    </row>
    <row r="23" spans="1:28" ht="12.75" customHeight="1">
      <c r="A23" s="294"/>
      <c r="B23" s="288" t="s">
        <v>66</v>
      </c>
      <c r="C23" s="18">
        <v>2444</v>
      </c>
      <c r="D23" s="18">
        <v>975</v>
      </c>
      <c r="E23" s="21"/>
      <c r="F23" s="18">
        <v>121</v>
      </c>
      <c r="G23" s="18">
        <v>357</v>
      </c>
      <c r="H23" s="18">
        <v>25</v>
      </c>
      <c r="I23" s="18">
        <v>3128</v>
      </c>
      <c r="J23" s="18">
        <v>1297</v>
      </c>
      <c r="K23" s="18">
        <v>346</v>
      </c>
      <c r="L23" s="18">
        <v>129</v>
      </c>
      <c r="M23" s="18">
        <v>217</v>
      </c>
      <c r="N23" s="45">
        <f t="shared" si="1"/>
        <v>26.676946800308404</v>
      </c>
      <c r="O23" s="18">
        <v>290</v>
      </c>
      <c r="P23" s="18">
        <v>56</v>
      </c>
      <c r="Q23" s="18">
        <v>8</v>
      </c>
      <c r="R23" s="18">
        <v>7</v>
      </c>
      <c r="S23" s="18">
        <v>0</v>
      </c>
      <c r="T23" s="18">
        <v>2774</v>
      </c>
      <c r="U23" s="8"/>
      <c r="V23" s="9"/>
      <c r="W23" s="137"/>
      <c r="X23" s="9"/>
      <c r="Y23" s="9"/>
      <c r="Z23" s="9"/>
      <c r="AA23" s="8"/>
      <c r="AB23" s="8"/>
    </row>
    <row r="24" spans="1:26" s="30" customFormat="1" ht="12.75" customHeight="1">
      <c r="A24" s="294"/>
      <c r="B24" s="289"/>
      <c r="C24" s="61">
        <v>2759</v>
      </c>
      <c r="D24" s="61">
        <v>333</v>
      </c>
      <c r="E24" s="61">
        <v>0</v>
      </c>
      <c r="F24" s="61">
        <v>28</v>
      </c>
      <c r="G24" s="61">
        <v>155</v>
      </c>
      <c r="H24" s="61">
        <v>10</v>
      </c>
      <c r="I24" s="61">
        <v>362</v>
      </c>
      <c r="J24" s="61">
        <v>150</v>
      </c>
      <c r="K24" s="61">
        <v>141</v>
      </c>
      <c r="L24" s="61">
        <v>38</v>
      </c>
      <c r="M24" s="61">
        <v>103</v>
      </c>
      <c r="N24" s="62">
        <f t="shared" si="1"/>
        <v>94</v>
      </c>
      <c r="O24" s="61">
        <v>111</v>
      </c>
      <c r="P24" s="61">
        <v>30</v>
      </c>
      <c r="Q24" s="61">
        <v>2</v>
      </c>
      <c r="R24" s="61">
        <v>2</v>
      </c>
      <c r="S24" s="61">
        <v>0</v>
      </c>
      <c r="T24" s="61">
        <v>219</v>
      </c>
      <c r="U24" s="8"/>
      <c r="V24" s="9"/>
      <c r="W24" s="90"/>
      <c r="X24" s="90"/>
      <c r="Y24" s="9"/>
      <c r="Z24" s="9"/>
    </row>
    <row r="25" spans="1:28" ht="12.75" customHeight="1">
      <c r="A25" s="294"/>
      <c r="B25" s="288" t="s">
        <v>67</v>
      </c>
      <c r="C25" s="18">
        <v>0</v>
      </c>
      <c r="D25" s="18">
        <v>1</v>
      </c>
      <c r="E25" s="21"/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45"/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8"/>
      <c r="V25" s="9"/>
      <c r="W25" s="137"/>
      <c r="X25" s="9"/>
      <c r="Y25" s="9"/>
      <c r="Z25" s="9"/>
      <c r="AA25" s="8"/>
      <c r="AB25" s="8"/>
    </row>
    <row r="26" spans="1:26" s="30" customFormat="1" ht="12.75" customHeight="1">
      <c r="A26" s="295"/>
      <c r="B26" s="289"/>
      <c r="C26" s="61">
        <v>1</v>
      </c>
      <c r="D26" s="61">
        <v>2</v>
      </c>
      <c r="E26" s="61">
        <v>0</v>
      </c>
      <c r="F26" s="61">
        <v>0</v>
      </c>
      <c r="G26" s="61">
        <v>0</v>
      </c>
      <c r="H26" s="61">
        <v>0</v>
      </c>
      <c r="I26" s="61">
        <v>1</v>
      </c>
      <c r="J26" s="61">
        <v>0</v>
      </c>
      <c r="K26" s="61">
        <v>0</v>
      </c>
      <c r="L26" s="61">
        <v>0</v>
      </c>
      <c r="M26" s="61">
        <v>0</v>
      </c>
      <c r="N26" s="62"/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1</v>
      </c>
      <c r="U26" s="8"/>
      <c r="V26" s="9"/>
      <c r="W26" s="90"/>
      <c r="X26" s="9"/>
      <c r="Y26" s="9"/>
      <c r="Z26" s="9"/>
    </row>
    <row r="27" spans="4:5" ht="12.75">
      <c r="D27" s="8"/>
      <c r="E27" s="59"/>
    </row>
    <row r="28" spans="4:5" ht="12.75">
      <c r="D28" s="8"/>
      <c r="E28" s="59"/>
    </row>
    <row r="29" ht="12.75">
      <c r="E29" s="90"/>
    </row>
    <row r="30" ht="12.75">
      <c r="E30" s="90"/>
    </row>
    <row r="31" ht="12.75">
      <c r="E31" s="90"/>
    </row>
    <row r="32" ht="12.75">
      <c r="E32" s="90"/>
    </row>
    <row r="33" ht="12.75">
      <c r="E33" s="90"/>
    </row>
    <row r="34" ht="12.75">
      <c r="E34" s="90"/>
    </row>
    <row r="35" ht="12.75">
      <c r="E35" s="90"/>
    </row>
    <row r="36" ht="12.75">
      <c r="E36" s="90"/>
    </row>
    <row r="37" ht="12.75">
      <c r="E37" s="90"/>
    </row>
    <row r="38" ht="12.75">
      <c r="E38" s="90"/>
    </row>
    <row r="39" ht="12.75">
      <c r="E39" s="90"/>
    </row>
    <row r="40" ht="12.75">
      <c r="E40" s="90"/>
    </row>
    <row r="41" ht="12.75">
      <c r="E41" s="90"/>
    </row>
    <row r="42" ht="13.5">
      <c r="E42" s="41"/>
    </row>
    <row r="43" ht="12.75">
      <c r="E43" s="4"/>
    </row>
    <row r="44" ht="12.75">
      <c r="E44" s="4"/>
    </row>
  </sheetData>
  <sheetProtection/>
  <mergeCells count="27">
    <mergeCell ref="B19:B20"/>
    <mergeCell ref="N4:N5"/>
    <mergeCell ref="B21:B22"/>
    <mergeCell ref="B23:B24"/>
    <mergeCell ref="O4:P4"/>
    <mergeCell ref="Q4:S4"/>
    <mergeCell ref="D4:D5"/>
    <mergeCell ref="B11:B12"/>
    <mergeCell ref="B13:B14"/>
    <mergeCell ref="B15:B16"/>
    <mergeCell ref="B17:B18"/>
    <mergeCell ref="K4:K5"/>
    <mergeCell ref="E4:E5"/>
    <mergeCell ref="L4:L5"/>
    <mergeCell ref="B9:B10"/>
    <mergeCell ref="B7:B8"/>
    <mergeCell ref="J4:J5"/>
    <mergeCell ref="M4:M5"/>
    <mergeCell ref="A3:A5"/>
    <mergeCell ref="B25:B26"/>
    <mergeCell ref="F4:G4"/>
    <mergeCell ref="I4:I5"/>
    <mergeCell ref="C4:C5"/>
    <mergeCell ref="H4:H5"/>
    <mergeCell ref="B4:B5"/>
    <mergeCell ref="A7:A26"/>
    <mergeCell ref="B3:T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17"/>
  <sheetViews>
    <sheetView zoomScalePageLayoutView="0" workbookViewId="0" topLeftCell="A1">
      <selection activeCell="C7" sqref="C7:S16"/>
    </sheetView>
  </sheetViews>
  <sheetFormatPr defaultColWidth="7.7109375" defaultRowHeight="12.75"/>
  <cols>
    <col min="1" max="1" width="3.7109375" style="0" customWidth="1"/>
    <col min="2" max="2" width="13.00390625" style="0" customWidth="1"/>
    <col min="3" max="6" width="7.7109375" style="0" customWidth="1"/>
    <col min="7" max="7" width="5.8515625" style="0" customWidth="1"/>
    <col min="8" max="8" width="6.421875" style="0" customWidth="1"/>
    <col min="9" max="9" width="6.57421875" style="0" customWidth="1"/>
    <col min="10" max="10" width="5.421875" style="0" customWidth="1"/>
    <col min="11" max="11" width="5.140625" style="0" customWidth="1"/>
    <col min="12" max="12" width="5.28125" style="0" customWidth="1"/>
    <col min="13" max="13" width="5.57421875" style="0" customWidth="1"/>
    <col min="14" max="14" width="6.140625" style="0" customWidth="1"/>
    <col min="15" max="15" width="5.57421875" style="0" customWidth="1"/>
    <col min="16" max="16" width="5.00390625" style="0" customWidth="1"/>
    <col min="17" max="17" width="5.140625" style="0" customWidth="1"/>
    <col min="18" max="18" width="4.57421875" style="0" customWidth="1"/>
  </cols>
  <sheetData>
    <row r="1" spans="1:19" ht="15">
      <c r="A1" s="24" t="s">
        <v>41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15">
      <c r="A2" s="32" t="s">
        <v>46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5">
      <c r="A3" s="304" t="s">
        <v>47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</row>
    <row r="4" spans="1:19" ht="15" customHeight="1">
      <c r="A4" s="305"/>
      <c r="B4" s="292" t="s">
        <v>49</v>
      </c>
      <c r="C4" s="415" t="s">
        <v>24</v>
      </c>
      <c r="D4" s="318" t="s">
        <v>25</v>
      </c>
      <c r="E4" s="416" t="s">
        <v>26</v>
      </c>
      <c r="F4" s="416"/>
      <c r="G4" s="417" t="s">
        <v>27</v>
      </c>
      <c r="H4" s="417" t="s">
        <v>37</v>
      </c>
      <c r="I4" s="418" t="s">
        <v>0</v>
      </c>
      <c r="J4" s="418"/>
      <c r="K4" s="418"/>
      <c r="L4" s="418"/>
      <c r="M4" s="418"/>
      <c r="N4" s="419" t="s">
        <v>28</v>
      </c>
      <c r="O4" s="419"/>
      <c r="P4" s="420" t="s">
        <v>29</v>
      </c>
      <c r="Q4" s="420"/>
      <c r="R4" s="420"/>
      <c r="S4" s="93"/>
    </row>
    <row r="5" spans="1:19" ht="112.5" customHeight="1">
      <c r="A5" s="305"/>
      <c r="B5" s="377"/>
      <c r="C5" s="415"/>
      <c r="D5" s="318"/>
      <c r="E5" s="16" t="s">
        <v>30</v>
      </c>
      <c r="F5" s="27" t="s">
        <v>31</v>
      </c>
      <c r="G5" s="417"/>
      <c r="H5" s="417"/>
      <c r="I5" s="27" t="s">
        <v>45</v>
      </c>
      <c r="J5" s="23" t="s">
        <v>39</v>
      </c>
      <c r="K5" s="36" t="s">
        <v>35</v>
      </c>
      <c r="L5" s="36" t="s">
        <v>36</v>
      </c>
      <c r="M5" s="74" t="s">
        <v>10</v>
      </c>
      <c r="N5" s="37" t="s">
        <v>32</v>
      </c>
      <c r="O5" s="37" t="s">
        <v>33</v>
      </c>
      <c r="P5" s="38" t="s">
        <v>11</v>
      </c>
      <c r="Q5" s="38" t="s">
        <v>12</v>
      </c>
      <c r="R5" s="38" t="s">
        <v>13</v>
      </c>
      <c r="S5" s="23" t="s">
        <v>34</v>
      </c>
    </row>
    <row r="6" spans="1:19" ht="15">
      <c r="A6" s="17">
        <v>1</v>
      </c>
      <c r="B6" s="17">
        <v>2</v>
      </c>
      <c r="C6" s="17">
        <v>3</v>
      </c>
      <c r="D6" s="94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>
        <v>15</v>
      </c>
      <c r="P6" s="17">
        <v>16</v>
      </c>
      <c r="Q6" s="17">
        <v>17</v>
      </c>
      <c r="R6" s="17">
        <v>18</v>
      </c>
      <c r="S6" s="17">
        <v>19</v>
      </c>
    </row>
    <row r="7" spans="1:20" ht="14.25">
      <c r="A7" s="421"/>
      <c r="B7" s="33" t="s">
        <v>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2"/>
      <c r="N7" s="95"/>
      <c r="O7" s="95"/>
      <c r="P7" s="95"/>
      <c r="Q7" s="95"/>
      <c r="R7" s="95"/>
      <c r="S7" s="95"/>
      <c r="T7" s="11"/>
    </row>
    <row r="8" spans="1:20" ht="12.75">
      <c r="A8" s="422"/>
      <c r="B8" s="34" t="s">
        <v>1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2"/>
      <c r="N8" s="96"/>
      <c r="O8" s="96"/>
      <c r="P8" s="96"/>
      <c r="Q8" s="96"/>
      <c r="R8" s="96"/>
      <c r="S8" s="96"/>
      <c r="T8" s="11"/>
    </row>
    <row r="9" spans="1:20" ht="12.75">
      <c r="A9" s="422"/>
      <c r="B9" s="35" t="s">
        <v>2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2"/>
      <c r="N9" s="91"/>
      <c r="O9" s="91"/>
      <c r="P9" s="91"/>
      <c r="Q9" s="91"/>
      <c r="R9" s="91"/>
      <c r="S9" s="91"/>
      <c r="T9" s="11"/>
    </row>
    <row r="10" spans="1:20" ht="12.75">
      <c r="A10" s="422"/>
      <c r="B10" s="35" t="s">
        <v>3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2"/>
      <c r="N10" s="91"/>
      <c r="O10" s="91"/>
      <c r="P10" s="91"/>
      <c r="Q10" s="91"/>
      <c r="R10" s="91"/>
      <c r="S10" s="91"/>
      <c r="T10" s="11"/>
    </row>
    <row r="11" spans="1:20" ht="12.75">
      <c r="A11" s="422"/>
      <c r="B11" s="35" t="s">
        <v>4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2"/>
      <c r="N11" s="91"/>
      <c r="O11" s="91"/>
      <c r="P11" s="91"/>
      <c r="Q11" s="91"/>
      <c r="R11" s="91"/>
      <c r="S11" s="91"/>
      <c r="T11" s="11"/>
    </row>
    <row r="12" spans="1:20" ht="12.75">
      <c r="A12" s="422"/>
      <c r="B12" s="35" t="s">
        <v>5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2"/>
      <c r="N12" s="96"/>
      <c r="O12" s="96"/>
      <c r="P12" s="96"/>
      <c r="Q12" s="96"/>
      <c r="R12" s="96"/>
      <c r="S12" s="96"/>
      <c r="T12" s="11"/>
    </row>
    <row r="13" spans="1:20" ht="12.75">
      <c r="A13" s="422"/>
      <c r="B13" s="35" t="s">
        <v>6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2"/>
      <c r="N13" s="91"/>
      <c r="O13" s="91"/>
      <c r="P13" s="91"/>
      <c r="Q13" s="91"/>
      <c r="R13" s="91"/>
      <c r="S13" s="91"/>
      <c r="T13" s="11"/>
    </row>
    <row r="14" spans="1:20" ht="12.75">
      <c r="A14" s="422"/>
      <c r="B14" s="35" t="s">
        <v>7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2"/>
      <c r="N14" s="96"/>
      <c r="O14" s="96"/>
      <c r="P14" s="96"/>
      <c r="Q14" s="96"/>
      <c r="R14" s="96"/>
      <c r="S14" s="96"/>
      <c r="T14" s="11"/>
    </row>
    <row r="15" spans="1:20" ht="12.75">
      <c r="A15" s="422"/>
      <c r="B15" s="35" t="s">
        <v>8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2"/>
      <c r="N15" s="96"/>
      <c r="O15" s="96"/>
      <c r="P15" s="96"/>
      <c r="Q15" s="96"/>
      <c r="R15" s="96"/>
      <c r="S15" s="96"/>
      <c r="T15" s="11"/>
    </row>
    <row r="16" spans="1:20" ht="12.75">
      <c r="A16" s="422"/>
      <c r="B16" s="97" t="s">
        <v>9</v>
      </c>
      <c r="C16" s="98"/>
      <c r="D16" s="98"/>
      <c r="E16" s="98"/>
      <c r="F16" s="98"/>
      <c r="G16" s="98"/>
      <c r="H16" s="98"/>
      <c r="I16" s="91"/>
      <c r="J16" s="91"/>
      <c r="K16" s="91"/>
      <c r="L16" s="91"/>
      <c r="M16" s="92"/>
      <c r="N16" s="91"/>
      <c r="O16" s="91"/>
      <c r="P16" s="91"/>
      <c r="Q16" s="91"/>
      <c r="R16" s="91"/>
      <c r="S16" s="91"/>
      <c r="T16" s="11"/>
    </row>
    <row r="17" spans="1:8" ht="12.75">
      <c r="A17" s="39"/>
      <c r="B17" s="39" t="s">
        <v>43</v>
      </c>
      <c r="C17" s="39"/>
      <c r="D17" s="39"/>
      <c r="E17" s="39"/>
      <c r="F17" s="39"/>
      <c r="G17" s="39"/>
      <c r="H17" s="40"/>
    </row>
  </sheetData>
  <sheetProtection/>
  <mergeCells count="12">
    <mergeCell ref="P4:R4"/>
    <mergeCell ref="A7:A16"/>
    <mergeCell ref="A3:S3"/>
    <mergeCell ref="A4:A5"/>
    <mergeCell ref="B4:B5"/>
    <mergeCell ref="C4:C5"/>
    <mergeCell ref="D4:D5"/>
    <mergeCell ref="E4:F4"/>
    <mergeCell ref="G4:G5"/>
    <mergeCell ref="H4:H5"/>
    <mergeCell ref="I4:M4"/>
    <mergeCell ref="N4:O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W27"/>
  <sheetViews>
    <sheetView showZeros="0" view="pageLayout" zoomScale="120" zoomScaleNormal="130" zoomScalePageLayoutView="120" workbookViewId="0" topLeftCell="A4">
      <selection activeCell="J25" sqref="J25"/>
    </sheetView>
  </sheetViews>
  <sheetFormatPr defaultColWidth="7.7109375" defaultRowHeight="12.75"/>
  <cols>
    <col min="1" max="1" width="2.8515625" style="0" customWidth="1"/>
    <col min="2" max="2" width="13.00390625" style="0" customWidth="1"/>
    <col min="3" max="4" width="7.7109375" style="0" customWidth="1"/>
    <col min="5" max="5" width="8.8515625" style="0" customWidth="1"/>
    <col min="6" max="6" width="9.7109375" style="0" customWidth="1"/>
    <col min="7" max="7" width="5.8515625" style="0" customWidth="1"/>
    <col min="8" max="8" width="8.140625" style="0" customWidth="1"/>
    <col min="9" max="9" width="7.421875" style="0" customWidth="1"/>
    <col min="10" max="10" width="5.421875" style="0" customWidth="1"/>
    <col min="11" max="11" width="5.140625" style="0" customWidth="1"/>
    <col min="12" max="12" width="5.28125" style="0" customWidth="1"/>
    <col min="13" max="13" width="5.57421875" style="8" customWidth="1"/>
    <col min="14" max="14" width="6.140625" style="0" customWidth="1"/>
    <col min="15" max="15" width="5.57421875" style="0" customWidth="1"/>
    <col min="16" max="16" width="5.00390625" style="0" customWidth="1"/>
    <col min="17" max="17" width="5.140625" style="0" customWidth="1"/>
    <col min="18" max="18" width="4.57421875" style="0" customWidth="1"/>
    <col min="19" max="19" width="7.7109375" style="8" customWidth="1"/>
  </cols>
  <sheetData>
    <row r="1" spans="1:19" ht="15">
      <c r="A1" s="24" t="s">
        <v>106</v>
      </c>
      <c r="B1" s="14"/>
      <c r="C1" s="14"/>
      <c r="D1" s="14"/>
      <c r="E1" s="14"/>
      <c r="F1" s="14"/>
      <c r="G1" s="14"/>
      <c r="H1" s="14"/>
      <c r="I1" s="48" t="s">
        <v>87</v>
      </c>
      <c r="J1" s="14"/>
      <c r="K1" s="14"/>
      <c r="L1" s="14"/>
      <c r="M1" s="13"/>
      <c r="N1" s="14"/>
      <c r="O1" s="14"/>
      <c r="P1" s="14"/>
      <c r="Q1" s="14"/>
      <c r="R1" s="14"/>
      <c r="S1" s="13"/>
    </row>
    <row r="2" spans="1:19" ht="15">
      <c r="A2" s="32" t="s">
        <v>42</v>
      </c>
      <c r="B2" s="14"/>
      <c r="C2" s="14"/>
      <c r="D2" s="14"/>
      <c r="E2" s="14"/>
      <c r="F2" s="14"/>
      <c r="G2" s="14"/>
      <c r="H2" s="14"/>
      <c r="I2" s="48" t="s">
        <v>71</v>
      </c>
      <c r="J2" s="14"/>
      <c r="K2" s="14"/>
      <c r="L2" s="14"/>
      <c r="M2" s="13"/>
      <c r="N2" s="14"/>
      <c r="O2" s="14"/>
      <c r="P2" s="14"/>
      <c r="Q2" s="14"/>
      <c r="R2" s="14"/>
      <c r="S2" s="13"/>
    </row>
    <row r="3" spans="1:19" ht="15">
      <c r="A3" s="304" t="s">
        <v>88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</row>
    <row r="4" spans="1:19" ht="21.75" customHeight="1">
      <c r="A4" s="305"/>
      <c r="B4" s="292" t="s">
        <v>184</v>
      </c>
      <c r="C4" s="306" t="s">
        <v>50</v>
      </c>
      <c r="D4" s="284" t="s">
        <v>51</v>
      </c>
      <c r="E4" s="303" t="s">
        <v>52</v>
      </c>
      <c r="F4" s="303"/>
      <c r="G4" s="284" t="s">
        <v>83</v>
      </c>
      <c r="H4" s="284" t="s">
        <v>53</v>
      </c>
      <c r="I4" s="284" t="s">
        <v>54</v>
      </c>
      <c r="J4" s="284" t="s">
        <v>55</v>
      </c>
      <c r="K4" s="284" t="s">
        <v>89</v>
      </c>
      <c r="L4" s="284" t="s">
        <v>90</v>
      </c>
      <c r="M4" s="307" t="s">
        <v>56</v>
      </c>
      <c r="N4" s="303" t="s">
        <v>92</v>
      </c>
      <c r="O4" s="303"/>
      <c r="P4" s="301" t="s">
        <v>91</v>
      </c>
      <c r="Q4" s="301"/>
      <c r="R4" s="301"/>
      <c r="S4" s="117"/>
    </row>
    <row r="5" spans="1:19" ht="127.5" customHeight="1">
      <c r="A5" s="305"/>
      <c r="B5" s="292"/>
      <c r="C5" s="306"/>
      <c r="D5" s="284"/>
      <c r="E5" s="116" t="s">
        <v>57</v>
      </c>
      <c r="F5" s="116" t="s">
        <v>86</v>
      </c>
      <c r="G5" s="284"/>
      <c r="H5" s="284"/>
      <c r="I5" s="284"/>
      <c r="J5" s="284"/>
      <c r="K5" s="284"/>
      <c r="L5" s="284"/>
      <c r="M5" s="307"/>
      <c r="N5" s="118" t="s">
        <v>58</v>
      </c>
      <c r="O5" s="118" t="s">
        <v>69</v>
      </c>
      <c r="P5" s="119" t="s">
        <v>11</v>
      </c>
      <c r="Q5" s="119" t="s">
        <v>12</v>
      </c>
      <c r="R5" s="119" t="s">
        <v>13</v>
      </c>
      <c r="S5" s="116" t="s">
        <v>59</v>
      </c>
    </row>
    <row r="6" spans="1:19" s="53" customFormat="1" ht="12" customHeight="1">
      <c r="A6" s="18">
        <v>1</v>
      </c>
      <c r="B6" s="18">
        <v>2</v>
      </c>
      <c r="C6" s="21">
        <v>3</v>
      </c>
      <c r="D6" s="78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  <c r="M6" s="21">
        <v>13</v>
      </c>
      <c r="N6" s="21">
        <v>14</v>
      </c>
      <c r="O6" s="21">
        <v>15</v>
      </c>
      <c r="P6" s="21">
        <v>16</v>
      </c>
      <c r="Q6" s="21">
        <v>17</v>
      </c>
      <c r="R6" s="21">
        <v>18</v>
      </c>
      <c r="S6" s="21">
        <v>19</v>
      </c>
    </row>
    <row r="7" spans="1:23" s="53" customFormat="1" ht="12.75" customHeight="1">
      <c r="A7" s="293"/>
      <c r="B7" s="288" t="s">
        <v>60</v>
      </c>
      <c r="C7" s="21">
        <v>12536</v>
      </c>
      <c r="D7" s="20">
        <v>35750</v>
      </c>
      <c r="E7" s="21">
        <v>24874</v>
      </c>
      <c r="F7" s="21">
        <v>6107</v>
      </c>
      <c r="G7" s="21">
        <v>8563</v>
      </c>
      <c r="H7" s="21">
        <v>17305</v>
      </c>
      <c r="I7" s="21">
        <v>12339</v>
      </c>
      <c r="J7" s="21">
        <v>7088</v>
      </c>
      <c r="K7" s="21">
        <v>5625</v>
      </c>
      <c r="L7" s="21">
        <v>1463</v>
      </c>
      <c r="M7" s="43">
        <f>J7/I7*100</f>
        <v>57.44387713753141</v>
      </c>
      <c r="N7" s="21">
        <v>4197</v>
      </c>
      <c r="O7" s="21">
        <v>2891</v>
      </c>
      <c r="P7" s="21">
        <v>20</v>
      </c>
      <c r="Q7" s="21">
        <v>0</v>
      </c>
      <c r="R7" s="21">
        <v>0</v>
      </c>
      <c r="S7" s="21">
        <v>10197</v>
      </c>
      <c r="T7" s="59"/>
      <c r="U7" s="51"/>
      <c r="V7" s="51"/>
      <c r="W7" s="51"/>
    </row>
    <row r="8" spans="1:23" ht="14.25" customHeight="1">
      <c r="A8" s="294"/>
      <c r="B8" s="289"/>
      <c r="C8" s="81">
        <v>5059</v>
      </c>
      <c r="D8" s="81">
        <v>39460</v>
      </c>
      <c r="E8" s="81">
        <v>26155</v>
      </c>
      <c r="F8" s="81">
        <v>2117</v>
      </c>
      <c r="G8" s="81">
        <v>6089</v>
      </c>
      <c r="H8" s="81">
        <v>16247</v>
      </c>
      <c r="I8" s="81">
        <v>14378</v>
      </c>
      <c r="J8" s="81">
        <v>9835</v>
      </c>
      <c r="K8" s="81">
        <v>8762</v>
      </c>
      <c r="L8" s="81">
        <v>1073</v>
      </c>
      <c r="M8" s="82">
        <f aca="true" t="shared" si="0" ref="M8:M26">J8/I8*100</f>
        <v>68.4031158714703</v>
      </c>
      <c r="N8" s="81">
        <v>6360</v>
      </c>
      <c r="O8" s="81">
        <v>3475</v>
      </c>
      <c r="P8" s="81">
        <v>10</v>
      </c>
      <c r="Q8" s="81">
        <v>0</v>
      </c>
      <c r="R8" s="81">
        <v>0</v>
      </c>
      <c r="S8" s="81">
        <v>6402</v>
      </c>
      <c r="T8" s="59"/>
      <c r="U8" s="138"/>
      <c r="V8" s="138"/>
      <c r="W8" s="4"/>
    </row>
    <row r="9" spans="1:23" ht="14.25" customHeight="1">
      <c r="A9" s="294"/>
      <c r="B9" s="288" t="s">
        <v>1</v>
      </c>
      <c r="C9" s="19">
        <v>13</v>
      </c>
      <c r="D9" s="19">
        <v>47</v>
      </c>
      <c r="E9" s="19">
        <v>2</v>
      </c>
      <c r="F9" s="19">
        <v>4</v>
      </c>
      <c r="G9" s="19">
        <v>0</v>
      </c>
      <c r="H9" s="19">
        <v>31</v>
      </c>
      <c r="I9" s="19">
        <v>25</v>
      </c>
      <c r="J9" s="19">
        <v>16</v>
      </c>
      <c r="K9" s="19">
        <v>9</v>
      </c>
      <c r="L9" s="19">
        <v>7</v>
      </c>
      <c r="M9" s="75">
        <f t="shared" si="0"/>
        <v>64</v>
      </c>
      <c r="N9" s="19">
        <v>12</v>
      </c>
      <c r="O9" s="19">
        <v>4</v>
      </c>
      <c r="P9" s="19">
        <v>0</v>
      </c>
      <c r="Q9" s="19">
        <v>0</v>
      </c>
      <c r="R9" s="19">
        <v>0</v>
      </c>
      <c r="S9" s="19">
        <v>15</v>
      </c>
      <c r="T9" s="59"/>
      <c r="U9" s="138"/>
      <c r="V9" s="138"/>
      <c r="W9" s="4"/>
    </row>
    <row r="10" spans="1:23" ht="12.75" customHeight="1">
      <c r="A10" s="294"/>
      <c r="B10" s="289"/>
      <c r="C10" s="81">
        <v>19</v>
      </c>
      <c r="D10" s="81">
        <v>55</v>
      </c>
      <c r="E10" s="81">
        <v>3</v>
      </c>
      <c r="F10" s="81">
        <v>6</v>
      </c>
      <c r="G10" s="81">
        <v>1</v>
      </c>
      <c r="H10" s="81">
        <v>36</v>
      </c>
      <c r="I10" s="81">
        <v>30</v>
      </c>
      <c r="J10" s="81">
        <v>18</v>
      </c>
      <c r="K10" s="81">
        <v>8</v>
      </c>
      <c r="L10" s="81">
        <v>10</v>
      </c>
      <c r="M10" s="82">
        <f t="shared" si="0"/>
        <v>60</v>
      </c>
      <c r="N10" s="81">
        <v>11</v>
      </c>
      <c r="O10" s="81">
        <v>7</v>
      </c>
      <c r="P10" s="81">
        <v>0</v>
      </c>
      <c r="Q10" s="81">
        <v>0</v>
      </c>
      <c r="R10" s="81">
        <v>0</v>
      </c>
      <c r="S10" s="81">
        <v>18</v>
      </c>
      <c r="T10" s="59"/>
      <c r="U10" s="138"/>
      <c r="V10" s="138"/>
      <c r="W10" s="4"/>
    </row>
    <row r="11" spans="1:23" ht="12.75" customHeight="1">
      <c r="A11" s="294"/>
      <c r="B11" s="288" t="s">
        <v>61</v>
      </c>
      <c r="C11" s="19">
        <v>12</v>
      </c>
      <c r="D11" s="19">
        <v>16</v>
      </c>
      <c r="E11" s="19">
        <v>2</v>
      </c>
      <c r="F11" s="19">
        <v>4</v>
      </c>
      <c r="G11" s="19">
        <v>0</v>
      </c>
      <c r="H11" s="19">
        <v>30</v>
      </c>
      <c r="I11" s="19">
        <v>24</v>
      </c>
      <c r="J11" s="19">
        <v>16</v>
      </c>
      <c r="K11" s="19">
        <v>9</v>
      </c>
      <c r="L11" s="19">
        <v>7</v>
      </c>
      <c r="M11" s="75">
        <f t="shared" si="0"/>
        <v>66.66666666666666</v>
      </c>
      <c r="N11" s="19">
        <v>12</v>
      </c>
      <c r="O11" s="19">
        <v>4</v>
      </c>
      <c r="P11" s="19">
        <v>0</v>
      </c>
      <c r="Q11" s="19">
        <v>0</v>
      </c>
      <c r="R11" s="19">
        <v>0</v>
      </c>
      <c r="S11" s="19">
        <v>14</v>
      </c>
      <c r="T11" s="59"/>
      <c r="U11" s="138"/>
      <c r="V11" s="138"/>
      <c r="W11" s="4"/>
    </row>
    <row r="12" spans="1:23" ht="12.75" customHeight="1">
      <c r="A12" s="294"/>
      <c r="B12" s="289"/>
      <c r="C12" s="83">
        <v>17</v>
      </c>
      <c r="D12" s="83">
        <v>18</v>
      </c>
      <c r="E12" s="83">
        <v>3</v>
      </c>
      <c r="F12" s="83">
        <v>4</v>
      </c>
      <c r="G12" s="83">
        <v>1</v>
      </c>
      <c r="H12" s="83">
        <v>35</v>
      </c>
      <c r="I12" s="83">
        <v>29</v>
      </c>
      <c r="J12" s="83">
        <v>18</v>
      </c>
      <c r="K12" s="83">
        <v>8</v>
      </c>
      <c r="L12" s="83">
        <v>10</v>
      </c>
      <c r="M12" s="82">
        <f t="shared" si="0"/>
        <v>62.06896551724138</v>
      </c>
      <c r="N12" s="83">
        <v>11</v>
      </c>
      <c r="O12" s="83">
        <v>7</v>
      </c>
      <c r="P12" s="83">
        <v>0</v>
      </c>
      <c r="Q12" s="83">
        <v>0</v>
      </c>
      <c r="R12" s="83">
        <v>0</v>
      </c>
      <c r="S12" s="81">
        <v>17</v>
      </c>
      <c r="T12" s="59"/>
      <c r="U12" s="138"/>
      <c r="V12" s="138"/>
      <c r="W12" s="4"/>
    </row>
    <row r="13" spans="1:23" ht="12.75" customHeight="1">
      <c r="A13" s="294"/>
      <c r="B13" s="288" t="s">
        <v>62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75"/>
      <c r="N13" s="20"/>
      <c r="O13" s="20"/>
      <c r="P13" s="20"/>
      <c r="Q13" s="20"/>
      <c r="R13" s="20"/>
      <c r="S13" s="19">
        <v>0</v>
      </c>
      <c r="T13" s="59"/>
      <c r="U13" s="138"/>
      <c r="V13" s="4"/>
      <c r="W13" s="4"/>
    </row>
    <row r="14" spans="1:23" ht="12.75" customHeight="1">
      <c r="A14" s="294"/>
      <c r="B14" s="289"/>
      <c r="C14" s="83">
        <v>0</v>
      </c>
      <c r="D14" s="83">
        <v>1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2"/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1">
        <v>0</v>
      </c>
      <c r="T14" s="59"/>
      <c r="U14" s="138"/>
      <c r="V14" s="138"/>
      <c r="W14" s="4"/>
    </row>
    <row r="15" spans="1:23" ht="12.75" customHeight="1">
      <c r="A15" s="294"/>
      <c r="B15" s="288" t="s">
        <v>4</v>
      </c>
      <c r="C15" s="20">
        <v>0</v>
      </c>
      <c r="D15" s="20">
        <v>1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75"/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19">
        <v>0</v>
      </c>
      <c r="T15" s="59"/>
      <c r="U15" s="138"/>
      <c r="V15" s="4"/>
      <c r="W15" s="4"/>
    </row>
    <row r="16" spans="1:23" ht="12.75" customHeight="1">
      <c r="A16" s="294"/>
      <c r="B16" s="289"/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2"/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1">
        <v>0</v>
      </c>
      <c r="T16" s="59"/>
      <c r="U16" s="138"/>
      <c r="V16" s="4"/>
      <c r="W16" s="4"/>
    </row>
    <row r="17" spans="1:23" ht="12.75" customHeight="1">
      <c r="A17" s="294"/>
      <c r="B17" s="288" t="s">
        <v>63</v>
      </c>
      <c r="C17" s="20">
        <v>12106</v>
      </c>
      <c r="D17" s="20">
        <v>35320</v>
      </c>
      <c r="E17" s="20">
        <v>24777</v>
      </c>
      <c r="F17" s="20">
        <v>6018</v>
      </c>
      <c r="G17" s="20">
        <v>8559</v>
      </c>
      <c r="H17" s="20">
        <v>16629</v>
      </c>
      <c r="I17" s="20">
        <v>11960</v>
      </c>
      <c r="J17" s="20">
        <v>6968</v>
      </c>
      <c r="K17" s="20">
        <v>5554</v>
      </c>
      <c r="L17" s="20">
        <v>1414</v>
      </c>
      <c r="M17" s="75">
        <f t="shared" si="0"/>
        <v>58.26086956521739</v>
      </c>
      <c r="N17" s="20">
        <v>4085</v>
      </c>
      <c r="O17" s="20">
        <v>2883</v>
      </c>
      <c r="P17" s="20">
        <v>20</v>
      </c>
      <c r="Q17" s="20">
        <v>0</v>
      </c>
      <c r="R17" s="20">
        <v>0</v>
      </c>
      <c r="S17" s="19">
        <v>9641</v>
      </c>
      <c r="T17" s="59"/>
      <c r="U17" s="138"/>
      <c r="V17" s="4"/>
      <c r="W17" s="4"/>
    </row>
    <row r="18" spans="1:23" ht="12.75" customHeight="1">
      <c r="A18" s="294"/>
      <c r="B18" s="289"/>
      <c r="C18" s="81">
        <v>4481</v>
      </c>
      <c r="D18" s="81">
        <v>39206</v>
      </c>
      <c r="E18" s="81">
        <v>26130</v>
      </c>
      <c r="F18" s="81">
        <v>2078</v>
      </c>
      <c r="G18" s="81">
        <v>6087</v>
      </c>
      <c r="H18" s="81">
        <v>16026</v>
      </c>
      <c r="I18" s="81">
        <v>14204</v>
      </c>
      <c r="J18" s="81">
        <v>9750</v>
      </c>
      <c r="K18" s="81">
        <v>8713</v>
      </c>
      <c r="L18" s="81">
        <v>1037</v>
      </c>
      <c r="M18" s="82">
        <f t="shared" si="0"/>
        <v>68.64263587721769</v>
      </c>
      <c r="N18" s="81">
        <v>6297</v>
      </c>
      <c r="O18" s="81">
        <v>3453</v>
      </c>
      <c r="P18" s="81">
        <v>10</v>
      </c>
      <c r="Q18" s="81">
        <v>0</v>
      </c>
      <c r="R18" s="81">
        <v>0</v>
      </c>
      <c r="S18" s="81">
        <v>6266</v>
      </c>
      <c r="T18" s="59"/>
      <c r="U18" s="138"/>
      <c r="V18" s="138"/>
      <c r="W18" s="4"/>
    </row>
    <row r="19" spans="1:23" ht="12.75" customHeight="1">
      <c r="A19" s="294"/>
      <c r="B19" s="288" t="s">
        <v>64</v>
      </c>
      <c r="C19" s="19">
        <v>16</v>
      </c>
      <c r="D19" s="19">
        <v>33</v>
      </c>
      <c r="E19" s="19">
        <v>5</v>
      </c>
      <c r="F19" s="19">
        <v>2</v>
      </c>
      <c r="G19" s="19">
        <v>1</v>
      </c>
      <c r="H19" s="19">
        <v>42</v>
      </c>
      <c r="I19" s="19">
        <v>30</v>
      </c>
      <c r="J19" s="19">
        <v>14</v>
      </c>
      <c r="K19" s="19">
        <v>12</v>
      </c>
      <c r="L19" s="19">
        <v>2</v>
      </c>
      <c r="M19" s="75">
        <f t="shared" si="0"/>
        <v>46.666666666666664</v>
      </c>
      <c r="N19" s="19">
        <v>11</v>
      </c>
      <c r="O19" s="19">
        <v>3</v>
      </c>
      <c r="P19" s="19">
        <v>0</v>
      </c>
      <c r="Q19" s="19">
        <v>0</v>
      </c>
      <c r="R19" s="19">
        <v>0</v>
      </c>
      <c r="S19" s="19">
        <v>28</v>
      </c>
      <c r="T19" s="59"/>
      <c r="U19" s="138"/>
      <c r="V19" s="138"/>
      <c r="W19" s="4"/>
    </row>
    <row r="20" spans="1:23" ht="12.75" customHeight="1">
      <c r="A20" s="294"/>
      <c r="B20" s="289"/>
      <c r="C20" s="83">
        <v>15</v>
      </c>
      <c r="D20" s="83">
        <v>26</v>
      </c>
      <c r="E20" s="83">
        <v>1</v>
      </c>
      <c r="F20" s="83">
        <v>1</v>
      </c>
      <c r="G20" s="83">
        <v>1</v>
      </c>
      <c r="H20" s="83">
        <v>40</v>
      </c>
      <c r="I20" s="83">
        <v>33</v>
      </c>
      <c r="J20" s="83">
        <v>23</v>
      </c>
      <c r="K20" s="83">
        <v>16</v>
      </c>
      <c r="L20" s="83">
        <v>7</v>
      </c>
      <c r="M20" s="82">
        <f t="shared" si="0"/>
        <v>69.6969696969697</v>
      </c>
      <c r="N20" s="83">
        <v>22</v>
      </c>
      <c r="O20" s="83">
        <v>1</v>
      </c>
      <c r="P20" s="83">
        <v>0</v>
      </c>
      <c r="Q20" s="83">
        <v>0</v>
      </c>
      <c r="R20" s="83">
        <v>0</v>
      </c>
      <c r="S20" s="81">
        <v>17</v>
      </c>
      <c r="T20" s="59"/>
      <c r="U20" s="138"/>
      <c r="V20" s="4"/>
      <c r="W20" s="4"/>
    </row>
    <row r="21" spans="1:23" ht="12.75" customHeight="1">
      <c r="A21" s="294"/>
      <c r="B21" s="288" t="s">
        <v>65</v>
      </c>
      <c r="C21" s="20">
        <v>6</v>
      </c>
      <c r="D21" s="20">
        <v>1</v>
      </c>
      <c r="E21" s="20">
        <v>0</v>
      </c>
      <c r="F21" s="20">
        <v>1</v>
      </c>
      <c r="G21" s="20">
        <v>0</v>
      </c>
      <c r="H21" s="20">
        <v>4</v>
      </c>
      <c r="I21" s="20">
        <v>0</v>
      </c>
      <c r="J21" s="20">
        <v>0</v>
      </c>
      <c r="K21" s="20">
        <v>0</v>
      </c>
      <c r="L21" s="20">
        <v>0</v>
      </c>
      <c r="M21" s="75"/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19">
        <v>4</v>
      </c>
      <c r="T21" s="59"/>
      <c r="U21" s="138"/>
      <c r="V21" s="4"/>
      <c r="W21" s="4"/>
    </row>
    <row r="22" spans="1:23" ht="12.75" customHeight="1">
      <c r="A22" s="294"/>
      <c r="B22" s="289"/>
      <c r="C22" s="81">
        <v>4</v>
      </c>
      <c r="D22" s="81">
        <v>6</v>
      </c>
      <c r="E22" s="81">
        <v>0</v>
      </c>
      <c r="F22" s="81">
        <v>0</v>
      </c>
      <c r="G22" s="81">
        <v>0</v>
      </c>
      <c r="H22" s="81">
        <v>5</v>
      </c>
      <c r="I22" s="81">
        <v>2</v>
      </c>
      <c r="J22" s="81">
        <v>1</v>
      </c>
      <c r="K22" s="81">
        <v>1</v>
      </c>
      <c r="L22" s="81">
        <v>0</v>
      </c>
      <c r="M22" s="82">
        <f t="shared" si="0"/>
        <v>50</v>
      </c>
      <c r="N22" s="81">
        <v>1</v>
      </c>
      <c r="O22" s="81">
        <v>0</v>
      </c>
      <c r="P22" s="81">
        <v>0</v>
      </c>
      <c r="Q22" s="81">
        <v>0</v>
      </c>
      <c r="R22" s="81">
        <v>0</v>
      </c>
      <c r="S22" s="81">
        <v>4</v>
      </c>
      <c r="T22" s="59"/>
      <c r="U22" s="138"/>
      <c r="V22" s="138"/>
      <c r="W22" s="4"/>
    </row>
    <row r="23" spans="1:23" ht="12.75" customHeight="1">
      <c r="A23" s="294"/>
      <c r="B23" s="288" t="s">
        <v>66</v>
      </c>
      <c r="C23" s="19">
        <v>392</v>
      </c>
      <c r="D23" s="19">
        <v>349</v>
      </c>
      <c r="E23" s="19">
        <v>90</v>
      </c>
      <c r="F23" s="19">
        <v>82</v>
      </c>
      <c r="G23" s="19">
        <v>3</v>
      </c>
      <c r="H23" s="19">
        <v>597</v>
      </c>
      <c r="I23" s="19">
        <v>322</v>
      </c>
      <c r="J23" s="19">
        <v>88</v>
      </c>
      <c r="K23" s="19">
        <v>50</v>
      </c>
      <c r="L23" s="19">
        <v>38</v>
      </c>
      <c r="M23" s="75">
        <f t="shared" si="0"/>
        <v>27.32919254658385</v>
      </c>
      <c r="N23" s="19">
        <v>87</v>
      </c>
      <c r="O23" s="19">
        <v>1</v>
      </c>
      <c r="P23" s="19">
        <v>0</v>
      </c>
      <c r="Q23" s="19">
        <v>0</v>
      </c>
      <c r="R23" s="19">
        <v>0</v>
      </c>
      <c r="S23" s="19">
        <v>509</v>
      </c>
      <c r="T23" s="59"/>
      <c r="U23" s="138"/>
      <c r="V23" s="138"/>
      <c r="W23" s="4"/>
    </row>
    <row r="24" spans="1:23" ht="12.75" customHeight="1">
      <c r="A24" s="294"/>
      <c r="B24" s="289"/>
      <c r="C24" s="81">
        <v>540</v>
      </c>
      <c r="D24" s="81">
        <v>123</v>
      </c>
      <c r="E24" s="81">
        <v>14</v>
      </c>
      <c r="F24" s="81">
        <v>32</v>
      </c>
      <c r="G24" s="81">
        <v>0</v>
      </c>
      <c r="H24" s="81">
        <v>38</v>
      </c>
      <c r="I24" s="81">
        <v>28</v>
      </c>
      <c r="J24" s="81">
        <v>28</v>
      </c>
      <c r="K24" s="81">
        <v>9</v>
      </c>
      <c r="L24" s="81">
        <v>19</v>
      </c>
      <c r="M24" s="82">
        <f t="shared" si="0"/>
        <v>100</v>
      </c>
      <c r="N24" s="81">
        <v>27</v>
      </c>
      <c r="O24" s="81">
        <v>1</v>
      </c>
      <c r="P24" s="81">
        <v>0</v>
      </c>
      <c r="Q24" s="81">
        <v>0</v>
      </c>
      <c r="R24" s="81">
        <v>0</v>
      </c>
      <c r="S24" s="81">
        <v>10</v>
      </c>
      <c r="T24" s="59"/>
      <c r="U24" s="138"/>
      <c r="V24" s="138"/>
      <c r="W24" s="4"/>
    </row>
    <row r="25" spans="1:23" ht="12.75" customHeight="1">
      <c r="A25" s="294"/>
      <c r="B25" s="288" t="s">
        <v>67</v>
      </c>
      <c r="C25" s="80">
        <v>3</v>
      </c>
      <c r="D25" s="80">
        <v>0</v>
      </c>
      <c r="E25" s="80">
        <v>0</v>
      </c>
      <c r="F25" s="80">
        <v>0</v>
      </c>
      <c r="G25" s="80">
        <v>0</v>
      </c>
      <c r="H25" s="80">
        <v>2</v>
      </c>
      <c r="I25" s="19">
        <v>2</v>
      </c>
      <c r="J25" s="19">
        <v>2</v>
      </c>
      <c r="K25" s="19">
        <v>0</v>
      </c>
      <c r="L25" s="19">
        <v>2</v>
      </c>
      <c r="M25" s="75">
        <f t="shared" si="0"/>
        <v>100</v>
      </c>
      <c r="N25" s="19">
        <v>2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59"/>
      <c r="U25" s="138"/>
      <c r="V25" s="138"/>
      <c r="W25" s="4"/>
    </row>
    <row r="26" spans="1:23" ht="12.75" customHeight="1">
      <c r="A26" s="295"/>
      <c r="B26" s="289"/>
      <c r="C26" s="83">
        <v>0</v>
      </c>
      <c r="D26" s="83">
        <v>44</v>
      </c>
      <c r="E26" s="83">
        <v>7</v>
      </c>
      <c r="F26" s="83">
        <v>0</v>
      </c>
      <c r="G26" s="83">
        <v>0</v>
      </c>
      <c r="H26" s="83">
        <v>102</v>
      </c>
      <c r="I26" s="83">
        <v>81</v>
      </c>
      <c r="J26" s="83">
        <v>15</v>
      </c>
      <c r="K26" s="83">
        <v>15</v>
      </c>
      <c r="L26" s="83">
        <v>0</v>
      </c>
      <c r="M26" s="82">
        <f t="shared" si="0"/>
        <v>18.51851851851852</v>
      </c>
      <c r="N26" s="83">
        <v>2</v>
      </c>
      <c r="O26" s="83">
        <v>13</v>
      </c>
      <c r="P26" s="83">
        <v>0</v>
      </c>
      <c r="Q26" s="83">
        <v>0</v>
      </c>
      <c r="R26" s="83">
        <v>0</v>
      </c>
      <c r="S26" s="81">
        <v>87</v>
      </c>
      <c r="T26" s="59"/>
      <c r="U26" s="138"/>
      <c r="V26" s="138"/>
      <c r="W26" s="4"/>
    </row>
    <row r="27" spans="20:23" ht="12.75">
      <c r="T27" s="9"/>
      <c r="U27" s="4"/>
      <c r="V27" s="4"/>
      <c r="W27" s="4"/>
    </row>
  </sheetData>
  <sheetProtection/>
  <mergeCells count="26">
    <mergeCell ref="E4:F4"/>
    <mergeCell ref="B15:B16"/>
    <mergeCell ref="B17:B18"/>
    <mergeCell ref="B19:B20"/>
    <mergeCell ref="L4:L5"/>
    <mergeCell ref="M4:M5"/>
    <mergeCell ref="A3:S3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B21:B22"/>
    <mergeCell ref="B23:B24"/>
    <mergeCell ref="B25:B26"/>
    <mergeCell ref="P4:R4"/>
    <mergeCell ref="A7:A26"/>
    <mergeCell ref="B7:B8"/>
    <mergeCell ref="B9:B10"/>
    <mergeCell ref="B11:B12"/>
    <mergeCell ref="B13:B14"/>
    <mergeCell ref="N4:O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X16"/>
  <sheetViews>
    <sheetView zoomScale="120" zoomScaleNormal="120" zoomScalePageLayoutView="0" workbookViewId="0" topLeftCell="A1">
      <selection activeCell="S5" sqref="S5"/>
    </sheetView>
  </sheetViews>
  <sheetFormatPr defaultColWidth="3.8515625" defaultRowHeight="12.75"/>
  <cols>
    <col min="1" max="1" width="14.8515625" style="0" customWidth="1"/>
    <col min="2" max="2" width="5.7109375" style="8" customWidth="1"/>
    <col min="3" max="3" width="5.7109375" style="73" customWidth="1"/>
    <col min="4" max="4" width="5.7109375" style="8" customWidth="1"/>
    <col min="5" max="5" width="5.7109375" style="73" customWidth="1"/>
    <col min="6" max="6" width="5.7109375" style="50" customWidth="1"/>
    <col min="7" max="7" width="5.7109375" style="0" customWidth="1"/>
    <col min="8" max="10" width="5.7109375" style="8" customWidth="1"/>
    <col min="11" max="11" width="5.421875" style="8" customWidth="1"/>
    <col min="12" max="12" width="5.421875" style="0" customWidth="1"/>
    <col min="13" max="13" width="5.421875" style="8" customWidth="1"/>
    <col min="14" max="14" width="4.7109375" style="0" customWidth="1"/>
    <col min="15" max="15" width="4.7109375" style="8" customWidth="1"/>
    <col min="16" max="16" width="5.421875" style="0" customWidth="1"/>
    <col min="17" max="17" width="5.421875" style="8" customWidth="1"/>
    <col min="18" max="18" width="5.421875" style="52" customWidth="1"/>
    <col min="19" max="19" width="5.421875" style="0" customWidth="1"/>
    <col min="20" max="22" width="3.8515625" style="0" customWidth="1"/>
    <col min="23" max="23" width="4.00390625" style="0" customWidth="1"/>
    <col min="24" max="24" width="3.421875" style="0" customWidth="1"/>
    <col min="25" max="25" width="3.8515625" style="0" customWidth="1"/>
  </cols>
  <sheetData>
    <row r="1" spans="1:11" ht="12.75">
      <c r="A1" s="120" t="s">
        <v>286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2.75">
      <c r="A2" s="120" t="s">
        <v>287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21" ht="12.75">
      <c r="A3" s="3"/>
      <c r="B3" s="59"/>
      <c r="C3" s="99"/>
      <c r="D3" s="59"/>
      <c r="E3" s="99"/>
      <c r="F3" s="59"/>
      <c r="G3" s="3"/>
      <c r="H3" s="10"/>
      <c r="I3" s="10"/>
      <c r="J3" s="10"/>
      <c r="K3" s="10"/>
      <c r="L3" s="3"/>
      <c r="M3" s="10"/>
      <c r="N3" s="3"/>
      <c r="O3" s="10"/>
      <c r="P3" s="3"/>
      <c r="Q3" s="10"/>
      <c r="R3" s="54"/>
      <c r="S3" s="3"/>
      <c r="T3" s="3"/>
      <c r="U3" s="3"/>
    </row>
    <row r="4" spans="1:24" ht="41.25" customHeight="1">
      <c r="A4" s="309"/>
      <c r="B4" s="306" t="s">
        <v>50</v>
      </c>
      <c r="C4" s="284" t="s">
        <v>288</v>
      </c>
      <c r="D4" s="284" t="s">
        <v>190</v>
      </c>
      <c r="E4" s="142" t="s">
        <v>21</v>
      </c>
      <c r="F4" s="284" t="s">
        <v>192</v>
      </c>
      <c r="G4" s="308" t="s">
        <v>206</v>
      </c>
      <c r="H4" s="308"/>
      <c r="I4" s="284" t="s">
        <v>232</v>
      </c>
      <c r="J4" s="284" t="s">
        <v>194</v>
      </c>
      <c r="K4" s="284" t="s">
        <v>271</v>
      </c>
      <c r="L4" s="284" t="s">
        <v>194</v>
      </c>
      <c r="M4" s="284" t="s">
        <v>272</v>
      </c>
      <c r="N4" s="284" t="s">
        <v>194</v>
      </c>
      <c r="O4" s="284" t="s">
        <v>193</v>
      </c>
      <c r="P4" s="284" t="s">
        <v>270</v>
      </c>
      <c r="Q4" s="284" t="s">
        <v>211</v>
      </c>
      <c r="R4" s="308" t="s">
        <v>212</v>
      </c>
      <c r="S4" s="308"/>
      <c r="T4" s="310" t="s">
        <v>273</v>
      </c>
      <c r="U4" s="310"/>
      <c r="V4" s="310"/>
      <c r="W4" s="310"/>
      <c r="X4" s="284" t="s">
        <v>187</v>
      </c>
    </row>
    <row r="5" spans="1:24" ht="159" customHeight="1">
      <c r="A5" s="309"/>
      <c r="B5" s="306"/>
      <c r="C5" s="284"/>
      <c r="D5" s="284"/>
      <c r="E5" s="116" t="s">
        <v>191</v>
      </c>
      <c r="F5" s="284"/>
      <c r="G5" s="116" t="s">
        <v>289</v>
      </c>
      <c r="H5" s="116" t="s">
        <v>269</v>
      </c>
      <c r="I5" s="284"/>
      <c r="J5" s="284"/>
      <c r="K5" s="284"/>
      <c r="L5" s="284"/>
      <c r="M5" s="284"/>
      <c r="N5" s="284"/>
      <c r="O5" s="284"/>
      <c r="P5" s="284"/>
      <c r="Q5" s="284"/>
      <c r="R5" s="118" t="s">
        <v>58</v>
      </c>
      <c r="S5" s="118" t="s">
        <v>69</v>
      </c>
      <c r="T5" s="116" t="s">
        <v>11</v>
      </c>
      <c r="U5" s="119" t="s">
        <v>12</v>
      </c>
      <c r="V5" s="119" t="s">
        <v>13</v>
      </c>
      <c r="W5" s="119" t="s">
        <v>186</v>
      </c>
      <c r="X5" s="284"/>
    </row>
    <row r="6" spans="1:24" ht="16.5" customHeight="1">
      <c r="A6" s="309"/>
      <c r="B6" s="210">
        <v>1</v>
      </c>
      <c r="C6" s="142">
        <v>2</v>
      </c>
      <c r="D6" s="210">
        <v>3</v>
      </c>
      <c r="E6" s="142">
        <v>4</v>
      </c>
      <c r="F6" s="210">
        <v>5</v>
      </c>
      <c r="G6" s="142">
        <v>6</v>
      </c>
      <c r="H6" s="210">
        <v>7</v>
      </c>
      <c r="I6" s="142">
        <v>8</v>
      </c>
      <c r="J6" s="210">
        <v>9</v>
      </c>
      <c r="K6" s="142">
        <v>10</v>
      </c>
      <c r="L6" s="210">
        <v>11</v>
      </c>
      <c r="M6" s="142">
        <v>12</v>
      </c>
      <c r="N6" s="210">
        <v>13</v>
      </c>
      <c r="O6" s="142">
        <v>14</v>
      </c>
      <c r="P6" s="210">
        <v>15</v>
      </c>
      <c r="Q6" s="142">
        <v>16</v>
      </c>
      <c r="R6" s="210">
        <v>17</v>
      </c>
      <c r="S6" s="142">
        <v>18</v>
      </c>
      <c r="T6" s="210">
        <v>19</v>
      </c>
      <c r="U6" s="142">
        <v>20</v>
      </c>
      <c r="V6" s="210">
        <v>21</v>
      </c>
      <c r="W6" s="142">
        <v>22</v>
      </c>
      <c r="X6" s="210">
        <v>23</v>
      </c>
    </row>
    <row r="7" spans="1:24" ht="12.75">
      <c r="A7" s="128" t="s">
        <v>60</v>
      </c>
      <c r="B7" s="203"/>
      <c r="C7" s="204"/>
      <c r="D7" s="203"/>
      <c r="E7" s="204"/>
      <c r="F7" s="205"/>
      <c r="G7" s="206"/>
      <c r="H7" s="207"/>
      <c r="I7" s="207"/>
      <c r="J7" s="207"/>
      <c r="K7" s="207"/>
      <c r="L7" s="206"/>
      <c r="M7" s="207"/>
      <c r="N7" s="206"/>
      <c r="O7" s="207"/>
      <c r="P7" s="206"/>
      <c r="Q7" s="207"/>
      <c r="R7" s="208"/>
      <c r="S7" s="206"/>
      <c r="T7" s="206"/>
      <c r="U7" s="206"/>
      <c r="V7" s="1"/>
      <c r="W7" s="1"/>
      <c r="X7" s="1"/>
    </row>
    <row r="8" spans="1:24" ht="12.75">
      <c r="A8" s="202" t="s">
        <v>1</v>
      </c>
      <c r="B8" s="203"/>
      <c r="C8" s="204"/>
      <c r="D8" s="203"/>
      <c r="E8" s="204"/>
      <c r="F8" s="205"/>
      <c r="G8" s="206"/>
      <c r="H8" s="207"/>
      <c r="I8" s="207"/>
      <c r="J8" s="207"/>
      <c r="K8" s="207"/>
      <c r="L8" s="206"/>
      <c r="M8" s="207"/>
      <c r="N8" s="206"/>
      <c r="O8" s="207"/>
      <c r="P8" s="206"/>
      <c r="Q8" s="207"/>
      <c r="R8" s="208"/>
      <c r="S8" s="206"/>
      <c r="T8" s="206"/>
      <c r="U8" s="206"/>
      <c r="V8" s="1"/>
      <c r="W8" s="1"/>
      <c r="X8" s="1"/>
    </row>
    <row r="9" spans="1:24" ht="12.75">
      <c r="A9" s="202" t="s">
        <v>61</v>
      </c>
      <c r="B9" s="203"/>
      <c r="C9" s="204"/>
      <c r="D9" s="203"/>
      <c r="E9" s="204"/>
      <c r="F9" s="205"/>
      <c r="G9" s="206"/>
      <c r="H9" s="207"/>
      <c r="I9" s="207"/>
      <c r="J9" s="207"/>
      <c r="K9" s="207"/>
      <c r="L9" s="206"/>
      <c r="M9" s="207"/>
      <c r="N9" s="206"/>
      <c r="O9" s="207"/>
      <c r="P9" s="206"/>
      <c r="Q9" s="207"/>
      <c r="R9" s="208"/>
      <c r="S9" s="206"/>
      <c r="T9" s="206"/>
      <c r="U9" s="206"/>
      <c r="V9" s="1"/>
      <c r="W9" s="1"/>
      <c r="X9" s="1"/>
    </row>
    <row r="10" spans="1:24" ht="12.75">
      <c r="A10" s="202" t="s">
        <v>62</v>
      </c>
      <c r="B10" s="203"/>
      <c r="C10" s="204"/>
      <c r="D10" s="203"/>
      <c r="E10" s="204"/>
      <c r="F10" s="205"/>
      <c r="G10" s="206"/>
      <c r="H10" s="207"/>
      <c r="I10" s="207"/>
      <c r="J10" s="207"/>
      <c r="K10" s="207"/>
      <c r="L10" s="206"/>
      <c r="M10" s="207"/>
      <c r="N10" s="206"/>
      <c r="O10" s="207"/>
      <c r="P10" s="206"/>
      <c r="Q10" s="207"/>
      <c r="R10" s="208"/>
      <c r="S10" s="206"/>
      <c r="T10" s="206"/>
      <c r="U10" s="206"/>
      <c r="V10" s="1"/>
      <c r="W10" s="1"/>
      <c r="X10" s="1"/>
    </row>
    <row r="11" spans="1:24" ht="12.75">
      <c r="A11" s="202" t="s">
        <v>4</v>
      </c>
      <c r="B11" s="203"/>
      <c r="C11" s="204"/>
      <c r="D11" s="203"/>
      <c r="E11" s="204"/>
      <c r="F11" s="205"/>
      <c r="G11" s="206"/>
      <c r="H11" s="207"/>
      <c r="I11" s="207"/>
      <c r="J11" s="207"/>
      <c r="K11" s="207"/>
      <c r="L11" s="206"/>
      <c r="M11" s="207"/>
      <c r="N11" s="206"/>
      <c r="O11" s="207"/>
      <c r="P11" s="206"/>
      <c r="Q11" s="207"/>
      <c r="R11" s="208"/>
      <c r="S11" s="206"/>
      <c r="T11" s="206"/>
      <c r="U11" s="206"/>
      <c r="V11" s="1"/>
      <c r="W11" s="1"/>
      <c r="X11" s="1"/>
    </row>
    <row r="12" spans="1:24" ht="12.75">
      <c r="A12" s="202" t="s">
        <v>63</v>
      </c>
      <c r="B12" s="203"/>
      <c r="C12" s="204"/>
      <c r="D12" s="203"/>
      <c r="E12" s="204"/>
      <c r="F12" s="205"/>
      <c r="G12" s="206"/>
      <c r="H12" s="207"/>
      <c r="I12" s="207"/>
      <c r="J12" s="207"/>
      <c r="K12" s="207"/>
      <c r="L12" s="206"/>
      <c r="M12" s="207"/>
      <c r="N12" s="206"/>
      <c r="O12" s="207"/>
      <c r="P12" s="206"/>
      <c r="Q12" s="207"/>
      <c r="R12" s="208"/>
      <c r="S12" s="206"/>
      <c r="T12" s="206"/>
      <c r="U12" s="206"/>
      <c r="V12" s="1"/>
      <c r="W12" s="1"/>
      <c r="X12" s="1"/>
    </row>
    <row r="13" spans="1:24" ht="12.75">
      <c r="A13" s="202" t="s">
        <v>233</v>
      </c>
      <c r="B13" s="203"/>
      <c r="C13" s="204"/>
      <c r="D13" s="203"/>
      <c r="E13" s="204"/>
      <c r="F13" s="205"/>
      <c r="G13" s="206"/>
      <c r="H13" s="207"/>
      <c r="I13" s="207"/>
      <c r="J13" s="207"/>
      <c r="K13" s="207"/>
      <c r="L13" s="206"/>
      <c r="M13" s="207"/>
      <c r="N13" s="206"/>
      <c r="O13" s="207"/>
      <c r="P13" s="206"/>
      <c r="Q13" s="207"/>
      <c r="R13" s="208"/>
      <c r="S13" s="206"/>
      <c r="T13" s="206"/>
      <c r="U13" s="206"/>
      <c r="V13" s="1"/>
      <c r="W13" s="1"/>
      <c r="X13" s="1"/>
    </row>
    <row r="14" spans="1:24" ht="12.75">
      <c r="A14" s="202" t="s">
        <v>65</v>
      </c>
      <c r="B14" s="203"/>
      <c r="C14" s="204"/>
      <c r="D14" s="203"/>
      <c r="E14" s="204"/>
      <c r="F14" s="205"/>
      <c r="G14" s="1"/>
      <c r="H14" s="203"/>
      <c r="I14" s="203"/>
      <c r="J14" s="203"/>
      <c r="K14" s="203"/>
      <c r="L14" s="1"/>
      <c r="M14" s="203"/>
      <c r="N14" s="1"/>
      <c r="O14" s="203"/>
      <c r="P14" s="1"/>
      <c r="Q14" s="203"/>
      <c r="R14" s="209"/>
      <c r="S14" s="1"/>
      <c r="T14" s="1"/>
      <c r="U14" s="1"/>
      <c r="V14" s="1"/>
      <c r="W14" s="1"/>
      <c r="X14" s="1"/>
    </row>
    <row r="15" spans="1:24" ht="12.75">
      <c r="A15" s="202" t="s">
        <v>66</v>
      </c>
      <c r="B15" s="203"/>
      <c r="C15" s="204"/>
      <c r="D15" s="203"/>
      <c r="E15" s="204"/>
      <c r="F15" s="205"/>
      <c r="G15" s="1"/>
      <c r="H15" s="203"/>
      <c r="I15" s="203"/>
      <c r="J15" s="203"/>
      <c r="K15" s="203"/>
      <c r="L15" s="1"/>
      <c r="M15" s="203"/>
      <c r="N15" s="1"/>
      <c r="O15" s="203"/>
      <c r="P15" s="1"/>
      <c r="Q15" s="203"/>
      <c r="R15" s="209"/>
      <c r="S15" s="1"/>
      <c r="T15" s="1"/>
      <c r="U15" s="1"/>
      <c r="V15" s="1"/>
      <c r="W15" s="1"/>
      <c r="X15" s="1"/>
    </row>
    <row r="16" spans="1:24" ht="12.75">
      <c r="A16" s="202" t="s">
        <v>67</v>
      </c>
      <c r="B16" s="203"/>
      <c r="C16" s="204"/>
      <c r="D16" s="203"/>
      <c r="E16" s="204"/>
      <c r="F16" s="205"/>
      <c r="G16" s="1"/>
      <c r="H16" s="203"/>
      <c r="I16" s="203"/>
      <c r="J16" s="203"/>
      <c r="K16" s="203"/>
      <c r="L16" s="1"/>
      <c r="M16" s="203"/>
      <c r="N16" s="1"/>
      <c r="O16" s="203"/>
      <c r="P16" s="1"/>
      <c r="Q16" s="203"/>
      <c r="R16" s="209"/>
      <c r="S16" s="1"/>
      <c r="T16" s="1"/>
      <c r="U16" s="1"/>
      <c r="V16" s="1"/>
      <c r="W16" s="1"/>
      <c r="X16" s="1"/>
    </row>
  </sheetData>
  <sheetProtection/>
  <mergeCells count="18">
    <mergeCell ref="A4:A6"/>
    <mergeCell ref="O4:O5"/>
    <mergeCell ref="P4:P5"/>
    <mergeCell ref="Q4:Q5"/>
    <mergeCell ref="R4:S4"/>
    <mergeCell ref="T4:W4"/>
    <mergeCell ref="B4:B5"/>
    <mergeCell ref="C4:C5"/>
    <mergeCell ref="D4:D5"/>
    <mergeCell ref="F4:F5"/>
    <mergeCell ref="G4:H4"/>
    <mergeCell ref="X4:X5"/>
    <mergeCell ref="I4:I5"/>
    <mergeCell ref="J4:J5"/>
    <mergeCell ref="K4:K5"/>
    <mergeCell ref="L4:L5"/>
    <mergeCell ref="M4:M5"/>
    <mergeCell ref="N4:N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E32"/>
  <sheetViews>
    <sheetView showZeros="0" zoomScale="130" zoomScaleNormal="130" zoomScaleSheetLayoutView="80" workbookViewId="0" topLeftCell="A1">
      <selection activeCell="A1" sqref="A1:IV2"/>
    </sheetView>
  </sheetViews>
  <sheetFormatPr defaultColWidth="3.8515625" defaultRowHeight="12.75"/>
  <cols>
    <col min="1" max="1" width="11.28125" style="0" customWidth="1"/>
    <col min="2" max="2" width="5.00390625" style="8" customWidth="1"/>
    <col min="3" max="3" width="3.8515625" style="73" customWidth="1"/>
    <col min="4" max="4" width="4.57421875" style="8" customWidth="1"/>
    <col min="5" max="5" width="3.8515625" style="73" customWidth="1"/>
    <col min="6" max="6" width="3.8515625" style="50" customWidth="1"/>
    <col min="7" max="7" width="3.8515625" style="0" customWidth="1"/>
    <col min="8" max="9" width="3.8515625" style="8" customWidth="1"/>
    <col min="10" max="10" width="4.57421875" style="8" customWidth="1"/>
    <col min="11" max="11" width="3.8515625" style="8" customWidth="1"/>
    <col min="12" max="12" width="3.8515625" style="0" customWidth="1"/>
    <col min="13" max="13" width="3.8515625" style="8" customWidth="1"/>
    <col min="14" max="14" width="3.8515625" style="0" customWidth="1"/>
    <col min="15" max="15" width="3.8515625" style="8" customWidth="1"/>
    <col min="16" max="16" width="3.8515625" style="0" customWidth="1"/>
    <col min="17" max="17" width="3.8515625" style="8" customWidth="1"/>
    <col min="18" max="18" width="3.8515625" style="52" customWidth="1"/>
    <col min="19" max="22" width="3.8515625" style="0" customWidth="1"/>
    <col min="23" max="23" width="4.00390625" style="0" customWidth="1"/>
    <col min="24" max="24" width="3.421875" style="0" customWidth="1"/>
    <col min="25" max="25" width="3.8515625" style="0" customWidth="1"/>
  </cols>
  <sheetData>
    <row r="1" spans="1:11" ht="12.75">
      <c r="A1" s="120" t="s">
        <v>284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2.75">
      <c r="A2" s="120" t="s">
        <v>296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31" ht="26.25" customHeight="1">
      <c r="A3" s="318"/>
      <c r="B3" s="316" t="s">
        <v>290</v>
      </c>
      <c r="C3" s="316" t="s">
        <v>274</v>
      </c>
      <c r="D3" s="316" t="s">
        <v>291</v>
      </c>
      <c r="E3" s="319" t="s">
        <v>275</v>
      </c>
      <c r="F3" s="319"/>
      <c r="G3" s="319"/>
      <c r="H3" s="319"/>
      <c r="I3" s="319"/>
      <c r="J3" s="319"/>
      <c r="K3" s="319"/>
      <c r="L3" s="311" t="s">
        <v>276</v>
      </c>
      <c r="M3" s="311"/>
      <c r="N3" s="311"/>
      <c r="O3" s="311"/>
      <c r="P3" s="312"/>
      <c r="Q3" s="312"/>
      <c r="R3" s="312"/>
      <c r="S3" s="312"/>
      <c r="T3" s="312"/>
      <c r="U3" s="312"/>
      <c r="V3" s="313" t="s">
        <v>277</v>
      </c>
      <c r="W3" s="314"/>
      <c r="X3" s="314"/>
      <c r="Y3" s="314"/>
      <c r="Z3" s="314"/>
      <c r="AA3" s="314"/>
      <c r="AB3" s="314"/>
      <c r="AC3" s="314"/>
      <c r="AD3" s="314"/>
      <c r="AE3" s="315"/>
    </row>
    <row r="4" spans="1:31" ht="154.5" customHeight="1">
      <c r="A4" s="318"/>
      <c r="B4" s="316"/>
      <c r="C4" s="316"/>
      <c r="D4" s="316"/>
      <c r="E4" s="225" t="s">
        <v>278</v>
      </c>
      <c r="F4" s="188" t="s">
        <v>214</v>
      </c>
      <c r="G4" s="188" t="s">
        <v>280</v>
      </c>
      <c r="H4" s="225" t="s">
        <v>279</v>
      </c>
      <c r="I4" s="188" t="s">
        <v>272</v>
      </c>
      <c r="J4" s="225" t="s">
        <v>279</v>
      </c>
      <c r="K4" s="226" t="s">
        <v>292</v>
      </c>
      <c r="L4" s="188" t="s">
        <v>290</v>
      </c>
      <c r="M4" s="188" t="s">
        <v>274</v>
      </c>
      <c r="N4" s="188" t="s">
        <v>293</v>
      </c>
      <c r="O4" s="188" t="s">
        <v>274</v>
      </c>
      <c r="P4" s="226" t="s">
        <v>282</v>
      </c>
      <c r="Q4" s="188" t="s">
        <v>274</v>
      </c>
      <c r="R4" s="225" t="s">
        <v>278</v>
      </c>
      <c r="S4" s="188" t="s">
        <v>214</v>
      </c>
      <c r="T4" s="188" t="s">
        <v>280</v>
      </c>
      <c r="U4" s="226" t="s">
        <v>283</v>
      </c>
      <c r="V4" s="188" t="s">
        <v>290</v>
      </c>
      <c r="W4" s="188" t="s">
        <v>274</v>
      </c>
      <c r="X4" s="188" t="s">
        <v>293</v>
      </c>
      <c r="Y4" s="188" t="s">
        <v>274</v>
      </c>
      <c r="Z4" s="226" t="s">
        <v>282</v>
      </c>
      <c r="AA4" s="188" t="s">
        <v>274</v>
      </c>
      <c r="AB4" s="225" t="s">
        <v>278</v>
      </c>
      <c r="AC4" s="188" t="s">
        <v>214</v>
      </c>
      <c r="AD4" s="188" t="s">
        <v>280</v>
      </c>
      <c r="AE4" s="226" t="s">
        <v>231</v>
      </c>
    </row>
    <row r="5" spans="1:31" s="55" customFormat="1" ht="12.75" customHeight="1">
      <c r="A5" s="318"/>
      <c r="B5" s="172">
        <v>1</v>
      </c>
      <c r="C5" s="172">
        <v>2</v>
      </c>
      <c r="D5" s="172">
        <v>3</v>
      </c>
      <c r="E5" s="172">
        <v>4</v>
      </c>
      <c r="F5" s="172">
        <v>5</v>
      </c>
      <c r="G5" s="172">
        <v>6</v>
      </c>
      <c r="H5" s="172">
        <v>7</v>
      </c>
      <c r="I5" s="172">
        <v>8</v>
      </c>
      <c r="J5" s="172">
        <v>9</v>
      </c>
      <c r="K5" s="172">
        <v>10</v>
      </c>
      <c r="L5" s="172">
        <v>11</v>
      </c>
      <c r="M5" s="172">
        <v>12</v>
      </c>
      <c r="N5" s="172">
        <v>13</v>
      </c>
      <c r="O5" s="172">
        <v>14</v>
      </c>
      <c r="P5" s="172">
        <v>15</v>
      </c>
      <c r="Q5" s="172">
        <v>16</v>
      </c>
      <c r="R5" s="172">
        <v>17</v>
      </c>
      <c r="S5" s="172">
        <v>18</v>
      </c>
      <c r="T5" s="172">
        <v>19</v>
      </c>
      <c r="U5" s="172">
        <v>20</v>
      </c>
      <c r="V5" s="172">
        <v>21</v>
      </c>
      <c r="W5" s="172">
        <v>22</v>
      </c>
      <c r="X5" s="172">
        <v>23</v>
      </c>
      <c r="Y5" s="172">
        <v>24</v>
      </c>
      <c r="Z5" s="172">
        <v>25</v>
      </c>
      <c r="AA5" s="172">
        <v>26</v>
      </c>
      <c r="AB5" s="172">
        <v>27</v>
      </c>
      <c r="AC5" s="172">
        <v>28</v>
      </c>
      <c r="AD5" s="172">
        <v>29</v>
      </c>
      <c r="AE5" s="172">
        <v>30</v>
      </c>
    </row>
    <row r="6" spans="1:31" ht="12.75">
      <c r="A6" s="128" t="s">
        <v>60</v>
      </c>
      <c r="B6" s="175"/>
      <c r="C6" s="186"/>
      <c r="D6" s="175"/>
      <c r="E6" s="175"/>
      <c r="F6" s="175"/>
      <c r="G6" s="175"/>
      <c r="H6" s="186"/>
      <c r="I6" s="175"/>
      <c r="J6" s="186"/>
      <c r="K6" s="175"/>
      <c r="L6" s="175"/>
      <c r="M6" s="186"/>
      <c r="N6" s="175"/>
      <c r="O6" s="186"/>
      <c r="P6" s="175"/>
      <c r="Q6" s="186"/>
      <c r="R6" s="175"/>
      <c r="S6" s="175"/>
      <c r="T6" s="175"/>
      <c r="U6" s="175"/>
      <c r="V6" s="175"/>
      <c r="W6" s="186"/>
      <c r="X6" s="175"/>
      <c r="Y6" s="186"/>
      <c r="Z6" s="175"/>
      <c r="AA6" s="186"/>
      <c r="AB6" s="175"/>
      <c r="AC6" s="175"/>
      <c r="AD6" s="175"/>
      <c r="AE6" s="175"/>
    </row>
    <row r="7" spans="1:31" ht="12.75">
      <c r="A7" s="202" t="s">
        <v>1</v>
      </c>
      <c r="B7" s="175"/>
      <c r="C7" s="186"/>
      <c r="D7" s="175"/>
      <c r="E7" s="175"/>
      <c r="F7" s="175"/>
      <c r="G7" s="175"/>
      <c r="H7" s="186"/>
      <c r="I7" s="175"/>
      <c r="J7" s="186"/>
      <c r="K7" s="175"/>
      <c r="L7" s="175"/>
      <c r="M7" s="186"/>
      <c r="N7" s="175"/>
      <c r="O7" s="186"/>
      <c r="P7" s="175"/>
      <c r="Q7" s="186"/>
      <c r="R7" s="175"/>
      <c r="S7" s="175"/>
      <c r="T7" s="175"/>
      <c r="U7" s="175"/>
      <c r="V7" s="175"/>
      <c r="W7" s="186"/>
      <c r="X7" s="175"/>
      <c r="Y7" s="186"/>
      <c r="Z7" s="175"/>
      <c r="AA7" s="186"/>
      <c r="AB7" s="175"/>
      <c r="AC7" s="175"/>
      <c r="AD7" s="175"/>
      <c r="AE7" s="175"/>
    </row>
    <row r="8" spans="1:31" ht="12.75">
      <c r="A8" s="202" t="s">
        <v>61</v>
      </c>
      <c r="B8" s="175"/>
      <c r="C8" s="186"/>
      <c r="D8" s="175"/>
      <c r="E8" s="175"/>
      <c r="F8" s="175"/>
      <c r="G8" s="175"/>
      <c r="H8" s="186"/>
      <c r="I8" s="175"/>
      <c r="J8" s="186"/>
      <c r="K8" s="175"/>
      <c r="L8" s="175"/>
      <c r="M8" s="186"/>
      <c r="N8" s="175"/>
      <c r="O8" s="186"/>
      <c r="P8" s="175"/>
      <c r="Q8" s="186"/>
      <c r="R8" s="175"/>
      <c r="S8" s="175"/>
      <c r="T8" s="175"/>
      <c r="U8" s="175"/>
      <c r="V8" s="175"/>
      <c r="W8" s="186"/>
      <c r="X8" s="175"/>
      <c r="Y8" s="186"/>
      <c r="Z8" s="175"/>
      <c r="AA8" s="186"/>
      <c r="AB8" s="175"/>
      <c r="AC8" s="175"/>
      <c r="AD8" s="175"/>
      <c r="AE8" s="175"/>
    </row>
    <row r="9" spans="1:31" ht="12.75">
      <c r="A9" s="202" t="s">
        <v>62</v>
      </c>
      <c r="B9" s="175"/>
      <c r="C9" s="186"/>
      <c r="D9" s="175"/>
      <c r="E9" s="175"/>
      <c r="F9" s="175"/>
      <c r="G9" s="175"/>
      <c r="H9" s="186"/>
      <c r="I9" s="175"/>
      <c r="J9" s="186"/>
      <c r="K9" s="175"/>
      <c r="L9" s="175"/>
      <c r="M9" s="186"/>
      <c r="N9" s="175"/>
      <c r="O9" s="186"/>
      <c r="P9" s="175"/>
      <c r="Q9" s="186"/>
      <c r="R9" s="175"/>
      <c r="S9" s="175"/>
      <c r="T9" s="175"/>
      <c r="U9" s="175"/>
      <c r="V9" s="175"/>
      <c r="W9" s="186"/>
      <c r="X9" s="175"/>
      <c r="Y9" s="186"/>
      <c r="Z9" s="175"/>
      <c r="AA9" s="186"/>
      <c r="AB9" s="175"/>
      <c r="AC9" s="175"/>
      <c r="AD9" s="175"/>
      <c r="AE9" s="175"/>
    </row>
    <row r="10" spans="1:31" ht="12.75">
      <c r="A10" s="202" t="s">
        <v>4</v>
      </c>
      <c r="B10" s="175"/>
      <c r="C10" s="186"/>
      <c r="D10" s="175"/>
      <c r="E10" s="175"/>
      <c r="F10" s="175"/>
      <c r="G10" s="175"/>
      <c r="H10" s="186"/>
      <c r="I10" s="175"/>
      <c r="J10" s="186"/>
      <c r="K10" s="175"/>
      <c r="L10" s="175"/>
      <c r="M10" s="186"/>
      <c r="N10" s="175"/>
      <c r="O10" s="186"/>
      <c r="P10" s="175"/>
      <c r="Q10" s="186"/>
      <c r="R10" s="175"/>
      <c r="S10" s="175"/>
      <c r="T10" s="175"/>
      <c r="U10" s="175"/>
      <c r="V10" s="175"/>
      <c r="W10" s="186"/>
      <c r="X10" s="175"/>
      <c r="Y10" s="186"/>
      <c r="Z10" s="175"/>
      <c r="AA10" s="186"/>
      <c r="AB10" s="175"/>
      <c r="AC10" s="175"/>
      <c r="AD10" s="175"/>
      <c r="AE10" s="175"/>
    </row>
    <row r="11" spans="1:31" ht="12.75">
      <c r="A11" s="202" t="s">
        <v>63</v>
      </c>
      <c r="B11" s="175"/>
      <c r="C11" s="186"/>
      <c r="D11" s="175"/>
      <c r="E11" s="175"/>
      <c r="F11" s="175"/>
      <c r="G11" s="175"/>
      <c r="H11" s="186"/>
      <c r="I11" s="175"/>
      <c r="J11" s="186"/>
      <c r="K11" s="175"/>
      <c r="L11" s="175"/>
      <c r="M11" s="186"/>
      <c r="N11" s="175"/>
      <c r="O11" s="186"/>
      <c r="P11" s="175"/>
      <c r="Q11" s="186"/>
      <c r="R11" s="175"/>
      <c r="S11" s="175"/>
      <c r="T11" s="175"/>
      <c r="U11" s="175"/>
      <c r="V11" s="175"/>
      <c r="W11" s="186"/>
      <c r="X11" s="175"/>
      <c r="Y11" s="186"/>
      <c r="Z11" s="175"/>
      <c r="AA11" s="186"/>
      <c r="AB11" s="175"/>
      <c r="AC11" s="175"/>
      <c r="AD11" s="175"/>
      <c r="AE11" s="175"/>
    </row>
    <row r="12" spans="1:31" ht="12.75">
      <c r="A12" s="202" t="s">
        <v>233</v>
      </c>
      <c r="B12" s="175"/>
      <c r="C12" s="186"/>
      <c r="D12" s="175"/>
      <c r="E12" s="175"/>
      <c r="F12" s="175"/>
      <c r="G12" s="175"/>
      <c r="H12" s="186"/>
      <c r="I12" s="175"/>
      <c r="J12" s="186"/>
      <c r="K12" s="175"/>
      <c r="L12" s="175"/>
      <c r="M12" s="186"/>
      <c r="N12" s="175"/>
      <c r="O12" s="186"/>
      <c r="P12" s="175"/>
      <c r="Q12" s="186"/>
      <c r="R12" s="175"/>
      <c r="S12" s="175"/>
      <c r="T12" s="175"/>
      <c r="U12" s="175"/>
      <c r="V12" s="175"/>
      <c r="W12" s="186"/>
      <c r="X12" s="175"/>
      <c r="Y12" s="186"/>
      <c r="Z12" s="175"/>
      <c r="AA12" s="186"/>
      <c r="AB12" s="175"/>
      <c r="AC12" s="175"/>
      <c r="AD12" s="175"/>
      <c r="AE12" s="175"/>
    </row>
    <row r="13" spans="1:31" ht="12.75">
      <c r="A13" s="202" t="s">
        <v>65</v>
      </c>
      <c r="B13" s="175"/>
      <c r="C13" s="186"/>
      <c r="D13" s="175"/>
      <c r="E13" s="175"/>
      <c r="F13" s="175"/>
      <c r="G13" s="175"/>
      <c r="H13" s="186"/>
      <c r="I13" s="175"/>
      <c r="J13" s="186"/>
      <c r="K13" s="175"/>
      <c r="L13" s="175"/>
      <c r="M13" s="186"/>
      <c r="N13" s="175"/>
      <c r="O13" s="186"/>
      <c r="P13" s="175"/>
      <c r="Q13" s="186"/>
      <c r="R13" s="175"/>
      <c r="S13" s="175"/>
      <c r="T13" s="175"/>
      <c r="U13" s="175"/>
      <c r="V13" s="175"/>
      <c r="W13" s="186"/>
      <c r="X13" s="175"/>
      <c r="Y13" s="186"/>
      <c r="Z13" s="175"/>
      <c r="AA13" s="186"/>
      <c r="AB13" s="175"/>
      <c r="AC13" s="175"/>
      <c r="AD13" s="175"/>
      <c r="AE13" s="175"/>
    </row>
    <row r="14" spans="1:31" ht="12.75">
      <c r="A14" s="202" t="s">
        <v>66</v>
      </c>
      <c r="B14" s="175"/>
      <c r="C14" s="186"/>
      <c r="D14" s="175"/>
      <c r="E14" s="175"/>
      <c r="F14" s="175"/>
      <c r="G14" s="175"/>
      <c r="H14" s="186"/>
      <c r="I14" s="175"/>
      <c r="J14" s="186"/>
      <c r="K14" s="175"/>
      <c r="L14" s="175"/>
      <c r="M14" s="186"/>
      <c r="N14" s="175"/>
      <c r="O14" s="186"/>
      <c r="P14" s="175"/>
      <c r="Q14" s="186"/>
      <c r="R14" s="175"/>
      <c r="S14" s="175"/>
      <c r="T14" s="175"/>
      <c r="U14" s="175"/>
      <c r="V14" s="175"/>
      <c r="W14" s="186"/>
      <c r="X14" s="175"/>
      <c r="Y14" s="186"/>
      <c r="Z14" s="175"/>
      <c r="AA14" s="186"/>
      <c r="AB14" s="175"/>
      <c r="AC14" s="175"/>
      <c r="AD14" s="175"/>
      <c r="AE14" s="175"/>
    </row>
    <row r="15" spans="1:31" ht="12.75">
      <c r="A15" s="202" t="s">
        <v>67</v>
      </c>
      <c r="B15" s="175"/>
      <c r="C15" s="186"/>
      <c r="D15" s="175"/>
      <c r="E15" s="175"/>
      <c r="F15" s="175"/>
      <c r="G15" s="175"/>
      <c r="H15" s="186"/>
      <c r="I15" s="175"/>
      <c r="J15" s="186"/>
      <c r="K15" s="175"/>
      <c r="L15" s="175"/>
      <c r="M15" s="186"/>
      <c r="N15" s="175"/>
      <c r="O15" s="186"/>
      <c r="P15" s="175"/>
      <c r="Q15" s="186"/>
      <c r="R15" s="175"/>
      <c r="S15" s="175"/>
      <c r="T15" s="175"/>
      <c r="U15" s="175"/>
      <c r="V15" s="175"/>
      <c r="W15" s="186"/>
      <c r="X15" s="175"/>
      <c r="Y15" s="186"/>
      <c r="Z15" s="175"/>
      <c r="AA15" s="186"/>
      <c r="AB15" s="175"/>
      <c r="AC15" s="175"/>
      <c r="AD15" s="175"/>
      <c r="AE15" s="175"/>
    </row>
    <row r="16" spans="1:21" ht="12.75">
      <c r="A16" s="3"/>
      <c r="B16" s="59"/>
      <c r="C16" s="99"/>
      <c r="D16" s="59"/>
      <c r="E16" s="99"/>
      <c r="F16" s="59"/>
      <c r="G16" s="3"/>
      <c r="H16" s="10"/>
      <c r="I16" s="10"/>
      <c r="J16" s="10"/>
      <c r="K16" s="10"/>
      <c r="L16" s="3"/>
      <c r="M16" s="10"/>
      <c r="N16" s="3"/>
      <c r="O16" s="10"/>
      <c r="P16" s="3"/>
      <c r="Q16" s="10"/>
      <c r="R16" s="54"/>
      <c r="S16" s="3"/>
      <c r="T16" s="3"/>
      <c r="U16" s="3"/>
    </row>
    <row r="17" spans="1:21" ht="12.75">
      <c r="A17" s="3"/>
      <c r="B17" s="59"/>
      <c r="C17" s="99"/>
      <c r="D17" s="59"/>
      <c r="E17" s="99"/>
      <c r="F17" s="59"/>
      <c r="G17" s="3"/>
      <c r="H17" s="10"/>
      <c r="I17" s="10"/>
      <c r="J17" s="10"/>
      <c r="K17" s="10"/>
      <c r="L17" s="3"/>
      <c r="M17" s="10"/>
      <c r="N17" s="3"/>
      <c r="O17" s="10"/>
      <c r="P17" s="3"/>
      <c r="Q17" s="10"/>
      <c r="R17" s="54"/>
      <c r="S17" s="3"/>
      <c r="T17" s="3"/>
      <c r="U17" s="3"/>
    </row>
    <row r="18" spans="1:21" ht="12.75">
      <c r="A18" s="3"/>
      <c r="B18" s="9"/>
      <c r="C18" s="72"/>
      <c r="D18" s="9"/>
      <c r="E18" s="72"/>
      <c r="F18" s="49"/>
      <c r="G18" s="3"/>
      <c r="H18" s="10"/>
      <c r="I18" s="10"/>
      <c r="J18" s="10"/>
      <c r="K18" s="10"/>
      <c r="L18" s="3"/>
      <c r="M18" s="10"/>
      <c r="N18" s="3"/>
      <c r="O18" s="10"/>
      <c r="P18" s="3"/>
      <c r="Q18" s="10"/>
      <c r="R18" s="54"/>
      <c r="S18" s="3"/>
      <c r="T18" s="3"/>
      <c r="U18" s="3"/>
    </row>
    <row r="19" spans="1:21" ht="12.75">
      <c r="A19" s="3"/>
      <c r="G19" s="3"/>
      <c r="H19" s="10"/>
      <c r="I19" s="10"/>
      <c r="J19" s="10"/>
      <c r="K19" s="10"/>
      <c r="L19" s="3"/>
      <c r="M19" s="10"/>
      <c r="N19" s="3"/>
      <c r="O19" s="10"/>
      <c r="P19" s="3"/>
      <c r="Q19" s="10"/>
      <c r="R19" s="54"/>
      <c r="S19" s="3"/>
      <c r="T19" s="3"/>
      <c r="U19" s="3"/>
    </row>
    <row r="20" spans="1:21" ht="12.75">
      <c r="A20" s="3"/>
      <c r="G20" s="3"/>
      <c r="H20" s="10"/>
      <c r="I20" s="10"/>
      <c r="J20" s="10"/>
      <c r="K20" s="10"/>
      <c r="L20" s="3"/>
      <c r="M20" s="10"/>
      <c r="N20" s="3"/>
      <c r="O20" s="10"/>
      <c r="P20" s="3"/>
      <c r="Q20" s="10"/>
      <c r="R20" s="54"/>
      <c r="S20" s="3"/>
      <c r="T20" s="3"/>
      <c r="U20" s="3"/>
    </row>
    <row r="21" spans="1:21" ht="12.75">
      <c r="A21" s="3"/>
      <c r="G21" s="3"/>
      <c r="H21" s="10"/>
      <c r="I21" s="10"/>
      <c r="J21" s="10"/>
      <c r="K21" s="10"/>
      <c r="L21" s="3"/>
      <c r="M21" s="10"/>
      <c r="N21" s="3"/>
      <c r="O21" s="10"/>
      <c r="P21" s="3"/>
      <c r="Q21" s="10"/>
      <c r="R21" s="54"/>
      <c r="S21" s="3"/>
      <c r="T21" s="3"/>
      <c r="U21" s="3"/>
    </row>
    <row r="22" spans="1:21" ht="12.75">
      <c r="A22" s="3"/>
      <c r="G22" s="3"/>
      <c r="H22" s="10"/>
      <c r="I22" s="10"/>
      <c r="J22" s="10"/>
      <c r="K22" s="10"/>
      <c r="L22" s="3"/>
      <c r="M22" s="10"/>
      <c r="N22" s="3"/>
      <c r="O22" s="10"/>
      <c r="P22" s="3"/>
      <c r="Q22" s="10"/>
      <c r="R22" s="54"/>
      <c r="S22" s="3"/>
      <c r="T22" s="3"/>
      <c r="U22" s="3"/>
    </row>
    <row r="23" spans="1:21" ht="12.75">
      <c r="A23" s="3"/>
      <c r="G23" s="3"/>
      <c r="H23" s="10"/>
      <c r="I23" s="10"/>
      <c r="J23" s="10"/>
      <c r="K23" s="10"/>
      <c r="L23" s="3"/>
      <c r="M23" s="10"/>
      <c r="N23" s="3"/>
      <c r="O23" s="10"/>
      <c r="P23" s="3"/>
      <c r="Q23" s="10"/>
      <c r="R23" s="54"/>
      <c r="S23" s="3"/>
      <c r="T23" s="3"/>
      <c r="U23" s="3"/>
    </row>
    <row r="24" spans="1:21" ht="12.75">
      <c r="A24" s="3"/>
      <c r="G24" s="3"/>
      <c r="H24" s="10"/>
      <c r="I24" s="10"/>
      <c r="J24" s="10"/>
      <c r="K24" s="10"/>
      <c r="L24" s="3"/>
      <c r="M24" s="10"/>
      <c r="N24" s="3"/>
      <c r="O24" s="10"/>
      <c r="P24" s="3"/>
      <c r="Q24" s="10"/>
      <c r="R24" s="54"/>
      <c r="S24" s="3"/>
      <c r="T24" s="3"/>
      <c r="U24" s="3"/>
    </row>
    <row r="25" spans="1:21" ht="12.75">
      <c r="A25" s="3"/>
      <c r="G25" s="3"/>
      <c r="H25" s="10"/>
      <c r="I25" s="10"/>
      <c r="J25" s="10"/>
      <c r="K25" s="10"/>
      <c r="L25" s="3"/>
      <c r="M25" s="10"/>
      <c r="N25" s="3"/>
      <c r="O25" s="10"/>
      <c r="P25" s="3"/>
      <c r="Q25" s="10"/>
      <c r="R25" s="54"/>
      <c r="S25" s="3"/>
      <c r="T25" s="3"/>
      <c r="U25" s="3"/>
    </row>
    <row r="26" spans="1:21" ht="12.75">
      <c r="A26" s="3"/>
      <c r="G26" s="3"/>
      <c r="H26" s="10"/>
      <c r="I26" s="10"/>
      <c r="J26" s="10"/>
      <c r="K26" s="10"/>
      <c r="L26" s="3"/>
      <c r="M26" s="10"/>
      <c r="N26" s="3"/>
      <c r="O26" s="10"/>
      <c r="P26" s="3"/>
      <c r="Q26" s="10"/>
      <c r="R26" s="54"/>
      <c r="S26" s="3"/>
      <c r="T26" s="3"/>
      <c r="U26" s="3"/>
    </row>
    <row r="27" spans="1:21" ht="12.75">
      <c r="A27" s="3"/>
      <c r="G27" s="3"/>
      <c r="H27" s="10"/>
      <c r="I27" s="10"/>
      <c r="J27" s="10"/>
      <c r="K27" s="10"/>
      <c r="L27" s="3"/>
      <c r="M27" s="10"/>
      <c r="N27" s="3"/>
      <c r="O27" s="10"/>
      <c r="P27" s="3"/>
      <c r="Q27" s="10"/>
      <c r="R27" s="54"/>
      <c r="S27" s="3"/>
      <c r="T27" s="3"/>
      <c r="U27" s="3"/>
    </row>
    <row r="28" spans="1:21" ht="12.75">
      <c r="A28" s="3"/>
      <c r="G28" s="3"/>
      <c r="H28" s="10"/>
      <c r="I28" s="10"/>
      <c r="J28" s="10"/>
      <c r="K28" s="10"/>
      <c r="L28" s="3"/>
      <c r="M28" s="10"/>
      <c r="N28" s="3"/>
      <c r="O28" s="10"/>
      <c r="P28" s="3"/>
      <c r="Q28" s="10"/>
      <c r="R28" s="54"/>
      <c r="S28" s="3"/>
      <c r="T28" s="3"/>
      <c r="U28" s="3"/>
    </row>
    <row r="29" spans="1:21" ht="12.75">
      <c r="A29" s="317"/>
      <c r="B29" s="317"/>
      <c r="C29" s="317"/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</row>
    <row r="30" spans="1:21" ht="12.75">
      <c r="A30" s="317"/>
      <c r="B30" s="317"/>
      <c r="C30" s="317"/>
      <c r="D30" s="317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17"/>
      <c r="R30" s="317"/>
      <c r="S30" s="317"/>
      <c r="T30" s="317"/>
      <c r="U30" s="317"/>
    </row>
    <row r="31" spans="1:21" ht="12.75">
      <c r="A31" s="317"/>
      <c r="B31" s="317"/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</row>
    <row r="32" spans="1:21" ht="12.75">
      <c r="A32" s="317"/>
      <c r="B32" s="317"/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</row>
  </sheetData>
  <sheetProtection/>
  <mergeCells count="11">
    <mergeCell ref="E3:K3"/>
    <mergeCell ref="L3:U3"/>
    <mergeCell ref="V3:AE3"/>
    <mergeCell ref="D3:D4"/>
    <mergeCell ref="C3:C4"/>
    <mergeCell ref="A31:U31"/>
    <mergeCell ref="A32:U32"/>
    <mergeCell ref="A29:U29"/>
    <mergeCell ref="B3:B4"/>
    <mergeCell ref="A30:U30"/>
    <mergeCell ref="A3:A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5"/>
  <sheetViews>
    <sheetView showZeros="0" zoomScale="110" zoomScaleNormal="110" zoomScaleSheetLayoutView="145" zoomScalePageLayoutView="90" workbookViewId="0" topLeftCell="A1">
      <selection activeCell="A1" sqref="A1:IV2"/>
    </sheetView>
  </sheetViews>
  <sheetFormatPr defaultColWidth="9.140625" defaultRowHeight="12.75"/>
  <cols>
    <col min="1" max="1" width="10.57421875" style="0" customWidth="1"/>
    <col min="2" max="2" width="5.140625" style="0" customWidth="1"/>
    <col min="3" max="3" width="4.00390625" style="0" customWidth="1"/>
    <col min="4" max="4" width="5.8515625" style="0" customWidth="1"/>
    <col min="5" max="5" width="3.8515625" style="0" customWidth="1"/>
    <col min="6" max="6" width="4.57421875" style="0" customWidth="1"/>
    <col min="7" max="7" width="4.00390625" style="0" customWidth="1"/>
    <col min="8" max="8" width="2.57421875" style="0" customWidth="1"/>
    <col min="9" max="10" width="4.57421875" style="0" customWidth="1"/>
    <col min="11" max="11" width="4.28125" style="0" customWidth="1"/>
    <col min="12" max="12" width="6.421875" style="0" customWidth="1"/>
    <col min="13" max="13" width="3.8515625" style="0" customWidth="1"/>
    <col min="14" max="14" width="6.28125" style="0" customWidth="1"/>
    <col min="15" max="15" width="3.8515625" style="0" customWidth="1"/>
    <col min="16" max="16" width="4.57421875" style="0" customWidth="1"/>
    <col min="17" max="17" width="3.8515625" style="0" customWidth="1"/>
    <col min="18" max="18" width="4.00390625" style="0" customWidth="1"/>
    <col min="19" max="20" width="4.57421875" style="0" customWidth="1"/>
    <col min="21" max="21" width="4.28125" style="0" customWidth="1"/>
    <col min="22" max="22" width="5.7109375" style="0" customWidth="1"/>
    <col min="23" max="23" width="3.7109375" style="0" customWidth="1"/>
    <col min="24" max="24" width="4.7109375" style="0" customWidth="1"/>
    <col min="25" max="25" width="4.00390625" style="0" customWidth="1"/>
    <col min="26" max="26" width="4.57421875" style="0" customWidth="1"/>
    <col min="27" max="27" width="3.57421875" style="0" customWidth="1"/>
    <col min="28" max="28" width="2.8515625" style="0" customWidth="1"/>
    <col min="29" max="30" width="4.57421875" style="0" customWidth="1"/>
    <col min="31" max="31" width="4.421875" style="0" customWidth="1"/>
  </cols>
  <sheetData>
    <row r="1" spans="1:18" ht="12.75">
      <c r="A1" s="120" t="s">
        <v>285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M1" s="8"/>
      <c r="O1" s="8"/>
      <c r="Q1" s="8"/>
      <c r="R1" s="52"/>
    </row>
    <row r="2" spans="1:18" ht="12.75">
      <c r="A2" s="120" t="s">
        <v>296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M2" s="8"/>
      <c r="O2" s="8"/>
      <c r="Q2" s="8"/>
      <c r="R2" s="52"/>
    </row>
    <row r="3" spans="1:31" ht="26.25" customHeight="1">
      <c r="A3" s="325"/>
      <c r="B3" s="320" t="s">
        <v>215</v>
      </c>
      <c r="C3" s="321"/>
      <c r="D3" s="321"/>
      <c r="E3" s="321"/>
      <c r="F3" s="321"/>
      <c r="G3" s="321"/>
      <c r="H3" s="321"/>
      <c r="I3" s="321"/>
      <c r="J3" s="321"/>
      <c r="K3" s="322"/>
      <c r="L3" s="320" t="s">
        <v>216</v>
      </c>
      <c r="M3" s="321"/>
      <c r="N3" s="321"/>
      <c r="O3" s="321"/>
      <c r="P3" s="321"/>
      <c r="Q3" s="321"/>
      <c r="R3" s="321"/>
      <c r="S3" s="321"/>
      <c r="T3" s="321"/>
      <c r="U3" s="322"/>
      <c r="V3" s="323" t="s">
        <v>217</v>
      </c>
      <c r="W3" s="324"/>
      <c r="X3" s="324"/>
      <c r="Y3" s="324"/>
      <c r="Z3" s="324"/>
      <c r="AA3" s="324"/>
      <c r="AB3" s="324"/>
      <c r="AC3" s="324"/>
      <c r="AD3" s="324"/>
      <c r="AE3" s="324"/>
    </row>
    <row r="4" spans="1:31" ht="188.25" customHeight="1">
      <c r="A4" s="325"/>
      <c r="B4" s="188" t="s">
        <v>295</v>
      </c>
      <c r="C4" s="188" t="s">
        <v>274</v>
      </c>
      <c r="D4" s="188" t="s">
        <v>294</v>
      </c>
      <c r="E4" s="188" t="s">
        <v>274</v>
      </c>
      <c r="F4" s="226" t="s">
        <v>281</v>
      </c>
      <c r="G4" s="188" t="s">
        <v>274</v>
      </c>
      <c r="H4" s="225" t="s">
        <v>278</v>
      </c>
      <c r="I4" s="188" t="s">
        <v>214</v>
      </c>
      <c r="J4" s="188" t="s">
        <v>213</v>
      </c>
      <c r="K4" s="226" t="s">
        <v>231</v>
      </c>
      <c r="L4" s="188" t="s">
        <v>295</v>
      </c>
      <c r="M4" s="188" t="s">
        <v>274</v>
      </c>
      <c r="N4" s="188" t="s">
        <v>294</v>
      </c>
      <c r="O4" s="188" t="s">
        <v>274</v>
      </c>
      <c r="P4" s="226" t="s">
        <v>281</v>
      </c>
      <c r="Q4" s="188" t="s">
        <v>274</v>
      </c>
      <c r="R4" s="225" t="s">
        <v>278</v>
      </c>
      <c r="S4" s="188" t="s">
        <v>214</v>
      </c>
      <c r="T4" s="188" t="s">
        <v>213</v>
      </c>
      <c r="U4" s="226" t="s">
        <v>231</v>
      </c>
      <c r="V4" s="188" t="s">
        <v>295</v>
      </c>
      <c r="W4" s="188" t="s">
        <v>274</v>
      </c>
      <c r="X4" s="188" t="s">
        <v>294</v>
      </c>
      <c r="Y4" s="188" t="s">
        <v>274</v>
      </c>
      <c r="Z4" s="226" t="s">
        <v>281</v>
      </c>
      <c r="AA4" s="188" t="s">
        <v>274</v>
      </c>
      <c r="AB4" s="225" t="s">
        <v>278</v>
      </c>
      <c r="AC4" s="188" t="s">
        <v>214</v>
      </c>
      <c r="AD4" s="188" t="s">
        <v>213</v>
      </c>
      <c r="AE4" s="226" t="s">
        <v>231</v>
      </c>
    </row>
    <row r="5" spans="1:31" ht="12.75">
      <c r="A5" s="174"/>
      <c r="B5" s="173">
        <v>1</v>
      </c>
      <c r="C5" s="173">
        <v>2</v>
      </c>
      <c r="D5" s="173">
        <v>3</v>
      </c>
      <c r="E5" s="173">
        <v>4</v>
      </c>
      <c r="F5" s="173">
        <v>5</v>
      </c>
      <c r="G5" s="173">
        <v>6</v>
      </c>
      <c r="H5" s="173">
        <v>7</v>
      </c>
      <c r="I5" s="173">
        <v>8</v>
      </c>
      <c r="J5" s="173">
        <v>9</v>
      </c>
      <c r="K5" s="173">
        <v>10</v>
      </c>
      <c r="L5" s="173">
        <v>11</v>
      </c>
      <c r="M5" s="173">
        <v>12</v>
      </c>
      <c r="N5" s="173">
        <v>13</v>
      </c>
      <c r="O5" s="173">
        <v>14</v>
      </c>
      <c r="P5" s="173">
        <v>15</v>
      </c>
      <c r="Q5" s="173">
        <v>16</v>
      </c>
      <c r="R5" s="173">
        <v>17</v>
      </c>
      <c r="S5" s="173">
        <v>18</v>
      </c>
      <c r="T5" s="173">
        <v>19</v>
      </c>
      <c r="U5" s="173">
        <v>20</v>
      </c>
      <c r="V5" s="173">
        <v>21</v>
      </c>
      <c r="W5" s="173">
        <v>22</v>
      </c>
      <c r="X5" s="173">
        <v>23</v>
      </c>
      <c r="Y5" s="173">
        <v>24</v>
      </c>
      <c r="Z5" s="173">
        <v>25</v>
      </c>
      <c r="AA5" s="173">
        <v>26</v>
      </c>
      <c r="AB5" s="173">
        <v>27</v>
      </c>
      <c r="AC5" s="173">
        <v>28</v>
      </c>
      <c r="AD5" s="173">
        <v>29</v>
      </c>
      <c r="AE5" s="173">
        <v>30</v>
      </c>
    </row>
    <row r="6" spans="1:31" ht="12.75">
      <c r="A6" s="161" t="s">
        <v>60</v>
      </c>
      <c r="B6" s="165"/>
      <c r="C6" s="167"/>
      <c r="D6" s="165"/>
      <c r="E6" s="167"/>
      <c r="F6" s="165"/>
      <c r="G6" s="167"/>
      <c r="H6" s="165"/>
      <c r="I6" s="165"/>
      <c r="J6" s="165"/>
      <c r="K6" s="165"/>
      <c r="L6" s="165"/>
      <c r="M6" s="167"/>
      <c r="N6" s="165"/>
      <c r="O6" s="167"/>
      <c r="P6" s="165"/>
      <c r="Q6" s="167"/>
      <c r="R6" s="165"/>
      <c r="S6" s="165"/>
      <c r="T6" s="165"/>
      <c r="U6" s="165"/>
      <c r="V6" s="165"/>
      <c r="W6" s="182"/>
      <c r="X6" s="177"/>
      <c r="Y6" s="183"/>
      <c r="Z6" s="177"/>
      <c r="AA6" s="183"/>
      <c r="AB6" s="177"/>
      <c r="AC6" s="177"/>
      <c r="AD6" s="180"/>
      <c r="AE6" s="180"/>
    </row>
    <row r="7" spans="1:31" ht="12.75">
      <c r="A7" s="211" t="s">
        <v>1</v>
      </c>
      <c r="B7" s="181"/>
      <c r="C7" s="167"/>
      <c r="D7" s="181"/>
      <c r="E7" s="167"/>
      <c r="F7" s="181"/>
      <c r="G7" s="167"/>
      <c r="H7" s="181"/>
      <c r="I7" s="181"/>
      <c r="J7" s="165"/>
      <c r="K7" s="181"/>
      <c r="L7" s="165"/>
      <c r="M7" s="167"/>
      <c r="N7" s="181"/>
      <c r="O7" s="167"/>
      <c r="P7" s="181"/>
      <c r="Q7" s="167"/>
      <c r="R7" s="181"/>
      <c r="S7" s="165"/>
      <c r="T7" s="181"/>
      <c r="U7" s="181"/>
      <c r="V7" s="181"/>
      <c r="W7" s="182"/>
      <c r="X7" s="177"/>
      <c r="Y7" s="183"/>
      <c r="Z7" s="177"/>
      <c r="AA7" s="183"/>
      <c r="AB7" s="177"/>
      <c r="AC7" s="177"/>
      <c r="AD7" s="180"/>
      <c r="AE7" s="180"/>
    </row>
    <row r="8" spans="1:31" ht="12.75">
      <c r="A8" s="211" t="s">
        <v>61</v>
      </c>
      <c r="B8" s="181"/>
      <c r="C8" s="167"/>
      <c r="D8" s="181"/>
      <c r="E8" s="167"/>
      <c r="F8" s="181"/>
      <c r="G8" s="167"/>
      <c r="H8" s="181"/>
      <c r="I8" s="181"/>
      <c r="J8" s="165"/>
      <c r="K8" s="181"/>
      <c r="L8" s="165"/>
      <c r="M8" s="167"/>
      <c r="N8" s="181"/>
      <c r="O8" s="167"/>
      <c r="P8" s="181"/>
      <c r="Q8" s="167"/>
      <c r="R8" s="181"/>
      <c r="S8" s="165"/>
      <c r="T8" s="181"/>
      <c r="U8" s="181"/>
      <c r="V8" s="181"/>
      <c r="W8" s="182"/>
      <c r="X8" s="177"/>
      <c r="Y8" s="183"/>
      <c r="Z8" s="177"/>
      <c r="AA8" s="183"/>
      <c r="AB8" s="177"/>
      <c r="AC8" s="177"/>
      <c r="AD8" s="180"/>
      <c r="AE8" s="180"/>
    </row>
    <row r="9" spans="1:31" ht="12.75">
      <c r="A9" s="211" t="s">
        <v>62</v>
      </c>
      <c r="B9" s="165"/>
      <c r="C9" s="167"/>
      <c r="D9" s="165"/>
      <c r="E9" s="167"/>
      <c r="F9" s="165"/>
      <c r="G9" s="167"/>
      <c r="H9" s="165"/>
      <c r="I9" s="165"/>
      <c r="J9" s="165"/>
      <c r="K9" s="165"/>
      <c r="L9" s="165"/>
      <c r="M9" s="167"/>
      <c r="N9" s="165"/>
      <c r="O9" s="167"/>
      <c r="P9" s="165"/>
      <c r="Q9" s="167"/>
      <c r="R9" s="165"/>
      <c r="S9" s="165"/>
      <c r="T9" s="165"/>
      <c r="U9" s="165"/>
      <c r="V9" s="165"/>
      <c r="W9" s="182"/>
      <c r="X9" s="177"/>
      <c r="Y9" s="183"/>
      <c r="Z9" s="177"/>
      <c r="AA9" s="183"/>
      <c r="AB9" s="177"/>
      <c r="AC9" s="177"/>
      <c r="AD9" s="180"/>
      <c r="AE9" s="180"/>
    </row>
    <row r="10" spans="1:31" ht="12.75">
      <c r="A10" s="211" t="s">
        <v>4</v>
      </c>
      <c r="B10" s="165"/>
      <c r="C10" s="167"/>
      <c r="D10" s="165"/>
      <c r="E10" s="167"/>
      <c r="F10" s="165"/>
      <c r="G10" s="167"/>
      <c r="H10" s="165"/>
      <c r="I10" s="165"/>
      <c r="J10" s="165"/>
      <c r="K10" s="165"/>
      <c r="L10" s="165"/>
      <c r="M10" s="167"/>
      <c r="N10" s="165"/>
      <c r="O10" s="167"/>
      <c r="P10" s="165"/>
      <c r="Q10" s="167"/>
      <c r="R10" s="165"/>
      <c r="S10" s="165"/>
      <c r="T10" s="165"/>
      <c r="U10" s="165"/>
      <c r="V10" s="165"/>
      <c r="W10" s="182"/>
      <c r="X10" s="177"/>
      <c r="Y10" s="183"/>
      <c r="Z10" s="177"/>
      <c r="AA10" s="183"/>
      <c r="AB10" s="177"/>
      <c r="AC10" s="177"/>
      <c r="AD10" s="180"/>
      <c r="AE10" s="180"/>
    </row>
    <row r="11" spans="1:31" ht="12.75">
      <c r="A11" s="211" t="s">
        <v>63</v>
      </c>
      <c r="B11" s="181"/>
      <c r="C11" s="167"/>
      <c r="D11" s="181"/>
      <c r="E11" s="167"/>
      <c r="F11" s="181"/>
      <c r="G11" s="167"/>
      <c r="H11" s="181"/>
      <c r="I11" s="181"/>
      <c r="J11" s="165"/>
      <c r="K11" s="181"/>
      <c r="L11" s="165"/>
      <c r="M11" s="167"/>
      <c r="N11" s="181"/>
      <c r="O11" s="167"/>
      <c r="P11" s="181"/>
      <c r="Q11" s="167"/>
      <c r="R11" s="181"/>
      <c r="S11" s="165"/>
      <c r="T11" s="181"/>
      <c r="U11" s="181"/>
      <c r="V11" s="181"/>
      <c r="W11" s="182"/>
      <c r="X11" s="177"/>
      <c r="Y11" s="183"/>
      <c r="Z11" s="177"/>
      <c r="AA11" s="183"/>
      <c r="AB11" s="177"/>
      <c r="AC11" s="177"/>
      <c r="AD11" s="180"/>
      <c r="AE11" s="180"/>
    </row>
    <row r="12" spans="1:31" ht="12.75">
      <c r="A12" s="211" t="s">
        <v>233</v>
      </c>
      <c r="B12" s="165"/>
      <c r="C12" s="167"/>
      <c r="D12" s="165"/>
      <c r="E12" s="167"/>
      <c r="F12" s="165"/>
      <c r="G12" s="167"/>
      <c r="H12" s="165"/>
      <c r="I12" s="165"/>
      <c r="J12" s="165"/>
      <c r="K12" s="165"/>
      <c r="L12" s="165"/>
      <c r="M12" s="167"/>
      <c r="N12" s="165"/>
      <c r="O12" s="167"/>
      <c r="P12" s="165"/>
      <c r="Q12" s="167"/>
      <c r="R12" s="165"/>
      <c r="S12" s="165"/>
      <c r="T12" s="165"/>
      <c r="U12" s="165"/>
      <c r="V12" s="165"/>
      <c r="W12" s="182"/>
      <c r="X12" s="177"/>
      <c r="Y12" s="183"/>
      <c r="Z12" s="177"/>
      <c r="AA12" s="183"/>
      <c r="AB12" s="177"/>
      <c r="AC12" s="177"/>
      <c r="AD12" s="180"/>
      <c r="AE12" s="180"/>
    </row>
    <row r="13" spans="1:31" ht="12.75">
      <c r="A13" s="211" t="s">
        <v>65</v>
      </c>
      <c r="B13" s="181"/>
      <c r="C13" s="167"/>
      <c r="D13" s="181"/>
      <c r="E13" s="167"/>
      <c r="F13" s="181"/>
      <c r="G13" s="167"/>
      <c r="H13" s="181"/>
      <c r="I13" s="181"/>
      <c r="J13" s="165"/>
      <c r="K13" s="181"/>
      <c r="L13" s="165"/>
      <c r="M13" s="167"/>
      <c r="N13" s="181"/>
      <c r="O13" s="167"/>
      <c r="P13" s="181"/>
      <c r="Q13" s="167"/>
      <c r="R13" s="181"/>
      <c r="S13" s="165"/>
      <c r="T13" s="181"/>
      <c r="U13" s="181"/>
      <c r="V13" s="181"/>
      <c r="W13" s="182"/>
      <c r="X13" s="177"/>
      <c r="Y13" s="183"/>
      <c r="Z13" s="177"/>
      <c r="AA13" s="183"/>
      <c r="AB13" s="177"/>
      <c r="AC13" s="177"/>
      <c r="AD13" s="180"/>
      <c r="AE13" s="180"/>
    </row>
    <row r="14" spans="1:31" ht="12.75">
      <c r="A14" s="211" t="s">
        <v>66</v>
      </c>
      <c r="B14" s="165"/>
      <c r="C14" s="167"/>
      <c r="D14" s="165"/>
      <c r="E14" s="167"/>
      <c r="F14" s="165"/>
      <c r="G14" s="167"/>
      <c r="H14" s="165"/>
      <c r="I14" s="165"/>
      <c r="J14" s="165"/>
      <c r="K14" s="165"/>
      <c r="L14" s="165"/>
      <c r="M14" s="167"/>
      <c r="N14" s="165"/>
      <c r="O14" s="167"/>
      <c r="P14" s="165"/>
      <c r="Q14" s="167"/>
      <c r="R14" s="165"/>
      <c r="S14" s="165"/>
      <c r="T14" s="165"/>
      <c r="U14" s="165"/>
      <c r="V14" s="165"/>
      <c r="W14" s="182"/>
      <c r="X14" s="177"/>
      <c r="Y14" s="183"/>
      <c r="Z14" s="177"/>
      <c r="AA14" s="183"/>
      <c r="AB14" s="177"/>
      <c r="AC14" s="177"/>
      <c r="AD14" s="180"/>
      <c r="AE14" s="180"/>
    </row>
    <row r="15" spans="1:31" ht="12.75">
      <c r="A15" s="211" t="s">
        <v>67</v>
      </c>
      <c r="B15" s="165"/>
      <c r="C15" s="167"/>
      <c r="D15" s="165"/>
      <c r="E15" s="167"/>
      <c r="F15" s="165"/>
      <c r="G15" s="167"/>
      <c r="H15" s="165"/>
      <c r="I15" s="165"/>
      <c r="J15" s="165"/>
      <c r="K15" s="165"/>
      <c r="L15" s="165"/>
      <c r="M15" s="167"/>
      <c r="N15" s="165"/>
      <c r="O15" s="167"/>
      <c r="P15" s="165"/>
      <c r="Q15" s="167"/>
      <c r="R15" s="165"/>
      <c r="S15" s="167"/>
      <c r="T15" s="165"/>
      <c r="U15" s="165"/>
      <c r="V15" s="165"/>
      <c r="W15" s="182"/>
      <c r="X15" s="177"/>
      <c r="Y15" s="183"/>
      <c r="Z15" s="177"/>
      <c r="AA15" s="183"/>
      <c r="AB15" s="177"/>
      <c r="AC15" s="177"/>
      <c r="AD15" s="180"/>
      <c r="AE15" s="180"/>
    </row>
  </sheetData>
  <sheetProtection/>
  <mergeCells count="4">
    <mergeCell ref="B3:K3"/>
    <mergeCell ref="L3:U3"/>
    <mergeCell ref="V3:AE3"/>
    <mergeCell ref="A3:A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V26"/>
  <sheetViews>
    <sheetView showZeros="0" view="pageLayout" zoomScale="140" zoomScaleNormal="120" zoomScalePageLayoutView="140" workbookViewId="0" topLeftCell="A1">
      <selection activeCell="G9" sqref="G9"/>
    </sheetView>
  </sheetViews>
  <sheetFormatPr defaultColWidth="6.28125" defaultRowHeight="12.75"/>
  <cols>
    <col min="1" max="1" width="3.421875" style="0" customWidth="1"/>
    <col min="2" max="2" width="14.421875" style="0" customWidth="1"/>
    <col min="3" max="22" width="5.7109375" style="0" customWidth="1"/>
  </cols>
  <sheetData>
    <row r="1" spans="1:22" ht="12.75">
      <c r="A1" s="24" t="s">
        <v>107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326" t="s">
        <v>93</v>
      </c>
      <c r="N1" s="326"/>
      <c r="O1" s="326"/>
      <c r="P1" s="326"/>
      <c r="Q1" s="326"/>
      <c r="R1" s="326"/>
      <c r="S1" s="326"/>
      <c r="T1" s="326"/>
      <c r="U1" s="326"/>
      <c r="V1" s="326"/>
    </row>
    <row r="2" spans="1:22" ht="12.75">
      <c r="A2" s="24" t="s">
        <v>48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25" t="s">
        <v>71</v>
      </c>
      <c r="N2" s="14"/>
      <c r="O2" s="14"/>
      <c r="P2" s="14"/>
      <c r="Q2" s="14"/>
      <c r="R2" s="14"/>
      <c r="S2" s="14"/>
      <c r="T2" s="14"/>
      <c r="U2" s="14"/>
      <c r="V2" s="14"/>
    </row>
    <row r="3" spans="1:22" ht="15">
      <c r="A3" s="327" t="s">
        <v>38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9"/>
    </row>
    <row r="4" spans="1:22" ht="24" customHeight="1">
      <c r="A4" s="330"/>
      <c r="B4" s="292" t="s">
        <v>185</v>
      </c>
      <c r="C4" s="332" t="s">
        <v>104</v>
      </c>
      <c r="D4" s="333"/>
      <c r="E4" s="333"/>
      <c r="F4" s="333"/>
      <c r="G4" s="334"/>
      <c r="H4" s="303" t="s">
        <v>101</v>
      </c>
      <c r="I4" s="303"/>
      <c r="J4" s="303"/>
      <c r="K4" s="303"/>
      <c r="L4" s="303"/>
      <c r="M4" s="303" t="s">
        <v>103</v>
      </c>
      <c r="N4" s="303"/>
      <c r="O4" s="303"/>
      <c r="P4" s="303"/>
      <c r="Q4" s="303"/>
      <c r="R4" s="332" t="s">
        <v>102</v>
      </c>
      <c r="S4" s="333"/>
      <c r="T4" s="333"/>
      <c r="U4" s="333"/>
      <c r="V4" s="334"/>
    </row>
    <row r="5" spans="1:22" ht="123.75" customHeight="1">
      <c r="A5" s="331"/>
      <c r="B5" s="292"/>
      <c r="C5" s="26" t="s">
        <v>97</v>
      </c>
      <c r="D5" s="26" t="s">
        <v>100</v>
      </c>
      <c r="E5" s="126" t="s">
        <v>95</v>
      </c>
      <c r="F5" s="126" t="s">
        <v>96</v>
      </c>
      <c r="G5" s="26" t="s">
        <v>98</v>
      </c>
      <c r="H5" s="26" t="s">
        <v>97</v>
      </c>
      <c r="I5" s="26" t="s">
        <v>100</v>
      </c>
      <c r="J5" s="126" t="s">
        <v>95</v>
      </c>
      <c r="K5" s="126" t="s">
        <v>96</v>
      </c>
      <c r="L5" s="26" t="s">
        <v>98</v>
      </c>
      <c r="M5" s="26" t="s">
        <v>97</v>
      </c>
      <c r="N5" s="26" t="s">
        <v>100</v>
      </c>
      <c r="O5" s="126" t="s">
        <v>95</v>
      </c>
      <c r="P5" s="126" t="s">
        <v>96</v>
      </c>
      <c r="Q5" s="26" t="s">
        <v>98</v>
      </c>
      <c r="R5" s="26" t="s">
        <v>97</v>
      </c>
      <c r="S5" s="26" t="s">
        <v>100</v>
      </c>
      <c r="T5" s="126" t="s">
        <v>95</v>
      </c>
      <c r="U5" s="126" t="s">
        <v>96</v>
      </c>
      <c r="V5" s="26" t="s">
        <v>98</v>
      </c>
    </row>
    <row r="6" spans="1:22" ht="12.75">
      <c r="A6" s="112">
        <v>1</v>
      </c>
      <c r="B6" s="11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  <c r="M6" s="22">
        <v>13</v>
      </c>
      <c r="N6" s="22">
        <v>14</v>
      </c>
      <c r="O6" s="22">
        <v>15</v>
      </c>
      <c r="P6" s="22">
        <v>16</v>
      </c>
      <c r="Q6" s="22">
        <v>17</v>
      </c>
      <c r="R6" s="22">
        <v>18</v>
      </c>
      <c r="S6" s="22">
        <v>19</v>
      </c>
      <c r="T6" s="22">
        <v>20</v>
      </c>
      <c r="U6" s="22">
        <v>21</v>
      </c>
      <c r="V6" s="22">
        <v>22</v>
      </c>
    </row>
    <row r="7" spans="1:22" ht="12.75" customHeight="1">
      <c r="A7" s="293"/>
      <c r="B7" s="288" t="s">
        <v>60</v>
      </c>
      <c r="C7" s="84">
        <v>1405</v>
      </c>
      <c r="D7" s="84">
        <v>1331</v>
      </c>
      <c r="E7" s="84">
        <v>1081</v>
      </c>
      <c r="F7" s="85">
        <f aca="true" t="shared" si="0" ref="F7:F12">E7/C7*100</f>
        <v>76.93950177935943</v>
      </c>
      <c r="G7" s="84">
        <v>4</v>
      </c>
      <c r="H7" s="84">
        <v>3819</v>
      </c>
      <c r="I7" s="84">
        <v>3033</v>
      </c>
      <c r="J7" s="84">
        <v>2039</v>
      </c>
      <c r="K7" s="85">
        <f>J7/H7*100</f>
        <v>53.390940036658805</v>
      </c>
      <c r="L7" s="84">
        <v>0</v>
      </c>
      <c r="M7" s="84">
        <v>2273</v>
      </c>
      <c r="N7" s="84">
        <v>2120</v>
      </c>
      <c r="O7" s="84">
        <v>1235</v>
      </c>
      <c r="P7" s="85">
        <f aca="true" t="shared" si="1" ref="P7:P12">O7/M7*100</f>
        <v>54.33347998240211</v>
      </c>
      <c r="Q7" s="84">
        <v>1</v>
      </c>
      <c r="R7" s="84">
        <v>792</v>
      </c>
      <c r="S7" s="84">
        <v>753</v>
      </c>
      <c r="T7" s="84">
        <v>529</v>
      </c>
      <c r="U7" s="85">
        <f>T7/R7*100</f>
        <v>66.79292929292929</v>
      </c>
      <c r="V7" s="84">
        <v>0</v>
      </c>
    </row>
    <row r="8" spans="1:22" s="63" customFormat="1" ht="12.75" customHeight="1">
      <c r="A8" s="294"/>
      <c r="B8" s="289"/>
      <c r="C8" s="86">
        <v>1567</v>
      </c>
      <c r="D8" s="86">
        <v>1500</v>
      </c>
      <c r="E8" s="86">
        <v>1282</v>
      </c>
      <c r="F8" s="87">
        <f t="shared" si="0"/>
        <v>81.81238034460753</v>
      </c>
      <c r="G8" s="86">
        <v>1</v>
      </c>
      <c r="H8" s="86">
        <v>3775</v>
      </c>
      <c r="I8" s="86">
        <v>3289</v>
      </c>
      <c r="J8" s="86">
        <v>2486</v>
      </c>
      <c r="K8" s="87">
        <f>J8/H8*100</f>
        <v>65.85430463576158</v>
      </c>
      <c r="L8" s="86">
        <v>0</v>
      </c>
      <c r="M8" s="86">
        <v>2414</v>
      </c>
      <c r="N8" s="86">
        <v>2281</v>
      </c>
      <c r="O8" s="86">
        <v>1359</v>
      </c>
      <c r="P8" s="87">
        <f t="shared" si="1"/>
        <v>56.29660314830157</v>
      </c>
      <c r="Q8" s="86">
        <v>1</v>
      </c>
      <c r="R8" s="86">
        <v>2583</v>
      </c>
      <c r="S8" s="86">
        <v>2522</v>
      </c>
      <c r="T8" s="86">
        <v>2262</v>
      </c>
      <c r="U8" s="87">
        <f aca="true" t="shared" si="2" ref="U8:U24">T8/R8*100</f>
        <v>87.57259001161441</v>
      </c>
      <c r="V8" s="86">
        <v>0</v>
      </c>
    </row>
    <row r="9" spans="1:22" ht="12.75" customHeight="1">
      <c r="A9" s="294"/>
      <c r="B9" s="288" t="s">
        <v>1</v>
      </c>
      <c r="C9" s="84">
        <v>2</v>
      </c>
      <c r="D9" s="84">
        <v>1</v>
      </c>
      <c r="E9" s="84">
        <v>1</v>
      </c>
      <c r="F9" s="85">
        <f t="shared" si="0"/>
        <v>50</v>
      </c>
      <c r="G9" s="84">
        <v>0</v>
      </c>
      <c r="H9" s="84">
        <v>0</v>
      </c>
      <c r="I9" s="84">
        <v>0</v>
      </c>
      <c r="J9" s="84">
        <v>0</v>
      </c>
      <c r="K9" s="85"/>
      <c r="L9" s="84">
        <v>0</v>
      </c>
      <c r="M9" s="84">
        <v>3</v>
      </c>
      <c r="N9" s="84">
        <v>1</v>
      </c>
      <c r="O9" s="84">
        <v>3</v>
      </c>
      <c r="P9" s="85">
        <f t="shared" si="1"/>
        <v>100</v>
      </c>
      <c r="Q9" s="84">
        <v>0</v>
      </c>
      <c r="R9" s="84">
        <v>5</v>
      </c>
      <c r="S9" s="84">
        <v>4</v>
      </c>
      <c r="T9" s="84">
        <v>3</v>
      </c>
      <c r="U9" s="85">
        <f t="shared" si="2"/>
        <v>60</v>
      </c>
      <c r="V9" s="84">
        <v>0</v>
      </c>
    </row>
    <row r="10" spans="1:22" s="63" customFormat="1" ht="12.75" customHeight="1">
      <c r="A10" s="294"/>
      <c r="B10" s="289"/>
      <c r="C10" s="86">
        <v>2</v>
      </c>
      <c r="D10" s="86">
        <v>1</v>
      </c>
      <c r="E10" s="86">
        <v>2</v>
      </c>
      <c r="F10" s="87">
        <f t="shared" si="0"/>
        <v>100</v>
      </c>
      <c r="G10" s="86">
        <v>0</v>
      </c>
      <c r="H10" s="86">
        <v>1</v>
      </c>
      <c r="I10" s="86">
        <v>0</v>
      </c>
      <c r="J10" s="86">
        <v>1</v>
      </c>
      <c r="K10" s="87">
        <f>J10/H10*100</f>
        <v>100</v>
      </c>
      <c r="L10" s="86">
        <v>0</v>
      </c>
      <c r="M10" s="86">
        <v>3</v>
      </c>
      <c r="N10" s="86">
        <v>3</v>
      </c>
      <c r="O10" s="86">
        <v>1</v>
      </c>
      <c r="P10" s="87">
        <f t="shared" si="1"/>
        <v>33.33333333333333</v>
      </c>
      <c r="Q10" s="86">
        <v>0</v>
      </c>
      <c r="R10" s="86">
        <v>3</v>
      </c>
      <c r="S10" s="86">
        <v>1</v>
      </c>
      <c r="T10" s="86">
        <v>3</v>
      </c>
      <c r="U10" s="87">
        <f t="shared" si="2"/>
        <v>100</v>
      </c>
      <c r="V10" s="86">
        <v>0</v>
      </c>
    </row>
    <row r="11" spans="1:22" ht="12.75" customHeight="1">
      <c r="A11" s="294"/>
      <c r="B11" s="288" t="s">
        <v>61</v>
      </c>
      <c r="C11" s="84">
        <v>2</v>
      </c>
      <c r="D11" s="84">
        <v>1</v>
      </c>
      <c r="E11" s="84">
        <v>1</v>
      </c>
      <c r="F11" s="85">
        <f t="shared" si="0"/>
        <v>50</v>
      </c>
      <c r="G11" s="84">
        <v>0</v>
      </c>
      <c r="H11" s="84">
        <v>0</v>
      </c>
      <c r="I11" s="84">
        <v>0</v>
      </c>
      <c r="J11" s="84">
        <v>0</v>
      </c>
      <c r="K11" s="85"/>
      <c r="L11" s="84">
        <v>0</v>
      </c>
      <c r="M11" s="84">
        <v>3</v>
      </c>
      <c r="N11" s="84">
        <v>1</v>
      </c>
      <c r="O11" s="84">
        <v>3</v>
      </c>
      <c r="P11" s="85">
        <f t="shared" si="1"/>
        <v>100</v>
      </c>
      <c r="Q11" s="84">
        <v>0</v>
      </c>
      <c r="R11" s="84">
        <v>5</v>
      </c>
      <c r="S11" s="84">
        <v>4</v>
      </c>
      <c r="T11" s="84">
        <v>3</v>
      </c>
      <c r="U11" s="85">
        <f t="shared" si="2"/>
        <v>60</v>
      </c>
      <c r="V11" s="84">
        <v>0</v>
      </c>
    </row>
    <row r="12" spans="1:22" s="63" customFormat="1" ht="12.75" customHeight="1">
      <c r="A12" s="294"/>
      <c r="B12" s="289"/>
      <c r="C12" s="86">
        <v>2</v>
      </c>
      <c r="D12" s="86">
        <v>1</v>
      </c>
      <c r="E12" s="86">
        <v>2</v>
      </c>
      <c r="F12" s="87">
        <f t="shared" si="0"/>
        <v>100</v>
      </c>
      <c r="G12" s="86">
        <v>0</v>
      </c>
      <c r="H12" s="86">
        <v>1</v>
      </c>
      <c r="I12" s="86">
        <v>0</v>
      </c>
      <c r="J12" s="86">
        <v>1</v>
      </c>
      <c r="K12" s="87">
        <f>J12/H12*100</f>
        <v>100</v>
      </c>
      <c r="L12" s="86">
        <v>0</v>
      </c>
      <c r="M12" s="86">
        <v>3</v>
      </c>
      <c r="N12" s="86">
        <v>3</v>
      </c>
      <c r="O12" s="86">
        <v>1</v>
      </c>
      <c r="P12" s="87">
        <f t="shared" si="1"/>
        <v>33.33333333333333</v>
      </c>
      <c r="Q12" s="86">
        <v>0</v>
      </c>
      <c r="R12" s="86">
        <v>3</v>
      </c>
      <c r="S12" s="86">
        <v>1</v>
      </c>
      <c r="T12" s="86">
        <v>3</v>
      </c>
      <c r="U12" s="87">
        <f t="shared" si="2"/>
        <v>100</v>
      </c>
      <c r="V12" s="86">
        <v>0</v>
      </c>
    </row>
    <row r="13" spans="1:22" ht="12.75" customHeight="1">
      <c r="A13" s="294"/>
      <c r="B13" s="288" t="s">
        <v>62</v>
      </c>
      <c r="C13" s="84"/>
      <c r="D13" s="84"/>
      <c r="E13" s="84"/>
      <c r="F13" s="85"/>
      <c r="G13" s="84"/>
      <c r="H13" s="84"/>
      <c r="I13" s="84"/>
      <c r="J13" s="84"/>
      <c r="K13" s="85"/>
      <c r="L13" s="84"/>
      <c r="M13" s="84"/>
      <c r="N13" s="84"/>
      <c r="O13" s="84"/>
      <c r="P13" s="85"/>
      <c r="Q13" s="84"/>
      <c r="R13" s="84"/>
      <c r="S13" s="84"/>
      <c r="T13" s="84"/>
      <c r="U13" s="85"/>
      <c r="V13" s="84"/>
    </row>
    <row r="14" spans="1:22" s="63" customFormat="1" ht="12.75" customHeight="1">
      <c r="A14" s="294"/>
      <c r="B14" s="289"/>
      <c r="C14" s="86"/>
      <c r="D14" s="86"/>
      <c r="E14" s="86"/>
      <c r="F14" s="87"/>
      <c r="G14" s="86"/>
      <c r="H14" s="86"/>
      <c r="I14" s="86"/>
      <c r="J14" s="86"/>
      <c r="K14" s="87"/>
      <c r="L14" s="86"/>
      <c r="M14" s="86"/>
      <c r="N14" s="86"/>
      <c r="O14" s="86"/>
      <c r="P14" s="87"/>
      <c r="Q14" s="86"/>
      <c r="R14" s="86"/>
      <c r="S14" s="86"/>
      <c r="T14" s="86"/>
      <c r="U14" s="87"/>
      <c r="V14" s="86"/>
    </row>
    <row r="15" spans="1:22" ht="12.75" customHeight="1">
      <c r="A15" s="294"/>
      <c r="B15" s="288" t="s">
        <v>4</v>
      </c>
      <c r="C15" s="84"/>
      <c r="D15" s="84"/>
      <c r="E15" s="84"/>
      <c r="F15" s="85"/>
      <c r="G15" s="84"/>
      <c r="H15" s="84"/>
      <c r="I15" s="84"/>
      <c r="J15" s="84"/>
      <c r="K15" s="85"/>
      <c r="L15" s="84"/>
      <c r="M15" s="84"/>
      <c r="N15" s="84"/>
      <c r="O15" s="84"/>
      <c r="P15" s="85"/>
      <c r="Q15" s="84"/>
      <c r="R15" s="84"/>
      <c r="S15" s="84"/>
      <c r="T15" s="84"/>
      <c r="U15" s="85"/>
      <c r="V15" s="84"/>
    </row>
    <row r="16" spans="1:22" s="63" customFormat="1" ht="12.75" customHeight="1">
      <c r="A16" s="294"/>
      <c r="B16" s="289"/>
      <c r="C16" s="86"/>
      <c r="D16" s="86"/>
      <c r="E16" s="86"/>
      <c r="F16" s="87"/>
      <c r="G16" s="86"/>
      <c r="H16" s="86"/>
      <c r="I16" s="86"/>
      <c r="J16" s="86"/>
      <c r="K16" s="87"/>
      <c r="L16" s="86"/>
      <c r="M16" s="86"/>
      <c r="N16" s="86"/>
      <c r="O16" s="86"/>
      <c r="P16" s="87"/>
      <c r="Q16" s="86"/>
      <c r="R16" s="86"/>
      <c r="S16" s="86"/>
      <c r="T16" s="86"/>
      <c r="U16" s="87"/>
      <c r="V16" s="86"/>
    </row>
    <row r="17" spans="1:22" ht="12.75" customHeight="1">
      <c r="A17" s="294"/>
      <c r="B17" s="288" t="s">
        <v>63</v>
      </c>
      <c r="C17" s="84">
        <v>1403</v>
      </c>
      <c r="D17" s="84">
        <v>1330</v>
      </c>
      <c r="E17" s="84">
        <v>1080</v>
      </c>
      <c r="F17" s="85">
        <f>E17/C17*100</f>
        <v>76.97790449037775</v>
      </c>
      <c r="G17" s="84">
        <v>4</v>
      </c>
      <c r="H17" s="84">
        <v>3819</v>
      </c>
      <c r="I17" s="84">
        <v>3033</v>
      </c>
      <c r="J17" s="84">
        <v>2039</v>
      </c>
      <c r="K17" s="85">
        <f>J17/H17*100</f>
        <v>53.390940036658805</v>
      </c>
      <c r="L17" s="84">
        <v>0</v>
      </c>
      <c r="M17" s="84">
        <v>2269</v>
      </c>
      <c r="N17" s="84">
        <v>2118</v>
      </c>
      <c r="O17" s="84">
        <v>1232</v>
      </c>
      <c r="P17" s="85">
        <f>O17/M17*100</f>
        <v>54.29704715733803</v>
      </c>
      <c r="Q17" s="84">
        <v>1</v>
      </c>
      <c r="R17" s="84">
        <v>787</v>
      </c>
      <c r="S17" s="84">
        <v>749</v>
      </c>
      <c r="T17" s="84">
        <v>526</v>
      </c>
      <c r="U17" s="85">
        <f t="shared" si="2"/>
        <v>66.83608640406608</v>
      </c>
      <c r="V17" s="84">
        <v>0</v>
      </c>
    </row>
    <row r="18" spans="1:22" s="63" customFormat="1" ht="12.75" customHeight="1">
      <c r="A18" s="294"/>
      <c r="B18" s="289"/>
      <c r="C18" s="86">
        <v>1565</v>
      </c>
      <c r="D18" s="86">
        <v>1499</v>
      </c>
      <c r="E18" s="86">
        <v>1280</v>
      </c>
      <c r="F18" s="87">
        <f>E18/C18*100</f>
        <v>81.78913738019169</v>
      </c>
      <c r="G18" s="86">
        <v>1</v>
      </c>
      <c r="H18" s="86">
        <v>3774</v>
      </c>
      <c r="I18" s="86">
        <v>3289</v>
      </c>
      <c r="J18" s="86">
        <v>2485</v>
      </c>
      <c r="K18" s="87">
        <f>J18/H18*100</f>
        <v>65.8452570217276</v>
      </c>
      <c r="L18" s="86">
        <v>0</v>
      </c>
      <c r="M18" s="86">
        <v>2411</v>
      </c>
      <c r="N18" s="86">
        <v>2278</v>
      </c>
      <c r="O18" s="86">
        <v>1358</v>
      </c>
      <c r="P18" s="87">
        <f>O18/M18*100</f>
        <v>56.325176275404395</v>
      </c>
      <c r="Q18" s="86">
        <v>1</v>
      </c>
      <c r="R18" s="86">
        <v>2579</v>
      </c>
      <c r="S18" s="86">
        <v>2521</v>
      </c>
      <c r="T18" s="86">
        <v>2258</v>
      </c>
      <c r="U18" s="87">
        <f t="shared" si="2"/>
        <v>87.55331523846452</v>
      </c>
      <c r="V18" s="86">
        <v>0</v>
      </c>
    </row>
    <row r="19" spans="1:22" ht="12.75" customHeight="1">
      <c r="A19" s="294"/>
      <c r="B19" s="288" t="s">
        <v>64</v>
      </c>
      <c r="C19" s="84"/>
      <c r="D19" s="84"/>
      <c r="E19" s="84"/>
      <c r="F19" s="85"/>
      <c r="G19" s="84"/>
      <c r="H19" s="84"/>
      <c r="I19" s="84"/>
      <c r="J19" s="84"/>
      <c r="K19" s="85"/>
      <c r="L19" s="84"/>
      <c r="M19" s="84"/>
      <c r="N19" s="84"/>
      <c r="O19" s="84"/>
      <c r="P19" s="85"/>
      <c r="Q19" s="84"/>
      <c r="R19" s="84"/>
      <c r="S19" s="84"/>
      <c r="T19" s="84"/>
      <c r="U19" s="85"/>
      <c r="V19" s="84"/>
    </row>
    <row r="20" spans="1:22" s="63" customFormat="1" ht="12.75" customHeight="1">
      <c r="A20" s="294"/>
      <c r="B20" s="289"/>
      <c r="C20" s="86"/>
      <c r="D20" s="86"/>
      <c r="E20" s="86"/>
      <c r="F20" s="87"/>
      <c r="G20" s="86"/>
      <c r="H20" s="86"/>
      <c r="I20" s="86"/>
      <c r="J20" s="86"/>
      <c r="K20" s="87"/>
      <c r="L20" s="86"/>
      <c r="M20" s="86"/>
      <c r="N20" s="86"/>
      <c r="O20" s="86"/>
      <c r="P20" s="87"/>
      <c r="Q20" s="86"/>
      <c r="R20" s="86"/>
      <c r="S20" s="86"/>
      <c r="T20" s="86"/>
      <c r="U20" s="87"/>
      <c r="V20" s="86"/>
    </row>
    <row r="21" spans="1:22" ht="12.75" customHeight="1">
      <c r="A21" s="294"/>
      <c r="B21" s="288" t="s">
        <v>65</v>
      </c>
      <c r="C21" s="84"/>
      <c r="D21" s="84"/>
      <c r="E21" s="84"/>
      <c r="F21" s="85"/>
      <c r="G21" s="84"/>
      <c r="H21" s="84"/>
      <c r="I21" s="84"/>
      <c r="J21" s="84"/>
      <c r="K21" s="85"/>
      <c r="L21" s="84"/>
      <c r="M21" s="84"/>
      <c r="N21" s="84"/>
      <c r="O21" s="84"/>
      <c r="P21" s="85"/>
      <c r="Q21" s="84"/>
      <c r="R21" s="84"/>
      <c r="S21" s="84"/>
      <c r="T21" s="84"/>
      <c r="U21" s="85"/>
      <c r="V21" s="84"/>
    </row>
    <row r="22" spans="1:22" s="63" customFormat="1" ht="12.75" customHeight="1">
      <c r="A22" s="294"/>
      <c r="B22" s="289"/>
      <c r="C22" s="86"/>
      <c r="D22" s="86"/>
      <c r="E22" s="86"/>
      <c r="F22" s="87"/>
      <c r="G22" s="86"/>
      <c r="H22" s="86"/>
      <c r="I22" s="86"/>
      <c r="J22" s="86"/>
      <c r="K22" s="87"/>
      <c r="L22" s="86"/>
      <c r="M22" s="86"/>
      <c r="N22" s="86"/>
      <c r="O22" s="86"/>
      <c r="P22" s="87"/>
      <c r="Q22" s="86"/>
      <c r="R22" s="86"/>
      <c r="S22" s="86"/>
      <c r="T22" s="86"/>
      <c r="U22" s="87"/>
      <c r="V22" s="86"/>
    </row>
    <row r="23" spans="1:22" ht="12.75" customHeight="1">
      <c r="A23" s="294"/>
      <c r="B23" s="288" t="s">
        <v>66</v>
      </c>
      <c r="C23" s="84">
        <v>0</v>
      </c>
      <c r="D23" s="84">
        <v>0</v>
      </c>
      <c r="E23" s="84">
        <v>0</v>
      </c>
      <c r="F23" s="85"/>
      <c r="G23" s="84">
        <v>0</v>
      </c>
      <c r="H23" s="84">
        <v>0</v>
      </c>
      <c r="I23" s="84">
        <v>0</v>
      </c>
      <c r="J23" s="84">
        <v>0</v>
      </c>
      <c r="K23" s="85"/>
      <c r="L23" s="84">
        <v>0</v>
      </c>
      <c r="M23" s="84">
        <v>1</v>
      </c>
      <c r="N23" s="84">
        <v>1</v>
      </c>
      <c r="O23" s="84">
        <v>0</v>
      </c>
      <c r="P23" s="85">
        <f>O23/M23*100</f>
        <v>0</v>
      </c>
      <c r="Q23" s="84">
        <v>0</v>
      </c>
      <c r="R23" s="84">
        <v>0</v>
      </c>
      <c r="S23" s="84">
        <v>0</v>
      </c>
      <c r="T23" s="84">
        <v>0</v>
      </c>
      <c r="U23" s="85"/>
      <c r="V23" s="84">
        <v>0</v>
      </c>
    </row>
    <row r="24" spans="1:22" s="63" customFormat="1" ht="12.75" customHeight="1">
      <c r="A24" s="294"/>
      <c r="B24" s="289"/>
      <c r="C24" s="86">
        <v>0</v>
      </c>
      <c r="D24" s="86">
        <v>0</v>
      </c>
      <c r="E24" s="86">
        <v>0</v>
      </c>
      <c r="F24" s="87"/>
      <c r="G24" s="86">
        <v>0</v>
      </c>
      <c r="H24" s="86">
        <v>0</v>
      </c>
      <c r="I24" s="86">
        <v>0</v>
      </c>
      <c r="J24" s="86">
        <v>0</v>
      </c>
      <c r="K24" s="87"/>
      <c r="L24" s="86">
        <v>0</v>
      </c>
      <c r="M24" s="86">
        <v>0</v>
      </c>
      <c r="N24" s="86">
        <v>0</v>
      </c>
      <c r="O24" s="86">
        <v>0</v>
      </c>
      <c r="P24" s="87"/>
      <c r="Q24" s="86">
        <v>0</v>
      </c>
      <c r="R24" s="86">
        <v>1</v>
      </c>
      <c r="S24" s="86">
        <v>0</v>
      </c>
      <c r="T24" s="86">
        <v>1</v>
      </c>
      <c r="U24" s="87">
        <f t="shared" si="2"/>
        <v>100</v>
      </c>
      <c r="V24" s="86">
        <v>0</v>
      </c>
    </row>
    <row r="25" spans="1:22" ht="12.75" customHeight="1">
      <c r="A25" s="294"/>
      <c r="B25" s="288" t="s">
        <v>67</v>
      </c>
      <c r="C25" s="84"/>
      <c r="D25" s="84"/>
      <c r="E25" s="84"/>
      <c r="F25" s="85"/>
      <c r="G25" s="84"/>
      <c r="H25" s="84"/>
      <c r="I25" s="84"/>
      <c r="J25" s="84"/>
      <c r="K25" s="85"/>
      <c r="L25" s="84"/>
      <c r="M25" s="84"/>
      <c r="N25" s="84"/>
      <c r="O25" s="84"/>
      <c r="P25" s="85"/>
      <c r="Q25" s="84"/>
      <c r="R25" s="84"/>
      <c r="S25" s="84"/>
      <c r="T25" s="84"/>
      <c r="U25" s="85"/>
      <c r="V25" s="84"/>
    </row>
    <row r="26" spans="1:22" s="63" customFormat="1" ht="12.75" customHeight="1">
      <c r="A26" s="295"/>
      <c r="B26" s="289"/>
      <c r="C26" s="86"/>
      <c r="D26" s="86"/>
      <c r="E26" s="86"/>
      <c r="F26" s="87"/>
      <c r="G26" s="86"/>
      <c r="H26" s="86"/>
      <c r="I26" s="86"/>
      <c r="J26" s="86"/>
      <c r="K26" s="87"/>
      <c r="L26" s="86"/>
      <c r="M26" s="86"/>
      <c r="N26" s="86"/>
      <c r="O26" s="86"/>
      <c r="P26" s="87"/>
      <c r="Q26" s="86"/>
      <c r="R26" s="86"/>
      <c r="S26" s="86"/>
      <c r="T26" s="86"/>
      <c r="U26" s="87"/>
      <c r="V26" s="86"/>
    </row>
  </sheetData>
  <sheetProtection/>
  <mergeCells count="19">
    <mergeCell ref="B21:B22"/>
    <mergeCell ref="B23:B24"/>
    <mergeCell ref="A3:V3"/>
    <mergeCell ref="A4:A5"/>
    <mergeCell ref="B4:B5"/>
    <mergeCell ref="C4:G4"/>
    <mergeCell ref="H4:L4"/>
    <mergeCell ref="M4:Q4"/>
    <mergeCell ref="R4:V4"/>
    <mergeCell ref="M1:V1"/>
    <mergeCell ref="B25:B26"/>
    <mergeCell ref="A7:A26"/>
    <mergeCell ref="B7:B8"/>
    <mergeCell ref="B9:B10"/>
    <mergeCell ref="B11:B12"/>
    <mergeCell ref="B13:B14"/>
    <mergeCell ref="B15:B16"/>
    <mergeCell ref="B17:B18"/>
    <mergeCell ref="B19:B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6"/>
  <sheetViews>
    <sheetView showZeros="0" view="pageLayout" zoomScale="130" zoomScaleNormal="110" zoomScaleSheetLayoutView="145" zoomScalePageLayoutView="130" workbookViewId="0" topLeftCell="A1">
      <selection activeCell="A1" sqref="A1:IV2"/>
    </sheetView>
  </sheetViews>
  <sheetFormatPr defaultColWidth="7.7109375" defaultRowHeight="12.75"/>
  <cols>
    <col min="1" max="1" width="11.00390625" style="0" customWidth="1"/>
    <col min="2" max="2" width="4.57421875" style="0" customWidth="1"/>
    <col min="3" max="3" width="4.140625" style="0" customWidth="1"/>
    <col min="4" max="4" width="5.7109375" style="0" customWidth="1"/>
    <col min="5" max="6" width="3.8515625" style="0" customWidth="1"/>
    <col min="7" max="8" width="4.00390625" style="0" customWidth="1"/>
    <col min="9" max="9" width="4.28125" style="0" customWidth="1"/>
    <col min="10" max="10" width="4.421875" style="0" customWidth="1"/>
    <col min="11" max="11" width="4.140625" style="0" customWidth="1"/>
    <col min="12" max="12" width="5.7109375" style="0" customWidth="1"/>
    <col min="13" max="13" width="3.8515625" style="0" customWidth="1"/>
    <col min="14" max="14" width="5.140625" style="0" customWidth="1"/>
    <col min="15" max="15" width="3.7109375" style="0" customWidth="1"/>
    <col min="16" max="16" width="3.8515625" style="0" customWidth="1"/>
    <col min="17" max="17" width="4.28125" style="0" customWidth="1"/>
    <col min="18" max="18" width="3.7109375" style="0" customWidth="1"/>
    <col min="19" max="19" width="4.28125" style="0" customWidth="1"/>
    <col min="20" max="20" width="4.140625" style="0" customWidth="1"/>
    <col min="21" max="21" width="4.28125" style="0" customWidth="1"/>
    <col min="22" max="22" width="5.140625" style="0" customWidth="1"/>
    <col min="23" max="23" width="3.7109375" style="0" customWidth="1"/>
    <col min="24" max="24" width="5.28125" style="0" customWidth="1"/>
    <col min="25" max="25" width="3.57421875" style="0" customWidth="1"/>
    <col min="26" max="26" width="4.140625" style="0" customWidth="1"/>
    <col min="27" max="27" width="3.57421875" style="0" customWidth="1"/>
    <col min="28" max="28" width="2.8515625" style="0" customWidth="1"/>
    <col min="29" max="31" width="4.421875" style="0" customWidth="1"/>
  </cols>
  <sheetData>
    <row r="1" spans="1:18" ht="12.75">
      <c r="A1" s="120" t="s">
        <v>297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M1" s="8"/>
      <c r="O1" s="8"/>
      <c r="Q1" s="8"/>
      <c r="R1" s="52"/>
    </row>
    <row r="2" spans="1:18" ht="12.75">
      <c r="A2" s="120" t="s">
        <v>296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M2" s="8"/>
      <c r="O2" s="8"/>
      <c r="Q2" s="8"/>
      <c r="R2" s="52"/>
    </row>
    <row r="3" spans="2:18" ht="15">
      <c r="B3" s="120"/>
      <c r="C3" s="120"/>
      <c r="D3" s="120"/>
      <c r="E3" s="120"/>
      <c r="F3" s="120"/>
      <c r="G3" s="120"/>
      <c r="H3" s="120"/>
      <c r="I3" s="120"/>
      <c r="J3" s="125"/>
      <c r="K3" s="120"/>
      <c r="L3" s="127"/>
      <c r="M3" s="127"/>
      <c r="N3" s="127"/>
      <c r="O3" s="127"/>
      <c r="P3" s="127"/>
      <c r="Q3" s="127"/>
      <c r="R3" s="127"/>
    </row>
    <row r="4" spans="1:31" ht="12.75" customHeight="1">
      <c r="A4" s="338"/>
      <c r="B4" s="335" t="s">
        <v>218</v>
      </c>
      <c r="C4" s="336"/>
      <c r="D4" s="336"/>
      <c r="E4" s="336"/>
      <c r="F4" s="336"/>
      <c r="G4" s="336"/>
      <c r="H4" s="336"/>
      <c r="I4" s="336"/>
      <c r="J4" s="336"/>
      <c r="K4" s="337"/>
      <c r="L4" s="335" t="s">
        <v>219</v>
      </c>
      <c r="M4" s="336"/>
      <c r="N4" s="336"/>
      <c r="O4" s="336"/>
      <c r="P4" s="336"/>
      <c r="Q4" s="336"/>
      <c r="R4" s="336"/>
      <c r="S4" s="336"/>
      <c r="T4" s="336"/>
      <c r="U4" s="337"/>
      <c r="V4" s="335" t="s">
        <v>220</v>
      </c>
      <c r="W4" s="336"/>
      <c r="X4" s="336"/>
      <c r="Y4" s="336"/>
      <c r="Z4" s="336"/>
      <c r="AA4" s="336"/>
      <c r="AB4" s="336"/>
      <c r="AC4" s="336"/>
      <c r="AD4" s="336"/>
      <c r="AE4" s="337"/>
    </row>
    <row r="5" spans="1:31" ht="156.75" customHeight="1">
      <c r="A5" s="339"/>
      <c r="B5" s="188" t="s">
        <v>295</v>
      </c>
      <c r="C5" s="188" t="s">
        <v>274</v>
      </c>
      <c r="D5" s="188" t="s">
        <v>294</v>
      </c>
      <c r="E5" s="188" t="s">
        <v>274</v>
      </c>
      <c r="F5" s="226" t="s">
        <v>281</v>
      </c>
      <c r="G5" s="188" t="s">
        <v>274</v>
      </c>
      <c r="H5" s="225" t="s">
        <v>278</v>
      </c>
      <c r="I5" s="188" t="s">
        <v>214</v>
      </c>
      <c r="J5" s="188" t="s">
        <v>213</v>
      </c>
      <c r="K5" s="226" t="s">
        <v>231</v>
      </c>
      <c r="L5" s="188" t="s">
        <v>295</v>
      </c>
      <c r="M5" s="188" t="s">
        <v>274</v>
      </c>
      <c r="N5" s="188" t="s">
        <v>294</v>
      </c>
      <c r="O5" s="188" t="s">
        <v>274</v>
      </c>
      <c r="P5" s="226" t="s">
        <v>281</v>
      </c>
      <c r="Q5" s="188" t="s">
        <v>274</v>
      </c>
      <c r="R5" s="225" t="s">
        <v>278</v>
      </c>
      <c r="S5" s="188" t="s">
        <v>214</v>
      </c>
      <c r="T5" s="188" t="s">
        <v>213</v>
      </c>
      <c r="U5" s="226" t="s">
        <v>231</v>
      </c>
      <c r="V5" s="188" t="s">
        <v>295</v>
      </c>
      <c r="W5" s="188" t="s">
        <v>274</v>
      </c>
      <c r="X5" s="188" t="s">
        <v>294</v>
      </c>
      <c r="Y5" s="188" t="s">
        <v>274</v>
      </c>
      <c r="Z5" s="226" t="s">
        <v>281</v>
      </c>
      <c r="AA5" s="188" t="s">
        <v>274</v>
      </c>
      <c r="AB5" s="225" t="s">
        <v>278</v>
      </c>
      <c r="AC5" s="188" t="s">
        <v>214</v>
      </c>
      <c r="AD5" s="188" t="s">
        <v>213</v>
      </c>
      <c r="AE5" s="226" t="s">
        <v>231</v>
      </c>
    </row>
    <row r="6" spans="1:31" ht="12.75">
      <c r="A6" s="340"/>
      <c r="B6" s="173">
        <v>1</v>
      </c>
      <c r="C6" s="173">
        <v>2</v>
      </c>
      <c r="D6" s="173">
        <v>3</v>
      </c>
      <c r="E6" s="173">
        <v>4</v>
      </c>
      <c r="F6" s="173">
        <v>5</v>
      </c>
      <c r="G6" s="173">
        <v>6</v>
      </c>
      <c r="H6" s="173">
        <v>7</v>
      </c>
      <c r="I6" s="173">
        <v>8</v>
      </c>
      <c r="J6" s="173">
        <v>9</v>
      </c>
      <c r="K6" s="173">
        <v>10</v>
      </c>
      <c r="L6" s="173">
        <v>11</v>
      </c>
      <c r="M6" s="173">
        <v>12</v>
      </c>
      <c r="N6" s="173">
        <v>13</v>
      </c>
      <c r="O6" s="173">
        <v>14</v>
      </c>
      <c r="P6" s="173">
        <v>15</v>
      </c>
      <c r="Q6" s="173">
        <v>16</v>
      </c>
      <c r="R6" s="173">
        <v>17</v>
      </c>
      <c r="S6" s="173">
        <v>18</v>
      </c>
      <c r="T6" s="173">
        <v>19</v>
      </c>
      <c r="U6" s="173">
        <v>20</v>
      </c>
      <c r="V6" s="173">
        <v>21</v>
      </c>
      <c r="W6" s="173">
        <v>22</v>
      </c>
      <c r="X6" s="173">
        <v>23</v>
      </c>
      <c r="Y6" s="173">
        <v>24</v>
      </c>
      <c r="Z6" s="173">
        <v>25</v>
      </c>
      <c r="AA6" s="173">
        <v>26</v>
      </c>
      <c r="AB6" s="173">
        <v>27</v>
      </c>
      <c r="AC6" s="173">
        <v>28</v>
      </c>
      <c r="AD6" s="173">
        <v>29</v>
      </c>
      <c r="AE6" s="173">
        <v>30</v>
      </c>
    </row>
    <row r="7" spans="1:31" ht="10.5" customHeight="1">
      <c r="A7" s="166" t="s">
        <v>60</v>
      </c>
      <c r="B7" s="176"/>
      <c r="C7" s="167"/>
      <c r="D7" s="165"/>
      <c r="E7" s="167"/>
      <c r="F7" s="165"/>
      <c r="G7" s="167"/>
      <c r="H7" s="165"/>
      <c r="I7" s="165"/>
      <c r="J7" s="165"/>
      <c r="K7" s="165"/>
      <c r="L7" s="165"/>
      <c r="M7" s="167"/>
      <c r="N7" s="165"/>
      <c r="O7" s="167"/>
      <c r="P7" s="165"/>
      <c r="Q7" s="167"/>
      <c r="R7" s="165"/>
      <c r="S7" s="165"/>
      <c r="T7" s="165"/>
      <c r="U7" s="165"/>
      <c r="V7" s="165"/>
      <c r="W7" s="167"/>
      <c r="X7" s="177"/>
      <c r="Y7" s="183"/>
      <c r="Z7" s="177"/>
      <c r="AA7" s="177"/>
      <c r="AB7" s="177"/>
      <c r="AC7" s="177"/>
      <c r="AD7" s="180"/>
      <c r="AE7" s="180"/>
    </row>
    <row r="8" spans="1:31" ht="10.5" customHeight="1">
      <c r="A8" s="212" t="s">
        <v>1</v>
      </c>
      <c r="B8" s="176"/>
      <c r="C8" s="167"/>
      <c r="D8" s="165"/>
      <c r="E8" s="167"/>
      <c r="F8" s="165"/>
      <c r="G8" s="167"/>
      <c r="H8" s="165"/>
      <c r="I8" s="165"/>
      <c r="J8" s="165"/>
      <c r="K8" s="165"/>
      <c r="L8" s="165"/>
      <c r="M8" s="167"/>
      <c r="N8" s="165"/>
      <c r="O8" s="167"/>
      <c r="P8" s="165"/>
      <c r="Q8" s="167"/>
      <c r="R8" s="165"/>
      <c r="S8" s="165"/>
      <c r="T8" s="165"/>
      <c r="U8" s="165"/>
      <c r="V8" s="165"/>
      <c r="W8" s="167"/>
      <c r="X8" s="177"/>
      <c r="Y8" s="183"/>
      <c r="Z8" s="177"/>
      <c r="AA8" s="177"/>
      <c r="AB8" s="177"/>
      <c r="AC8" s="177"/>
      <c r="AD8" s="180"/>
      <c r="AE8" s="180"/>
    </row>
    <row r="9" spans="1:31" ht="10.5" customHeight="1">
      <c r="A9" s="212" t="s">
        <v>61</v>
      </c>
      <c r="B9" s="176"/>
      <c r="C9" s="167"/>
      <c r="D9" s="165"/>
      <c r="E9" s="167"/>
      <c r="F9" s="165"/>
      <c r="G9" s="167"/>
      <c r="H9" s="165"/>
      <c r="I9" s="165"/>
      <c r="J9" s="165"/>
      <c r="K9" s="165"/>
      <c r="L9" s="165"/>
      <c r="M9" s="167"/>
      <c r="N9" s="165"/>
      <c r="O9" s="167"/>
      <c r="P9" s="165"/>
      <c r="Q9" s="167"/>
      <c r="R9" s="165"/>
      <c r="S9" s="165"/>
      <c r="T9" s="165"/>
      <c r="U9" s="165"/>
      <c r="V9" s="165"/>
      <c r="W9" s="167"/>
      <c r="X9" s="177"/>
      <c r="Y9" s="183"/>
      <c r="Z9" s="177"/>
      <c r="AA9" s="177"/>
      <c r="AB9" s="177"/>
      <c r="AC9" s="177"/>
      <c r="AD9" s="180"/>
      <c r="AE9" s="180"/>
    </row>
    <row r="10" spans="1:31" ht="10.5" customHeight="1">
      <c r="A10" s="212" t="s">
        <v>62</v>
      </c>
      <c r="B10" s="176"/>
      <c r="C10" s="167"/>
      <c r="D10" s="165"/>
      <c r="E10" s="167"/>
      <c r="F10" s="165"/>
      <c r="G10" s="167"/>
      <c r="H10" s="165"/>
      <c r="I10" s="165"/>
      <c r="J10" s="165"/>
      <c r="K10" s="165"/>
      <c r="L10" s="165"/>
      <c r="M10" s="167"/>
      <c r="N10" s="165"/>
      <c r="O10" s="167"/>
      <c r="P10" s="165"/>
      <c r="Q10" s="167"/>
      <c r="R10" s="165"/>
      <c r="S10" s="165"/>
      <c r="T10" s="165"/>
      <c r="U10" s="165"/>
      <c r="V10" s="165"/>
      <c r="W10" s="167"/>
      <c r="X10" s="177"/>
      <c r="Y10" s="183"/>
      <c r="Z10" s="177"/>
      <c r="AA10" s="177"/>
      <c r="AB10" s="177"/>
      <c r="AC10" s="177"/>
      <c r="AD10" s="180"/>
      <c r="AE10" s="180"/>
    </row>
    <row r="11" spans="1:31" ht="10.5" customHeight="1">
      <c r="A11" s="212" t="s">
        <v>4</v>
      </c>
      <c r="B11" s="176"/>
      <c r="C11" s="167"/>
      <c r="D11" s="165"/>
      <c r="E11" s="167"/>
      <c r="F11" s="165"/>
      <c r="G11" s="167"/>
      <c r="H11" s="165"/>
      <c r="I11" s="165"/>
      <c r="J11" s="165"/>
      <c r="K11" s="165"/>
      <c r="L11" s="165"/>
      <c r="M11" s="167"/>
      <c r="N11" s="165"/>
      <c r="O11" s="167"/>
      <c r="P11" s="165"/>
      <c r="Q11" s="167"/>
      <c r="R11" s="165"/>
      <c r="S11" s="165"/>
      <c r="T11" s="165"/>
      <c r="U11" s="165"/>
      <c r="V11" s="165"/>
      <c r="W11" s="167"/>
      <c r="X11" s="177"/>
      <c r="Y11" s="183"/>
      <c r="Z11" s="177"/>
      <c r="AA11" s="177"/>
      <c r="AB11" s="177"/>
      <c r="AC11" s="177"/>
      <c r="AD11" s="180"/>
      <c r="AE11" s="180"/>
    </row>
    <row r="12" spans="1:31" ht="10.5" customHeight="1">
      <c r="A12" s="212" t="s">
        <v>63</v>
      </c>
      <c r="B12" s="176"/>
      <c r="C12" s="167"/>
      <c r="D12" s="165"/>
      <c r="E12" s="167"/>
      <c r="F12" s="165"/>
      <c r="G12" s="167"/>
      <c r="H12" s="165"/>
      <c r="I12" s="165"/>
      <c r="J12" s="165"/>
      <c r="K12" s="165"/>
      <c r="L12" s="165"/>
      <c r="M12" s="167"/>
      <c r="N12" s="165"/>
      <c r="O12" s="167"/>
      <c r="P12" s="165"/>
      <c r="Q12" s="167"/>
      <c r="R12" s="165"/>
      <c r="S12" s="165"/>
      <c r="T12" s="165"/>
      <c r="U12" s="165"/>
      <c r="V12" s="165"/>
      <c r="W12" s="167"/>
      <c r="X12" s="177"/>
      <c r="Y12" s="183"/>
      <c r="Z12" s="177"/>
      <c r="AA12" s="177"/>
      <c r="AB12" s="177"/>
      <c r="AC12" s="177"/>
      <c r="AD12" s="180"/>
      <c r="AE12" s="180"/>
    </row>
    <row r="13" spans="1:31" ht="10.5" customHeight="1">
      <c r="A13" s="212" t="s">
        <v>233</v>
      </c>
      <c r="B13" s="176"/>
      <c r="C13" s="167"/>
      <c r="D13" s="165"/>
      <c r="E13" s="167"/>
      <c r="F13" s="165"/>
      <c r="G13" s="167"/>
      <c r="H13" s="165"/>
      <c r="I13" s="165"/>
      <c r="J13" s="165"/>
      <c r="K13" s="165"/>
      <c r="L13" s="165"/>
      <c r="M13" s="167"/>
      <c r="N13" s="165"/>
      <c r="O13" s="167"/>
      <c r="P13" s="165"/>
      <c r="Q13" s="167"/>
      <c r="R13" s="165"/>
      <c r="S13" s="165"/>
      <c r="T13" s="165"/>
      <c r="U13" s="165"/>
      <c r="V13" s="165"/>
      <c r="W13" s="167"/>
      <c r="X13" s="177"/>
      <c r="Y13" s="183"/>
      <c r="Z13" s="177"/>
      <c r="AA13" s="177"/>
      <c r="AB13" s="177"/>
      <c r="AC13" s="177"/>
      <c r="AD13" s="180"/>
      <c r="AE13" s="180"/>
    </row>
    <row r="14" spans="1:31" ht="10.5" customHeight="1">
      <c r="A14" s="212" t="s">
        <v>65</v>
      </c>
      <c r="B14" s="176"/>
      <c r="C14" s="167"/>
      <c r="D14" s="165"/>
      <c r="E14" s="167"/>
      <c r="F14" s="165"/>
      <c r="G14" s="167"/>
      <c r="H14" s="165"/>
      <c r="I14" s="165"/>
      <c r="J14" s="165"/>
      <c r="K14" s="165"/>
      <c r="L14" s="165"/>
      <c r="M14" s="167"/>
      <c r="N14" s="165"/>
      <c r="O14" s="167"/>
      <c r="P14" s="165"/>
      <c r="Q14" s="167"/>
      <c r="R14" s="165"/>
      <c r="S14" s="165"/>
      <c r="T14" s="165"/>
      <c r="U14" s="165"/>
      <c r="V14" s="165"/>
      <c r="W14" s="167"/>
      <c r="X14" s="177"/>
      <c r="Y14" s="183"/>
      <c r="Z14" s="177"/>
      <c r="AA14" s="177"/>
      <c r="AB14" s="177"/>
      <c r="AC14" s="177"/>
      <c r="AD14" s="180"/>
      <c r="AE14" s="180"/>
    </row>
    <row r="15" spans="1:31" ht="10.5" customHeight="1">
      <c r="A15" s="212" t="s">
        <v>66</v>
      </c>
      <c r="B15" s="176"/>
      <c r="C15" s="167"/>
      <c r="D15" s="165"/>
      <c r="E15" s="167"/>
      <c r="F15" s="165"/>
      <c r="G15" s="167"/>
      <c r="H15" s="165"/>
      <c r="I15" s="165"/>
      <c r="J15" s="165"/>
      <c r="K15" s="165"/>
      <c r="L15" s="165"/>
      <c r="M15" s="167"/>
      <c r="N15" s="165"/>
      <c r="O15" s="167"/>
      <c r="P15" s="165"/>
      <c r="Q15" s="167"/>
      <c r="R15" s="165"/>
      <c r="S15" s="165"/>
      <c r="T15" s="165"/>
      <c r="U15" s="165"/>
      <c r="V15" s="165"/>
      <c r="W15" s="167"/>
      <c r="X15" s="177"/>
      <c r="Y15" s="183"/>
      <c r="Z15" s="161"/>
      <c r="AA15" s="177"/>
      <c r="AB15" s="165"/>
      <c r="AC15" s="177"/>
      <c r="AD15" s="180"/>
      <c r="AE15" s="180"/>
    </row>
    <row r="16" spans="1:31" ht="10.5" customHeight="1">
      <c r="A16" s="212" t="s">
        <v>67</v>
      </c>
      <c r="B16" s="176"/>
      <c r="C16" s="167"/>
      <c r="D16" s="165"/>
      <c r="E16" s="167"/>
      <c r="F16" s="165"/>
      <c r="G16" s="167"/>
      <c r="H16" s="165"/>
      <c r="I16" s="165"/>
      <c r="J16" s="165"/>
      <c r="K16" s="165"/>
      <c r="L16" s="165"/>
      <c r="M16" s="167"/>
      <c r="N16" s="165"/>
      <c r="O16" s="167"/>
      <c r="P16" s="165"/>
      <c r="Q16" s="167"/>
      <c r="R16" s="165"/>
      <c r="S16" s="165"/>
      <c r="T16" s="165"/>
      <c r="U16" s="165"/>
      <c r="V16" s="165"/>
      <c r="W16" s="167"/>
      <c r="X16" s="177"/>
      <c r="Y16" s="183"/>
      <c r="Z16" s="161"/>
      <c r="AA16" s="177"/>
      <c r="AB16" s="165"/>
      <c r="AC16" s="177"/>
      <c r="AD16" s="180"/>
      <c r="AE16" s="180"/>
    </row>
  </sheetData>
  <sheetProtection/>
  <mergeCells count="4">
    <mergeCell ref="V4:AE4"/>
    <mergeCell ref="A4:A6"/>
    <mergeCell ref="L4:U4"/>
    <mergeCell ref="B4:K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6"/>
  <sheetViews>
    <sheetView showZeros="0" view="pageLayout" zoomScaleNormal="130" zoomScaleSheetLayoutView="145" workbookViewId="0" topLeftCell="A1">
      <selection activeCell="A1" sqref="A1:IV2"/>
    </sheetView>
  </sheetViews>
  <sheetFormatPr defaultColWidth="6.7109375" defaultRowHeight="12.75"/>
  <cols>
    <col min="1" max="1" width="11.00390625" style="229" customWidth="1"/>
    <col min="2" max="2" width="6.140625" style="229" customWidth="1"/>
    <col min="3" max="3" width="3.8515625" style="229" customWidth="1"/>
    <col min="4" max="4" width="5.7109375" style="229" customWidth="1"/>
    <col min="5" max="5" width="3.8515625" style="229" customWidth="1"/>
    <col min="6" max="6" width="4.421875" style="229" customWidth="1"/>
    <col min="7" max="7" width="3.8515625" style="229" customWidth="1"/>
    <col min="8" max="8" width="4.8515625" style="229" customWidth="1"/>
    <col min="9" max="11" width="4.421875" style="229" customWidth="1"/>
    <col min="12" max="12" width="6.28125" style="229" customWidth="1"/>
    <col min="13" max="13" width="3.7109375" style="229" customWidth="1"/>
    <col min="14" max="14" width="5.421875" style="229" customWidth="1"/>
    <col min="15" max="15" width="3.8515625" style="229" customWidth="1"/>
    <col min="16" max="16" width="3.57421875" style="229" customWidth="1"/>
    <col min="17" max="17" width="3.8515625" style="229" customWidth="1"/>
    <col min="18" max="18" width="3.28125" style="229" customWidth="1"/>
    <col min="19" max="21" width="4.421875" style="229" customWidth="1"/>
    <col min="22" max="22" width="6.28125" style="229" customWidth="1"/>
    <col min="23" max="23" width="4.28125" style="229" customWidth="1"/>
    <col min="24" max="24" width="5.140625" style="229" customWidth="1"/>
    <col min="25" max="25" width="3.421875" style="229" customWidth="1"/>
    <col min="26" max="26" width="4.421875" style="229" customWidth="1"/>
    <col min="27" max="27" width="4.00390625" style="229" customWidth="1"/>
    <col min="28" max="28" width="3.7109375" style="229" customWidth="1"/>
    <col min="29" max="31" width="4.421875" style="229" customWidth="1"/>
    <col min="32" max="16384" width="6.7109375" style="229" customWidth="1"/>
  </cols>
  <sheetData>
    <row r="1" spans="1:18" ht="12.75">
      <c r="A1" s="120" t="s">
        <v>305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M1" s="8"/>
      <c r="O1" s="8"/>
      <c r="Q1" s="8"/>
      <c r="R1" s="52"/>
    </row>
    <row r="2" spans="1:18" ht="12.75">
      <c r="A2" s="120" t="s">
        <v>296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M2" s="8"/>
      <c r="O2" s="8"/>
      <c r="Q2" s="8"/>
      <c r="R2" s="52"/>
    </row>
    <row r="3" spans="2:17" ht="12">
      <c r="B3" s="227"/>
      <c r="C3" s="227"/>
      <c r="D3" s="227"/>
      <c r="E3" s="227"/>
      <c r="F3" s="227"/>
      <c r="G3" s="227"/>
      <c r="H3" s="227"/>
      <c r="I3" s="129"/>
      <c r="J3" s="228"/>
      <c r="K3" s="228"/>
      <c r="L3" s="228"/>
      <c r="M3" s="228"/>
      <c r="N3" s="228"/>
      <c r="O3" s="228"/>
      <c r="P3" s="228"/>
      <c r="Q3" s="228"/>
    </row>
    <row r="4" spans="1:31" ht="24" customHeight="1">
      <c r="A4" s="347"/>
      <c r="B4" s="344" t="s">
        <v>298</v>
      </c>
      <c r="C4" s="345"/>
      <c r="D4" s="345"/>
      <c r="E4" s="345"/>
      <c r="F4" s="345"/>
      <c r="G4" s="345"/>
      <c r="H4" s="345"/>
      <c r="I4" s="345"/>
      <c r="J4" s="345"/>
      <c r="K4" s="346"/>
      <c r="L4" s="344" t="s">
        <v>299</v>
      </c>
      <c r="M4" s="345"/>
      <c r="N4" s="345"/>
      <c r="O4" s="345"/>
      <c r="P4" s="345"/>
      <c r="Q4" s="345"/>
      <c r="R4" s="345"/>
      <c r="S4" s="345"/>
      <c r="T4" s="345"/>
      <c r="U4" s="346"/>
      <c r="V4" s="341" t="s">
        <v>300</v>
      </c>
      <c r="W4" s="342"/>
      <c r="X4" s="342"/>
      <c r="Y4" s="342"/>
      <c r="Z4" s="342"/>
      <c r="AA4" s="342"/>
      <c r="AB4" s="342"/>
      <c r="AC4" s="342"/>
      <c r="AD4" s="342"/>
      <c r="AE4" s="343"/>
    </row>
    <row r="5" spans="1:31" ht="229.5" customHeight="1">
      <c r="A5" s="348"/>
      <c r="B5" s="23" t="s">
        <v>301</v>
      </c>
      <c r="C5" s="23" t="s">
        <v>302</v>
      </c>
      <c r="D5" s="23" t="s">
        <v>294</v>
      </c>
      <c r="E5" s="23" t="s">
        <v>302</v>
      </c>
      <c r="F5" s="26" t="s">
        <v>303</v>
      </c>
      <c r="G5" s="23" t="s">
        <v>302</v>
      </c>
      <c r="H5" s="36" t="s">
        <v>304</v>
      </c>
      <c r="I5" s="23" t="s">
        <v>214</v>
      </c>
      <c r="J5" s="23" t="s">
        <v>213</v>
      </c>
      <c r="K5" s="26" t="s">
        <v>231</v>
      </c>
      <c r="L5" s="23" t="s">
        <v>301</v>
      </c>
      <c r="M5" s="23" t="s">
        <v>302</v>
      </c>
      <c r="N5" s="23" t="s">
        <v>294</v>
      </c>
      <c r="O5" s="23" t="s">
        <v>302</v>
      </c>
      <c r="P5" s="26" t="s">
        <v>303</v>
      </c>
      <c r="Q5" s="23" t="s">
        <v>302</v>
      </c>
      <c r="R5" s="36" t="s">
        <v>304</v>
      </c>
      <c r="S5" s="23" t="s">
        <v>214</v>
      </c>
      <c r="T5" s="23" t="s">
        <v>213</v>
      </c>
      <c r="U5" s="26" t="s">
        <v>231</v>
      </c>
      <c r="V5" s="23" t="s">
        <v>301</v>
      </c>
      <c r="W5" s="23" t="s">
        <v>302</v>
      </c>
      <c r="X5" s="23" t="s">
        <v>294</v>
      </c>
      <c r="Y5" s="23" t="s">
        <v>302</v>
      </c>
      <c r="Z5" s="26" t="s">
        <v>303</v>
      </c>
      <c r="AA5" s="23" t="s">
        <v>302</v>
      </c>
      <c r="AB5" s="36" t="s">
        <v>304</v>
      </c>
      <c r="AC5" s="23" t="s">
        <v>214</v>
      </c>
      <c r="AD5" s="23" t="s">
        <v>213</v>
      </c>
      <c r="AE5" s="26" t="s">
        <v>231</v>
      </c>
    </row>
    <row r="6" spans="1:31" ht="12">
      <c r="A6" s="349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  <c r="L6" s="29">
        <v>11</v>
      </c>
      <c r="M6" s="29">
        <v>12</v>
      </c>
      <c r="N6" s="29">
        <v>13</v>
      </c>
      <c r="O6" s="29">
        <v>14</v>
      </c>
      <c r="P6" s="29">
        <v>15</v>
      </c>
      <c r="Q6" s="29">
        <v>16</v>
      </c>
      <c r="R6" s="29">
        <v>17</v>
      </c>
      <c r="S6" s="29">
        <v>18</v>
      </c>
      <c r="T6" s="29">
        <v>19</v>
      </c>
      <c r="U6" s="29">
        <v>20</v>
      </c>
      <c r="V6" s="29">
        <v>21</v>
      </c>
      <c r="W6" s="29">
        <v>22</v>
      </c>
      <c r="X6" s="29">
        <v>23</v>
      </c>
      <c r="Y6" s="29">
        <v>24</v>
      </c>
      <c r="Z6" s="29">
        <v>25</v>
      </c>
      <c r="AA6" s="29">
        <v>26</v>
      </c>
      <c r="AB6" s="29">
        <v>27</v>
      </c>
      <c r="AC6" s="29">
        <v>28</v>
      </c>
      <c r="AD6" s="29">
        <v>29</v>
      </c>
      <c r="AE6" s="29">
        <v>30</v>
      </c>
    </row>
    <row r="7" spans="1:31" ht="12.75" customHeight="1">
      <c r="A7" s="230" t="s">
        <v>60</v>
      </c>
      <c r="B7" s="231"/>
      <c r="C7" s="232"/>
      <c r="D7" s="233"/>
      <c r="E7" s="232"/>
      <c r="F7" s="233"/>
      <c r="G7" s="232"/>
      <c r="H7" s="233"/>
      <c r="I7" s="233"/>
      <c r="J7" s="233"/>
      <c r="K7" s="233"/>
      <c r="L7" s="233"/>
      <c r="M7" s="232"/>
      <c r="N7" s="233"/>
      <c r="O7" s="232"/>
      <c r="P7" s="233"/>
      <c r="Q7" s="232"/>
      <c r="R7" s="233"/>
      <c r="S7" s="233"/>
      <c r="T7" s="233"/>
      <c r="U7" s="233"/>
      <c r="V7" s="233"/>
      <c r="W7" s="232"/>
      <c r="X7" s="234"/>
      <c r="Y7" s="234"/>
      <c r="Z7" s="234"/>
      <c r="AA7" s="235"/>
      <c r="AB7" s="234"/>
      <c r="AC7" s="112"/>
      <c r="AD7" s="112"/>
      <c r="AE7" s="112"/>
    </row>
    <row r="8" spans="1:31" ht="12.75" customHeight="1">
      <c r="A8" s="236" t="s">
        <v>1</v>
      </c>
      <c r="B8" s="231"/>
      <c r="C8" s="232"/>
      <c r="D8" s="233"/>
      <c r="E8" s="232"/>
      <c r="F8" s="233"/>
      <c r="G8" s="232"/>
      <c r="H8" s="233"/>
      <c r="I8" s="233"/>
      <c r="J8" s="233"/>
      <c r="K8" s="233"/>
      <c r="L8" s="233"/>
      <c r="M8" s="232"/>
      <c r="N8" s="233"/>
      <c r="O8" s="232"/>
      <c r="P8" s="233"/>
      <c r="Q8" s="232"/>
      <c r="R8" s="233"/>
      <c r="S8" s="233"/>
      <c r="T8" s="233"/>
      <c r="U8" s="233"/>
      <c r="V8" s="233"/>
      <c r="W8" s="232"/>
      <c r="X8" s="234"/>
      <c r="Y8" s="234"/>
      <c r="Z8" s="234"/>
      <c r="AA8" s="235"/>
      <c r="AB8" s="234"/>
      <c r="AC8" s="112"/>
      <c r="AD8" s="112"/>
      <c r="AE8" s="112"/>
    </row>
    <row r="9" spans="1:31" ht="12.75" customHeight="1">
      <c r="A9" s="236" t="s">
        <v>61</v>
      </c>
      <c r="B9" s="231"/>
      <c r="C9" s="232"/>
      <c r="D9" s="233"/>
      <c r="E9" s="232"/>
      <c r="F9" s="233"/>
      <c r="G9" s="232"/>
      <c r="H9" s="233"/>
      <c r="I9" s="233"/>
      <c r="J9" s="233"/>
      <c r="K9" s="233"/>
      <c r="L9" s="233"/>
      <c r="M9" s="232"/>
      <c r="N9" s="233"/>
      <c r="O9" s="232"/>
      <c r="P9" s="233"/>
      <c r="Q9" s="232"/>
      <c r="R9" s="233"/>
      <c r="S9" s="233"/>
      <c r="T9" s="233"/>
      <c r="U9" s="233"/>
      <c r="V9" s="233"/>
      <c r="W9" s="232"/>
      <c r="X9" s="234"/>
      <c r="Y9" s="234"/>
      <c r="Z9" s="234"/>
      <c r="AA9" s="235"/>
      <c r="AB9" s="234"/>
      <c r="AC9" s="112"/>
      <c r="AD9" s="112"/>
      <c r="AE9" s="112"/>
    </row>
    <row r="10" spans="1:31" ht="12.75" customHeight="1">
      <c r="A10" s="236" t="s">
        <v>62</v>
      </c>
      <c r="B10" s="231"/>
      <c r="C10" s="232"/>
      <c r="D10" s="233"/>
      <c r="E10" s="232"/>
      <c r="F10" s="233"/>
      <c r="G10" s="232"/>
      <c r="H10" s="233"/>
      <c r="I10" s="233"/>
      <c r="J10" s="233"/>
      <c r="K10" s="233"/>
      <c r="L10" s="233"/>
      <c r="M10" s="232"/>
      <c r="N10" s="233"/>
      <c r="O10" s="232"/>
      <c r="P10" s="233"/>
      <c r="Q10" s="232"/>
      <c r="R10" s="233"/>
      <c r="S10" s="233"/>
      <c r="T10" s="233"/>
      <c r="U10" s="233"/>
      <c r="V10" s="233"/>
      <c r="W10" s="232"/>
      <c r="X10" s="234"/>
      <c r="Y10" s="234"/>
      <c r="Z10" s="234"/>
      <c r="AA10" s="235"/>
      <c r="AB10" s="234"/>
      <c r="AC10" s="112"/>
      <c r="AD10" s="112"/>
      <c r="AE10" s="112"/>
    </row>
    <row r="11" spans="1:31" ht="12.75" customHeight="1">
      <c r="A11" s="236" t="s">
        <v>4</v>
      </c>
      <c r="B11" s="231"/>
      <c r="C11" s="232"/>
      <c r="D11" s="233"/>
      <c r="E11" s="232"/>
      <c r="F11" s="233"/>
      <c r="G11" s="232"/>
      <c r="H11" s="233"/>
      <c r="I11" s="233"/>
      <c r="J11" s="233"/>
      <c r="K11" s="233"/>
      <c r="L11" s="233"/>
      <c r="M11" s="232"/>
      <c r="N11" s="233"/>
      <c r="O11" s="232"/>
      <c r="P11" s="233"/>
      <c r="Q11" s="232"/>
      <c r="R11" s="233"/>
      <c r="S11" s="233"/>
      <c r="T11" s="233"/>
      <c r="U11" s="233"/>
      <c r="V11" s="233"/>
      <c r="W11" s="232"/>
      <c r="X11" s="234"/>
      <c r="Y11" s="234"/>
      <c r="Z11" s="234"/>
      <c r="AA11" s="235"/>
      <c r="AB11" s="234"/>
      <c r="AC11" s="112"/>
      <c r="AD11" s="112"/>
      <c r="AE11" s="112"/>
    </row>
    <row r="12" spans="1:31" ht="12.75" customHeight="1">
      <c r="A12" s="236" t="s">
        <v>63</v>
      </c>
      <c r="B12" s="231"/>
      <c r="C12" s="232"/>
      <c r="D12" s="233"/>
      <c r="E12" s="232"/>
      <c r="F12" s="233"/>
      <c r="G12" s="232"/>
      <c r="H12" s="233"/>
      <c r="I12" s="233"/>
      <c r="J12" s="233"/>
      <c r="K12" s="233"/>
      <c r="L12" s="233"/>
      <c r="M12" s="232"/>
      <c r="N12" s="233"/>
      <c r="O12" s="232"/>
      <c r="P12" s="233"/>
      <c r="Q12" s="232"/>
      <c r="R12" s="233"/>
      <c r="S12" s="233"/>
      <c r="T12" s="233"/>
      <c r="U12" s="233"/>
      <c r="V12" s="233"/>
      <c r="W12" s="232"/>
      <c r="X12" s="234"/>
      <c r="Y12" s="234"/>
      <c r="Z12" s="234"/>
      <c r="AA12" s="235"/>
      <c r="AB12" s="234"/>
      <c r="AC12" s="112"/>
      <c r="AD12" s="112"/>
      <c r="AE12" s="112"/>
    </row>
    <row r="13" spans="1:31" ht="12.75" customHeight="1">
      <c r="A13" s="236" t="s">
        <v>233</v>
      </c>
      <c r="B13" s="231"/>
      <c r="C13" s="232"/>
      <c r="D13" s="233"/>
      <c r="E13" s="232"/>
      <c r="F13" s="233"/>
      <c r="G13" s="232"/>
      <c r="H13" s="233"/>
      <c r="I13" s="233"/>
      <c r="J13" s="233"/>
      <c r="K13" s="233"/>
      <c r="L13" s="233"/>
      <c r="M13" s="232"/>
      <c r="N13" s="233"/>
      <c r="O13" s="232"/>
      <c r="P13" s="233"/>
      <c r="Q13" s="232"/>
      <c r="R13" s="233"/>
      <c r="S13" s="233"/>
      <c r="T13" s="233"/>
      <c r="U13" s="233"/>
      <c r="V13" s="233"/>
      <c r="W13" s="232"/>
      <c r="X13" s="234"/>
      <c r="Y13" s="234"/>
      <c r="Z13" s="234"/>
      <c r="AA13" s="235"/>
      <c r="AB13" s="234"/>
      <c r="AC13" s="112"/>
      <c r="AD13" s="112"/>
      <c r="AE13" s="112"/>
    </row>
    <row r="14" spans="1:31" ht="12.75" customHeight="1">
      <c r="A14" s="236" t="s">
        <v>65</v>
      </c>
      <c r="B14" s="231"/>
      <c r="C14" s="232"/>
      <c r="D14" s="233"/>
      <c r="E14" s="232"/>
      <c r="F14" s="233"/>
      <c r="G14" s="232"/>
      <c r="H14" s="233"/>
      <c r="I14" s="233"/>
      <c r="J14" s="233"/>
      <c r="K14" s="233"/>
      <c r="L14" s="233"/>
      <c r="M14" s="232"/>
      <c r="N14" s="233"/>
      <c r="O14" s="232"/>
      <c r="P14" s="233"/>
      <c r="Q14" s="232"/>
      <c r="R14" s="233"/>
      <c r="S14" s="233"/>
      <c r="T14" s="233"/>
      <c r="U14" s="233"/>
      <c r="V14" s="233"/>
      <c r="W14" s="232"/>
      <c r="X14" s="234"/>
      <c r="Y14" s="234"/>
      <c r="Z14" s="234"/>
      <c r="AA14" s="235"/>
      <c r="AB14" s="234"/>
      <c r="AC14" s="112"/>
      <c r="AD14" s="112"/>
      <c r="AE14" s="112"/>
    </row>
    <row r="15" spans="1:31" ht="12.75" customHeight="1">
      <c r="A15" s="236" t="s">
        <v>66</v>
      </c>
      <c r="B15" s="231"/>
      <c r="C15" s="232"/>
      <c r="D15" s="233"/>
      <c r="E15" s="232"/>
      <c r="F15" s="233"/>
      <c r="G15" s="232"/>
      <c r="H15" s="233"/>
      <c r="I15" s="233"/>
      <c r="J15" s="233"/>
      <c r="K15" s="233"/>
      <c r="L15" s="233"/>
      <c r="M15" s="232"/>
      <c r="N15" s="233"/>
      <c r="O15" s="232"/>
      <c r="P15" s="233"/>
      <c r="Q15" s="232"/>
      <c r="R15" s="233"/>
      <c r="S15" s="233"/>
      <c r="T15" s="233"/>
      <c r="U15" s="233"/>
      <c r="V15" s="233"/>
      <c r="W15" s="232"/>
      <c r="X15" s="234"/>
      <c r="Y15" s="234"/>
      <c r="Z15" s="234"/>
      <c r="AA15" s="235"/>
      <c r="AB15" s="234"/>
      <c r="AC15" s="112"/>
      <c r="AD15" s="112"/>
      <c r="AE15" s="112"/>
    </row>
    <row r="16" spans="1:31" ht="12.75" customHeight="1">
      <c r="A16" s="236" t="s">
        <v>67</v>
      </c>
      <c r="B16" s="231"/>
      <c r="C16" s="232"/>
      <c r="D16" s="233"/>
      <c r="E16" s="232"/>
      <c r="F16" s="233"/>
      <c r="G16" s="232"/>
      <c r="H16" s="233"/>
      <c r="I16" s="233"/>
      <c r="J16" s="233"/>
      <c r="K16" s="233"/>
      <c r="L16" s="233"/>
      <c r="M16" s="232"/>
      <c r="N16" s="233"/>
      <c r="O16" s="232"/>
      <c r="P16" s="233"/>
      <c r="Q16" s="232"/>
      <c r="R16" s="233"/>
      <c r="S16" s="233"/>
      <c r="T16" s="233"/>
      <c r="U16" s="233"/>
      <c r="V16" s="233"/>
      <c r="W16" s="232"/>
      <c r="X16" s="234"/>
      <c r="Y16" s="234"/>
      <c r="Z16" s="234"/>
      <c r="AA16" s="235"/>
      <c r="AB16" s="234"/>
      <c r="AC16" s="112"/>
      <c r="AD16" s="112"/>
      <c r="AE16" s="112"/>
    </row>
  </sheetData>
  <sheetProtection/>
  <mergeCells count="4">
    <mergeCell ref="V4:AE4"/>
    <mergeCell ref="B4:K4"/>
    <mergeCell ref="L4:U4"/>
    <mergeCell ref="A4:A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dsoorombaeva</cp:lastModifiedBy>
  <cp:lastPrinted>2022-04-30T10:32:12Z</cp:lastPrinted>
  <dcterms:created xsi:type="dcterms:W3CDTF">1996-10-08T23:32:33Z</dcterms:created>
  <dcterms:modified xsi:type="dcterms:W3CDTF">2023-01-17T10:30:38Z</dcterms:modified>
  <cp:category/>
  <cp:version/>
  <cp:contentType/>
  <cp:contentStatus/>
</cp:coreProperties>
</file>