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9" activeTab="5"/>
  </bookViews>
  <sheets>
    <sheet name="T1-А" sheetId="1" r:id="rId1"/>
    <sheet name="T2 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 -К" sheetId="9" r:id="rId9"/>
    <sheet name="T13-Л(пересчет)" sheetId="10" r:id="rId10"/>
    <sheet name="T15-М" sheetId="11" r:id="rId11"/>
    <sheet name="T16-Н" sheetId="12" r:id="rId12"/>
    <sheet name="T17-О" sheetId="13" r:id="rId13"/>
  </sheets>
  <externalReferences>
    <externalReference r:id="rId16"/>
  </externalReferences>
  <definedNames>
    <definedName name="Z_4BCD70E0_D71F_11D4_BA95_444553540000_.wvu.Cols" localSheetId="1" hidden="1">'T2 -Б'!$AO:$AO,'T2 -Б'!$AY:$AY</definedName>
    <definedName name="Z_4BCD70E0_D71F_11D4_BA95_444553540000_.wvu.PrintArea" localSheetId="12" hidden="1">'T17-О'!$A$1:$AN$46</definedName>
    <definedName name="Z_4BCD70E0_D71F_11D4_BA95_444553540000_.wvu.PrintArea" localSheetId="2" hidden="1">'T4-В'!$A$1:$AP$53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7">'T11-И'!$A$1:$AN$48</definedName>
    <definedName name="_xlnm.Print_Area" localSheetId="8">'T12 -К'!$A$1:$AZ$48</definedName>
    <definedName name="_xlnm.Print_Area" localSheetId="9">'T13-Л(пересчет)'!$A$1:$K$47</definedName>
    <definedName name="_xlnm.Print_Area" localSheetId="11">'T16-Н'!$A$1:$N$32</definedName>
    <definedName name="_xlnm.Print_Area" localSheetId="12">'T17-О'!$A$1:$AN$46</definedName>
    <definedName name="_xlnm.Print_Area" localSheetId="1">'T2 -Б'!$A$1:$BC$60</definedName>
    <definedName name="_xlnm.Print_Area" localSheetId="2">'T4-В'!$A$1:$AP$53</definedName>
    <definedName name="_xlnm.Print_Area" localSheetId="3">'T5-Г'!$A$1:$BA$47</definedName>
    <definedName name="_xlnm.Print_Area" localSheetId="4">'T6-Д'!$A$1:$BA$47</definedName>
    <definedName name="_xlnm.Print_Area" localSheetId="5">'T8-Ж'!$A$1:$AZ$60</definedName>
  </definedNames>
  <calcPr fullCalcOnLoad="1"/>
</workbook>
</file>

<file path=xl/sharedStrings.xml><?xml version="1.0" encoding="utf-8"?>
<sst xmlns="http://schemas.openxmlformats.org/spreadsheetml/2006/main" count="7257" uniqueCount="268">
  <si>
    <t>end_j</t>
  </si>
  <si>
    <t>Акцизный налог</t>
  </si>
  <si>
    <t>НДС</t>
  </si>
  <si>
    <t>Субсидии</t>
  </si>
  <si>
    <t>Наценка оптовой торговли</t>
  </si>
  <si>
    <t>Наценка розничной торговли</t>
  </si>
  <si>
    <t>Строительство</t>
  </si>
  <si>
    <t>Выпуск отрасли и предложение импорта</t>
  </si>
  <si>
    <t>Прямые закупки за границей (нетто)</t>
  </si>
  <si>
    <t>Всего</t>
  </si>
  <si>
    <t>Потребление в основных ценах</t>
  </si>
  <si>
    <t>Субсидии на продукты</t>
  </si>
  <si>
    <t>Потребление в покупных ценах</t>
  </si>
  <si>
    <t>Прочие налоги (без субсидий)</t>
  </si>
  <si>
    <t>Заработная плата</t>
  </si>
  <si>
    <t>Чистый операционный излишек</t>
  </si>
  <si>
    <t>Выпуск</t>
  </si>
  <si>
    <t xml:space="preserve">Товары </t>
  </si>
  <si>
    <t>Промежуточное потребление</t>
  </si>
  <si>
    <t>Валовое накопление основного капитала</t>
  </si>
  <si>
    <t>Экспорт, ФОБ</t>
  </si>
  <si>
    <t>Конечное потребление домашних хозяйств</t>
  </si>
  <si>
    <t>Основные цены</t>
  </si>
  <si>
    <t>Наценки</t>
  </si>
  <si>
    <t>Покупные цены</t>
  </si>
  <si>
    <t>Государственное управление-коллективное</t>
  </si>
  <si>
    <t>Всего предложение</t>
  </si>
  <si>
    <t>Отрасль</t>
  </si>
  <si>
    <t>Прямые закупки за границей</t>
  </si>
  <si>
    <t>Оплата труда</t>
  </si>
  <si>
    <t>Потребление основного капитала</t>
  </si>
  <si>
    <t>Изменение запасов материальных оборотных средств</t>
  </si>
  <si>
    <t xml:space="preserve">Образование </t>
  </si>
  <si>
    <t>ВДС в основных ценах</t>
  </si>
  <si>
    <t xml:space="preserve">Государственное управление-индивидуальное </t>
  </si>
  <si>
    <t>Конечное потребление НКООДХ</t>
  </si>
  <si>
    <t>венный выпуск</t>
  </si>
  <si>
    <t>Отечест-</t>
  </si>
  <si>
    <t xml:space="preserve">Импорт, </t>
  </si>
  <si>
    <t xml:space="preserve"> на импорт</t>
  </si>
  <si>
    <t>Пошлины</t>
  </si>
  <si>
    <t xml:space="preserve"> предложение в основных ценах</t>
  </si>
  <si>
    <t xml:space="preserve"> цены - Покупные цены согласование</t>
  </si>
  <si>
    <t>Основные</t>
  </si>
  <si>
    <t xml:space="preserve"> предложение в покупных ценах</t>
  </si>
  <si>
    <t>Таблица Б: (продолжение)</t>
  </si>
  <si>
    <t>Добыча</t>
  </si>
  <si>
    <t xml:space="preserve">Добыча </t>
  </si>
  <si>
    <t>металли-ческих руд</t>
  </si>
  <si>
    <t>Прочие</t>
  </si>
  <si>
    <t xml:space="preserve">Производство </t>
  </si>
  <si>
    <t>Производство</t>
  </si>
  <si>
    <t>Производство кокса,</t>
  </si>
  <si>
    <t xml:space="preserve">Оптовая  </t>
  </si>
  <si>
    <t xml:space="preserve">Розничная </t>
  </si>
  <si>
    <t>и рестораны</t>
  </si>
  <si>
    <t xml:space="preserve">Гостиницы </t>
  </si>
  <si>
    <t xml:space="preserve">Транспорт, </t>
  </si>
  <si>
    <t>Операции с</t>
  </si>
  <si>
    <t>Здравоохра-</t>
  </si>
  <si>
    <t>Деятельность</t>
  </si>
  <si>
    <t>Промежуточ-</t>
  </si>
  <si>
    <t>ние домашних хозяйств</t>
  </si>
  <si>
    <t>Потребле-</t>
  </si>
  <si>
    <t>ние НКООДХ</t>
  </si>
  <si>
    <t>Индивидуаль-ные товары и услуги</t>
  </si>
  <si>
    <t>Коллектив-ное пот-ребление</t>
  </si>
  <si>
    <t>накопление основного капитала</t>
  </si>
  <si>
    <t xml:space="preserve">Валовое </t>
  </si>
  <si>
    <t>Изменение</t>
  </si>
  <si>
    <t>ФОБ</t>
  </si>
  <si>
    <t xml:space="preserve">Экспорт, </t>
  </si>
  <si>
    <t>плюс пошлины</t>
  </si>
  <si>
    <t xml:space="preserve">импорт </t>
  </si>
  <si>
    <t>Расходы</t>
  </si>
  <si>
    <t xml:space="preserve">Государственное </t>
  </si>
  <si>
    <t>управление</t>
  </si>
  <si>
    <t>Таблица Г: (продолжение)</t>
  </si>
  <si>
    <t xml:space="preserve">Государственное  </t>
  </si>
  <si>
    <t xml:space="preserve"> приобретение ценностей</t>
  </si>
  <si>
    <t>Чистое</t>
  </si>
  <si>
    <t xml:space="preserve"> запасов мате-риальных оборотных средств</t>
  </si>
  <si>
    <t>приобретение ценностей</t>
  </si>
  <si>
    <t xml:space="preserve">Чистое </t>
  </si>
  <si>
    <t xml:space="preserve"> запасов материальных оборотных средств</t>
  </si>
  <si>
    <t xml:space="preserve">                       (в процентах)</t>
  </si>
  <si>
    <t xml:space="preserve">                          (в процентах)</t>
  </si>
  <si>
    <t xml:space="preserve"> </t>
  </si>
  <si>
    <t xml:space="preserve">Таблица А:  Предложение продукции отечественного выпуска и импорт товаров и </t>
  </si>
  <si>
    <t xml:space="preserve">              услуг в экономике Кыргызской Республики в основных и покупных ценах</t>
  </si>
  <si>
    <t>Транспорт-ная наценка</t>
  </si>
  <si>
    <t xml:space="preserve">Таблица Б: Межотраслевой баланс производства и использования товаров и услуг </t>
  </si>
  <si>
    <t xml:space="preserve">                 в экономике Кыргызской Республики в основных ценах</t>
  </si>
  <si>
    <t xml:space="preserve">                                                  </t>
  </si>
  <si>
    <t>Таблица Д: (продолжение)</t>
  </si>
  <si>
    <t xml:space="preserve">                  экономической деятельности</t>
  </si>
  <si>
    <t xml:space="preserve">                        (в процентах)</t>
  </si>
  <si>
    <t xml:space="preserve">                 Кыргызской Республики</t>
  </si>
  <si>
    <t>Индивидуальные товары и услуги</t>
  </si>
  <si>
    <t xml:space="preserve">                  таблиц "Затраты - Выпуск"</t>
  </si>
  <si>
    <t xml:space="preserve">                    Кыргызской Республики</t>
  </si>
  <si>
    <t>налоги на продукты</t>
  </si>
  <si>
    <t>Налоги на продукты на использованные товары и услуги</t>
  </si>
  <si>
    <t>Торгово-посреднические наценки на использованные товары и услуги</t>
  </si>
  <si>
    <t>Торговые и транспортная наценки</t>
  </si>
  <si>
    <t>ный спрос</t>
  </si>
  <si>
    <t>Добыча металлических руд</t>
  </si>
  <si>
    <t xml:space="preserve">                       ( в сомах)</t>
  </si>
  <si>
    <t xml:space="preserve">                      (Включая импорт, основные цены, в сомах)</t>
  </si>
  <si>
    <t xml:space="preserve">                      по видам экономической деятельности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</si>
  <si>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</si>
  <si>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</si>
  <si>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</si>
  <si>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(Таблицы "Затраты - Выпуск", млн. сомов)</t>
  </si>
  <si>
    <t xml:space="preserve">                      (млн. сомов)</t>
  </si>
  <si>
    <t xml:space="preserve">                   ( 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</si>
  <si>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</si>
  <si>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</si>
  <si>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</si>
  <si>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на продукты</t>
  </si>
  <si>
    <t>Наценка баров и ресторанов</t>
  </si>
  <si>
    <t>Текстильное</t>
  </si>
  <si>
    <t>Обработка</t>
  </si>
  <si>
    <t>Техническое</t>
  </si>
  <si>
    <t>Чистые налоги на продукты</t>
  </si>
  <si>
    <t xml:space="preserve">                      (Включая импорт, основные цены, в сомах на 1 сом продукции)</t>
  </si>
  <si>
    <t xml:space="preserve">                       ( в сомах на 1 сом продукции)</t>
  </si>
  <si>
    <t>Продажи конечным покупателям</t>
  </si>
  <si>
    <t xml:space="preserve"> Налоги</t>
  </si>
  <si>
    <t>Продажи конечными покупателям</t>
  </si>
  <si>
    <t>Сельское хозяйство, лесное хозяйство и рыболовство</t>
  </si>
  <si>
    <t>Добыча каменного угля и бурого угля (лигнита)</t>
  </si>
  <si>
    <t>Добыча сырой нефти и природного газа</t>
  </si>
  <si>
    <t>Производство пищевых продуктов, (включая напитки), и табачных изделий</t>
  </si>
  <si>
    <t>Текстильное производство; производство одежды и обуви, кожи и прочих кожаных изделий</t>
  </si>
  <si>
    <t>Обработка древесины и производство изделий из дерева и пробки (кроме мебели), плетенных изделий, производство бумаги и картона</t>
  </si>
  <si>
    <t>Полиграфическая деятельность и тиражирование записанных носителей информации</t>
  </si>
  <si>
    <t>Производство кокса и очищенных  нефтепродуктов, производство химической продукции, производство фармацевтической продукции</t>
  </si>
  <si>
    <t>Производство основных металлов</t>
  </si>
  <si>
    <t>Производство готовых металлических изделий, кроме машин и оборудования</t>
  </si>
  <si>
    <t>Производство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</si>
  <si>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Прочие производства, ремонт и установка машин и оборудования</t>
  </si>
  <si>
    <t>Производство (выработка) электроэнергии, ее передача и распределение</t>
  </si>
  <si>
    <t>Производство газа; распределение газообразного топлива через системы газоснабжения</t>
  </si>
  <si>
    <t>Обеспечение (снабжение) паром и кондиционированным воздухом</t>
  </si>
  <si>
    <t>Водоснабжение, очистка, обработка отходов и получение вторичного сырья</t>
  </si>
  <si>
    <t xml:space="preserve">Оптовая торговля, кроме торговли автомобилями и мотоциклами </t>
  </si>
  <si>
    <t>Розничная торговля,  торговля автомобилями и мотоциклами</t>
  </si>
  <si>
    <t>Техническое обслуживание и ремонт автомобилей</t>
  </si>
  <si>
    <t>Деятельность  гостиниц и ресторанов</t>
  </si>
  <si>
    <t>Транспорт  деятельность и хранение грузов, почтовая и курьерская деятельность</t>
  </si>
  <si>
    <t>Информация и связь</t>
  </si>
  <si>
    <t>Финансовое посредничество и страхование</t>
  </si>
  <si>
    <t>Государственное управление и оборона; обязательное социальное обеспечение</t>
  </si>
  <si>
    <t>Образование</t>
  </si>
  <si>
    <t>Искусство, развлечение и отдых</t>
  </si>
  <si>
    <t>Деятельность общественных объединений (организаций)</t>
  </si>
  <si>
    <t>Прочая обслуживающая деятельность</t>
  </si>
  <si>
    <t xml:space="preserve">Таблица А:  (Продолжение) </t>
  </si>
  <si>
    <t xml:space="preserve">Сельское </t>
  </si>
  <si>
    <t>хозяйство, лесное хозяйство и рыболовство</t>
  </si>
  <si>
    <t>каменного угля и бурого угля (лигнита)</t>
  </si>
  <si>
    <t>сырой нефти и природного газа</t>
  </si>
  <si>
    <t xml:space="preserve"> производство; производство одежды и обуви, кожи и прочих кожаных изделий</t>
  </si>
  <si>
    <t xml:space="preserve"> древесины и производство изделий из дерева и пробки (кроме мебели), плетенных изделий, производство бумаги и картона</t>
  </si>
  <si>
    <t>Полиграфическая</t>
  </si>
  <si>
    <t>деятельность и тиражирование записанных носителей информации</t>
  </si>
  <si>
    <t>и очищенных  нефтепродуктов, производство химической продукции, производство фармацевтической продукции</t>
  </si>
  <si>
    <t xml:space="preserve"> основных металлов</t>
  </si>
  <si>
    <t xml:space="preserve"> готовых металлических изделий, кроме машин и оборудования</t>
  </si>
  <si>
    <t xml:space="preserve">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</si>
  <si>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газа; распределение газообразного топлива через системы газоснабжения</t>
  </si>
  <si>
    <t>Обеспечение</t>
  </si>
  <si>
    <t>Водоснабжение,</t>
  </si>
  <si>
    <t xml:space="preserve"> очистка, обработка отходов и получение вторичного сырья</t>
  </si>
  <si>
    <t>обслуживание и ремонт автомобилей</t>
  </si>
  <si>
    <t>торговля,  торговля автомоби-лями и мотоцик-лами</t>
  </si>
  <si>
    <t>деятельность и хранение грузов, почтовая и курьерская деятельность</t>
  </si>
  <si>
    <t>Информация</t>
  </si>
  <si>
    <t xml:space="preserve"> и связь</t>
  </si>
  <si>
    <t>Финансовое</t>
  </si>
  <si>
    <t>посредниче-ство и страхование</t>
  </si>
  <si>
    <t xml:space="preserve"> управление и оборона; обязательное социальное обеспечение</t>
  </si>
  <si>
    <t>Государственное</t>
  </si>
  <si>
    <t>Здравоохранение  и   социальное обслуживание населения</t>
  </si>
  <si>
    <t>Здравоохранение и  социальное обслуживание населения</t>
  </si>
  <si>
    <t>Здравоохранение и   социальное обслуживание населения</t>
  </si>
  <si>
    <t>нение и социальное обслужива-ние населения</t>
  </si>
  <si>
    <t>Искусство,</t>
  </si>
  <si>
    <t xml:space="preserve"> развлечение и отдых</t>
  </si>
  <si>
    <t xml:space="preserve"> общественных объединений (организаций) </t>
  </si>
  <si>
    <t>Прочая</t>
  </si>
  <si>
    <t xml:space="preserve">Таблица В: Согласование потоков товаров и услуг в основных и покупных ценах  </t>
  </si>
  <si>
    <t>Таблица В: (продолжение)</t>
  </si>
  <si>
    <t>Таблица Г: Налоги на продукты</t>
  </si>
  <si>
    <t>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</si>
  <si>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хозяйство, лесное хозяйство и рыболовст-во</t>
  </si>
  <si>
    <t>Таблица Д: Торгово-посреднические наценки</t>
  </si>
  <si>
    <t xml:space="preserve">Таблица Ж:  Матрица коэффициентов прямых затрат в экономике </t>
  </si>
  <si>
    <t>Таблица Ж:  (продолжение)</t>
  </si>
  <si>
    <t xml:space="preserve">Tаблица З: Структура использования товаров и услуг в I квадранте </t>
  </si>
  <si>
    <t>Tаблица З: (продолжение)</t>
  </si>
  <si>
    <t xml:space="preserve">Tаблица И: Структура промежуточного потребления товаров и услуг по видам </t>
  </si>
  <si>
    <t>Tаблица И: (продолжение)</t>
  </si>
  <si>
    <t xml:space="preserve">Таблица К: Структура использования товаров и услуг в экономике </t>
  </si>
  <si>
    <t>Таблица К: (продолжение)</t>
  </si>
  <si>
    <t>Таблица Л: Структура конечного использования товаров и услуг</t>
  </si>
  <si>
    <t>Таблица Л: (Продолжение)</t>
  </si>
  <si>
    <t>Таблица М:  Структура  элементов добавленной стоимости</t>
  </si>
  <si>
    <t>Таблица М: (продолжение)</t>
  </si>
  <si>
    <t>обслуживающая деятельность</t>
  </si>
  <si>
    <t xml:space="preserve">Таблица Н:  Поэлементная структура добавленной стоимости </t>
  </si>
  <si>
    <t>Таблица Н: (продолжение)</t>
  </si>
  <si>
    <t>торговля,  торговля автомобилями и мотоциклами</t>
  </si>
  <si>
    <t>нение и социальное обслуживание населения</t>
  </si>
  <si>
    <t xml:space="preserve">Tаблица О: Матрица коэффициентов полных затрат в экономике </t>
  </si>
  <si>
    <t>Tаблица О: (продолжение)</t>
  </si>
  <si>
    <t xml:space="preserve"> использовано</t>
  </si>
  <si>
    <t xml:space="preserve">резиновых и пласмассовых изделий, производство неметаллических минеральных продуктов </t>
  </si>
  <si>
    <t>Добыча прочих полезных ископаемых, предоставление услуг по добыче полезных ископаемых</t>
  </si>
  <si>
    <t xml:space="preserve"> прочих полезных ископаемых, предоставлен-ие услуг по добыче полезных ископаемых</t>
  </si>
  <si>
    <t xml:space="preserve"> на отечественный выпуск</t>
  </si>
  <si>
    <t xml:space="preserve"> прочих полезных ископаемых, предоставление услуг по добыче полезных ископаемых</t>
  </si>
  <si>
    <t>посредничество и страхование</t>
  </si>
  <si>
    <t>Коллективное  потребление</t>
  </si>
  <si>
    <t>торгово-посреднические наценки</t>
  </si>
  <si>
    <t xml:space="preserve">Производство  резиновых и пласмассовых изделий, производство неметаллических минеральных продуктов </t>
  </si>
  <si>
    <t>торговля,  торговля автомоби-лями и мотоциклами</t>
  </si>
  <si>
    <t>Коллективное потребление</t>
  </si>
  <si>
    <t>(снабжение) паром и кондициониро-ванным воздухом</t>
  </si>
  <si>
    <t>-</t>
  </si>
  <si>
    <t>Операции с 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</si>
  <si>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</si>
  <si>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пищевых продуктов,(вк-лючая напитки), и табачных изделий</t>
  </si>
  <si>
    <t>посредничест-во и страхование</t>
  </si>
  <si>
    <t>Итого по видам экономической деятельности</t>
  </si>
  <si>
    <t>Полиграфи-ческая деятель-ность и тиражирова-ние записанных носителей информации</t>
  </si>
  <si>
    <t xml:space="preserve">Производство  резиновых и пласмассовых изделий, производство неметалличе-ских минеральных продуктов </t>
  </si>
  <si>
    <t>Производство готовых металличес-ких изделий, кроме машин и оборудова-ния</t>
  </si>
  <si>
    <t>Производст-во газа; распределе-ние газообраз-ного топлива через системы газоснабже-ния</t>
  </si>
  <si>
    <t>Обеспечение (снабжение) паром и кондициониро-ванным воздухом</t>
  </si>
  <si>
    <t>Деятель-ность  гостиниц и ресторанов</t>
  </si>
  <si>
    <t>Финансовое посредничест-во и страхование</t>
  </si>
  <si>
    <t>Государст-венное управление и оборона; обязатель-ное социальное обеспечение</t>
  </si>
  <si>
    <t>Деятель-ность общественных объединений (организаций)</t>
  </si>
  <si>
    <t>Добыча прочих полезных ископаемых, предостав-ление услуг по добыче полезных ископаемых</t>
  </si>
  <si>
    <t>Произ-водство основ-ных метал-лов</t>
  </si>
  <si>
    <t>Государст-венное управление и оборона; обязате-льное социаль-ное обеспече-ние</t>
  </si>
  <si>
    <t>Добыча прочих полезных ископаем-ых, предостав-ление услуг по добыче полезных ископаем-ых</t>
  </si>
  <si>
    <t>Производст-во газа; распреде-ление газообраз-ного топлива через системы газоснаб-жения</t>
  </si>
  <si>
    <t>Деяте-льность  гостиниц и рестора-нов</t>
  </si>
  <si>
    <t>производ-ства, ремонт и установка машин и оборудо-вания</t>
  </si>
  <si>
    <t>производство; производство одежды и обуви, кожи и прочих кожаных изделий</t>
  </si>
  <si>
    <t>Произво-</t>
  </si>
  <si>
    <t>дство (выработ-ка) электро-энергии, ее передача и распреде-ление</t>
  </si>
  <si>
    <t>недвижимым имуществом, профессиональная, научная и техническая деятельность,  научные исследования и разработки,адми-нистративная и вспомогательная деятельность</t>
  </si>
  <si>
    <t xml:space="preserve"> торговля, кроме торговли автомоби-лями и мотоцикла-ми</t>
  </si>
  <si>
    <t>Произ-</t>
  </si>
  <si>
    <t xml:space="preserve"> водство (выработка) электроэнер-гии, ее передача и распределе-ние</t>
  </si>
  <si>
    <t>торговля, кроме торговли автомоби-лями и мотоцик-лами</t>
  </si>
  <si>
    <t>производ-ства, ремонт и установ-ка машин и оборудо-вания</t>
  </si>
  <si>
    <t xml:space="preserve"> водство (выработ-ка) электро-энерии, ее передача и распреде-ление</t>
  </si>
  <si>
    <t>торговля,  торговля автомоби-лями и мотоцикла-ми</t>
  </si>
  <si>
    <t>производст-ва, ремонт и установка машин и оборудо-вания</t>
  </si>
  <si>
    <t>посредни-чество и страхование</t>
  </si>
  <si>
    <t>произво-дства, ремонт и установка машин и оборудо-вания</t>
  </si>
  <si>
    <t xml:space="preserve"> водство (вырабо-тка) электро-энерии, ее передача и распреде-ление</t>
  </si>
  <si>
    <t>сырой нефти и природно-го газа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</si>
</sst>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0.0E+00"/>
    <numFmt numFmtId="212" formatCode="0E+00"/>
    <numFmt numFmtId="213" formatCode="0.0000E+00"/>
    <numFmt numFmtId="214" formatCode="0.000E+00"/>
    <numFmt numFmtId="215" formatCode="_-* #,##0.000\ _?_._-;\-* #,##0.000\ _?_._-;_-* &quot;-&quot;??\ _?_._-;_-@_-"/>
    <numFmt numFmtId="216" formatCode="_-* #,##0.0000\ _?_._-;\-* #,##0.0000\ _?_._-;_-* &quot;-&quot;??\ _?_._-;_-@_-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 quotePrefix="1">
      <alignment horizontal="left"/>
      <protection/>
    </xf>
    <xf numFmtId="206" fontId="5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206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206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0" fontId="15" fillId="0" borderId="0" xfId="53" applyFont="1" applyBorder="1" applyAlignment="1" quotePrefix="1">
      <alignment horizontal="left"/>
      <protection/>
    </xf>
    <xf numFmtId="206" fontId="5" fillId="0" borderId="0" xfId="53" applyNumberFormat="1" applyFont="1" applyBorder="1">
      <alignment/>
      <protection/>
    </xf>
    <xf numFmtId="0" fontId="16" fillId="0" borderId="0" xfId="53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206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206" fontId="17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206" fontId="7" fillId="0" borderId="10" xfId="0" applyNumberFormat="1" applyFont="1" applyBorder="1" applyAlignment="1">
      <alignment horizontal="center"/>
    </xf>
    <xf numFmtId="206" fontId="7" fillId="0" borderId="11" xfId="0" applyNumberFormat="1" applyFont="1" applyBorder="1" applyAlignment="1">
      <alignment horizontal="center"/>
    </xf>
    <xf numFmtId="206" fontId="7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206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06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206" fontId="18" fillId="0" borderId="0" xfId="0" applyNumberFormat="1" applyFont="1" applyBorder="1" applyAlignment="1">
      <alignment horizontal="center"/>
    </xf>
    <xf numFmtId="206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206" fontId="12" fillId="0" borderId="0" xfId="0" applyNumberFormat="1" applyFont="1" applyBorder="1" applyAlignment="1">
      <alignment horizontal="center" wrapText="1"/>
    </xf>
    <xf numFmtId="206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06" fontId="18" fillId="0" borderId="10" xfId="0" applyNumberFormat="1" applyFont="1" applyBorder="1" applyAlignment="1">
      <alignment horizontal="center"/>
    </xf>
    <xf numFmtId="206" fontId="13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206" fontId="17" fillId="0" borderId="12" xfId="0" applyNumberFormat="1" applyFont="1" applyBorder="1" applyAlignment="1">
      <alignment horizontal="center" vertical="top" wrapText="1"/>
    </xf>
    <xf numFmtId="206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20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206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1" fontId="15" fillId="0" borderId="0" xfId="0" applyNumberFormat="1" applyFont="1" applyBorder="1" applyAlignment="1" quotePrefix="1">
      <alignment horizontal="left"/>
    </xf>
    <xf numFmtId="1" fontId="20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204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04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206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6" fontId="12" fillId="0" borderId="0" xfId="0" applyNumberFormat="1" applyFont="1" applyBorder="1" applyAlignment="1">
      <alignment horizontal="center" vertical="top" wrapText="1"/>
    </xf>
    <xf numFmtId="206" fontId="4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2" fontId="8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/>
    </xf>
    <xf numFmtId="2" fontId="5" fillId="0" borderId="12" xfId="0" applyNumberFormat="1" applyFont="1" applyBorder="1" applyAlignment="1">
      <alignment/>
    </xf>
    <xf numFmtId="2" fontId="8" fillId="0" borderId="0" xfId="0" applyNumberFormat="1" applyFont="1" applyAlignment="1">
      <alignment wrapText="1"/>
    </xf>
    <xf numFmtId="205" fontId="5" fillId="0" borderId="0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 quotePrefix="1">
      <alignment/>
    </xf>
    <xf numFmtId="204" fontId="19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 quotePrefix="1">
      <alignment/>
    </xf>
    <xf numFmtId="205" fontId="5" fillId="0" borderId="0" xfId="0" applyNumberFormat="1" applyFont="1" applyBorder="1" applyAlignment="1">
      <alignment horizontal="right"/>
    </xf>
    <xf numFmtId="206" fontId="5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06" fontId="8" fillId="0" borderId="0" xfId="0" applyNumberFormat="1" applyFont="1" applyAlignment="1">
      <alignment horizontal="right"/>
    </xf>
    <xf numFmtId="206" fontId="5" fillId="0" borderId="0" xfId="0" applyNumberFormat="1" applyFont="1" applyBorder="1" applyAlignment="1">
      <alignment horizontal="right"/>
    </xf>
    <xf numFmtId="206" fontId="8" fillId="0" borderId="0" xfId="0" applyNumberFormat="1" applyFont="1" applyBorder="1" applyAlignment="1">
      <alignment horizontal="right"/>
    </xf>
    <xf numFmtId="0" fontId="5" fillId="0" borderId="12" xfId="53" applyFont="1" applyBorder="1">
      <alignment/>
      <protection/>
    </xf>
    <xf numFmtId="205" fontId="5" fillId="0" borderId="0" xfId="0" applyNumberFormat="1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24" fillId="0" borderId="12" xfId="0" applyFont="1" applyBorder="1" applyAlignment="1">
      <alignment wrapText="1"/>
    </xf>
    <xf numFmtId="206" fontId="5" fillId="0" borderId="12" xfId="0" applyNumberFormat="1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1" fontId="5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06" fontId="0" fillId="0" borderId="0" xfId="0" applyNumberFormat="1" applyAlignment="1">
      <alignment/>
    </xf>
    <xf numFmtId="206" fontId="8" fillId="0" borderId="12" xfId="0" applyNumberFormat="1" applyFont="1" applyBorder="1" applyAlignment="1">
      <alignment horizontal="right"/>
    </xf>
    <xf numFmtId="206" fontId="8" fillId="0" borderId="0" xfId="0" applyNumberFormat="1" applyFont="1" applyBorder="1" applyAlignment="1">
      <alignment horizontal="right"/>
    </xf>
    <xf numFmtId="206" fontId="5" fillId="0" borderId="12" xfId="0" applyNumberFormat="1" applyFont="1" applyBorder="1" applyAlignment="1">
      <alignment horizontal="right"/>
    </xf>
    <xf numFmtId="206" fontId="5" fillId="0" borderId="0" xfId="0" applyNumberFormat="1" applyFont="1" applyBorder="1" applyAlignment="1">
      <alignment horizontal="right"/>
    </xf>
    <xf numFmtId="206" fontId="0" fillId="0" borderId="12" xfId="0" applyNumberFormat="1" applyBorder="1" applyAlignment="1">
      <alignment/>
    </xf>
    <xf numFmtId="205" fontId="5" fillId="0" borderId="12" xfId="0" applyNumberFormat="1" applyFont="1" applyBorder="1" applyAlignment="1">
      <alignment horizontal="right"/>
    </xf>
    <xf numFmtId="205" fontId="5" fillId="0" borderId="0" xfId="0" applyNumberFormat="1" applyFont="1" applyBorder="1" applyAlignment="1">
      <alignment/>
    </xf>
    <xf numFmtId="205" fontId="5" fillId="0" borderId="12" xfId="0" applyNumberFormat="1" applyFont="1" applyBorder="1" applyAlignment="1">
      <alignment/>
    </xf>
    <xf numFmtId="205" fontId="8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05" fontId="5" fillId="0" borderId="0" xfId="0" applyNumberFormat="1" applyFont="1" applyBorder="1" applyAlignment="1">
      <alignment/>
    </xf>
    <xf numFmtId="205" fontId="5" fillId="0" borderId="0" xfId="0" applyNumberFormat="1" applyFont="1" applyBorder="1" applyAlignment="1">
      <alignment vertical="top"/>
    </xf>
    <xf numFmtId="206" fontId="5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right"/>
    </xf>
    <xf numFmtId="204" fontId="5" fillId="0" borderId="0" xfId="0" applyNumberFormat="1" applyFont="1" applyAlignment="1">
      <alignment horizontal="right"/>
    </xf>
    <xf numFmtId="0" fontId="9" fillId="0" borderId="12" xfId="53" applyFont="1" applyBorder="1" applyAlignment="1">
      <alignment horizontal="left"/>
      <protection/>
    </xf>
    <xf numFmtId="0" fontId="15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206" fontId="8" fillId="0" borderId="12" xfId="53" applyNumberFormat="1" applyFont="1" applyBorder="1">
      <alignment/>
      <protection/>
    </xf>
    <xf numFmtId="204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04" fontId="5" fillId="0" borderId="12" xfId="0" applyNumberFormat="1" applyFont="1" applyBorder="1" applyAlignment="1">
      <alignment horizontal="center"/>
    </xf>
    <xf numFmtId="20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206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05" fontId="8" fillId="0" borderId="0" xfId="0" applyNumberFormat="1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%20&#1052;&#1072;&#1082;&#1089;&#1072;&#1090;\&#1056;&#1072;&#1073;&#1086;&#1095;&#1072;&#1103;%20&#1087;&#1072;&#1087;&#1082;&#1072;\&#1052;&#1054;&#1041;\&#1058;-2014\Ioo3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y table"/>
      <sheetName val="Usage at bp"/>
      <sheetName val="Margins table"/>
      <sheetName val="Product taxes"/>
      <sheetName val="Trade marg"/>
      <sheetName val="Transp. marg."/>
      <sheetName val="Direct req. coeff (AI)"/>
      <sheetName val="(I-AI)"/>
      <sheetName val="Total req. coeff (MINV(1-AI))"/>
      <sheetName val="Imports cif matrix"/>
      <sheetName val="Duty matrix"/>
      <sheetName val="Imports matrix"/>
      <sheetName val="Direct allocation of M"/>
      <sheetName val="Direct req. coeff (AD)"/>
      <sheetName val="(I-AD)"/>
      <sheetName val="Total req. coeff (MINV(1-AD))"/>
      <sheetName val="Base table"/>
      <sheetName val="Structure of Int. Usage (I)"/>
      <sheetName val="Structure of Int. Usage (II)"/>
      <sheetName val="Structure of Cons. (I)"/>
      <sheetName val="Structure of Cons. (II)"/>
      <sheetName val="Structure of fd (I)"/>
      <sheetName val="Structure of fd (II)"/>
      <sheetName val="Str. of Pr. In. (I)"/>
      <sheetName val="Str. of Pr. In. (I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0" sqref="O20"/>
    </sheetView>
  </sheetViews>
  <sheetFormatPr defaultColWidth="9.00390625" defaultRowHeight="12.75"/>
  <cols>
    <col min="1" max="1" width="2.75390625" style="5" customWidth="1"/>
    <col min="2" max="2" width="39.875" style="5" customWidth="1"/>
    <col min="3" max="3" width="8.75390625" style="6" bestFit="1" customWidth="1"/>
    <col min="4" max="5" width="7.625" style="6" customWidth="1"/>
    <col min="6" max="6" width="11.375" style="6" customWidth="1"/>
    <col min="7" max="7" width="9.25390625" style="6" customWidth="1"/>
    <col min="8" max="8" width="7.00390625" style="6" customWidth="1"/>
    <col min="9" max="9" width="8.125" style="6" customWidth="1"/>
    <col min="10" max="10" width="8.875" style="6" customWidth="1"/>
    <col min="11" max="11" width="8.625" style="6" customWidth="1"/>
    <col min="12" max="12" width="9.75390625" style="6" customWidth="1"/>
    <col min="13" max="13" width="9.25390625" style="6" customWidth="1"/>
    <col min="14" max="14" width="10.75390625" style="6" customWidth="1"/>
    <col min="15" max="15" width="11.875" style="6" customWidth="1"/>
    <col min="16" max="16" width="13.00390625" style="6" customWidth="1"/>
    <col min="17" max="16384" width="9.125" style="7" customWidth="1"/>
  </cols>
  <sheetData>
    <row r="1" spans="1:16" s="38" customFormat="1" ht="18" customHeight="1">
      <c r="A1" s="30" t="s">
        <v>88</v>
      </c>
      <c r="B1" s="31"/>
      <c r="C1" s="32"/>
      <c r="D1" s="33"/>
      <c r="E1" s="33"/>
      <c r="F1" s="33"/>
      <c r="G1" s="33"/>
      <c r="H1" s="33"/>
      <c r="I1" s="33"/>
      <c r="J1" s="33"/>
      <c r="K1" s="36"/>
      <c r="L1" s="37"/>
      <c r="M1" s="37"/>
      <c r="N1" s="37"/>
      <c r="O1" s="37"/>
      <c r="P1" s="37"/>
    </row>
    <row r="2" spans="1:16" s="38" customFormat="1" ht="15.75">
      <c r="A2" s="34"/>
      <c r="B2" s="35" t="s">
        <v>89</v>
      </c>
      <c r="C2" s="32"/>
      <c r="D2" s="33"/>
      <c r="E2" s="33"/>
      <c r="F2" s="33"/>
      <c r="G2" s="33"/>
      <c r="H2" s="33"/>
      <c r="I2" s="33"/>
      <c r="J2" s="33"/>
      <c r="K2" s="36"/>
      <c r="L2" s="37"/>
      <c r="M2" s="37"/>
      <c r="N2" s="37"/>
      <c r="O2" s="37"/>
      <c r="P2" s="37"/>
    </row>
    <row r="3" spans="2:16" s="39" customFormat="1" ht="12.75" thickBot="1">
      <c r="B3" s="40" t="s">
        <v>112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</row>
    <row r="4" spans="1:16" s="96" customFormat="1" ht="12.75" customHeight="1">
      <c r="A4" s="57"/>
      <c r="B4" s="57"/>
      <c r="C4" s="58" t="s">
        <v>37</v>
      </c>
      <c r="D4" s="58" t="s">
        <v>38</v>
      </c>
      <c r="E4" s="58" t="s">
        <v>40</v>
      </c>
      <c r="F4" s="58" t="s">
        <v>9</v>
      </c>
      <c r="G4" s="59" t="s">
        <v>128</v>
      </c>
      <c r="H4" s="60" t="s">
        <v>119</v>
      </c>
      <c r="I4" s="59"/>
      <c r="J4" s="58"/>
      <c r="K4" s="291" t="s">
        <v>104</v>
      </c>
      <c r="L4" s="291"/>
      <c r="M4" s="291"/>
      <c r="N4" s="291"/>
      <c r="O4" s="58" t="s">
        <v>43</v>
      </c>
      <c r="P4" s="58" t="s">
        <v>9</v>
      </c>
    </row>
    <row r="5" spans="1:16" s="97" customFormat="1" ht="60.75" thickBot="1">
      <c r="A5" s="61"/>
      <c r="B5" s="288" t="s">
        <v>17</v>
      </c>
      <c r="C5" s="62" t="s">
        <v>36</v>
      </c>
      <c r="D5" s="62" t="s">
        <v>70</v>
      </c>
      <c r="E5" s="62" t="s">
        <v>39</v>
      </c>
      <c r="F5" s="62" t="s">
        <v>41</v>
      </c>
      <c r="G5" s="62" t="s">
        <v>1</v>
      </c>
      <c r="H5" s="62" t="s">
        <v>2</v>
      </c>
      <c r="I5" s="62" t="s">
        <v>111</v>
      </c>
      <c r="J5" s="62" t="s">
        <v>3</v>
      </c>
      <c r="K5" s="62" t="s">
        <v>4</v>
      </c>
      <c r="L5" s="62" t="s">
        <v>5</v>
      </c>
      <c r="M5" s="63" t="s">
        <v>120</v>
      </c>
      <c r="N5" s="62" t="s">
        <v>90</v>
      </c>
      <c r="O5" s="62" t="s">
        <v>42</v>
      </c>
      <c r="P5" s="62" t="s">
        <v>44</v>
      </c>
    </row>
    <row r="7" spans="1:16" ht="24.75" customHeight="1">
      <c r="A7" s="227">
        <v>1</v>
      </c>
      <c r="B7" s="242" t="s">
        <v>130</v>
      </c>
      <c r="C7" s="234">
        <v>195651.00001</v>
      </c>
      <c r="D7" s="234">
        <v>7889.8</v>
      </c>
      <c r="E7" s="234">
        <v>392.2</v>
      </c>
      <c r="F7" s="234">
        <v>203933.00001</v>
      </c>
      <c r="G7" s="278" t="s">
        <v>230</v>
      </c>
      <c r="H7" s="234">
        <v>0</v>
      </c>
      <c r="I7" s="234">
        <v>0</v>
      </c>
      <c r="J7" s="234">
        <v>0</v>
      </c>
      <c r="K7" s="234">
        <v>9914.1</v>
      </c>
      <c r="L7" s="234">
        <v>26920.8</v>
      </c>
      <c r="M7" s="234">
        <v>5163.9</v>
      </c>
      <c r="N7" s="234">
        <v>575.6</v>
      </c>
      <c r="O7" s="278" t="s">
        <v>230</v>
      </c>
      <c r="P7" s="234">
        <v>246507.40000999998</v>
      </c>
    </row>
    <row r="8" spans="1:16" ht="12.75" customHeight="1">
      <c r="A8" s="227">
        <v>2</v>
      </c>
      <c r="B8" s="242" t="s">
        <v>131</v>
      </c>
      <c r="C8" s="234">
        <v>2132.50001</v>
      </c>
      <c r="D8" s="234">
        <v>2347.9</v>
      </c>
      <c r="E8" s="278" t="s">
        <v>230</v>
      </c>
      <c r="F8" s="234">
        <v>4480.40001</v>
      </c>
      <c r="G8" s="278" t="s">
        <v>230</v>
      </c>
      <c r="H8" s="234">
        <v>283.8</v>
      </c>
      <c r="I8" s="234">
        <v>43.3</v>
      </c>
      <c r="J8" s="234">
        <v>0</v>
      </c>
      <c r="K8" s="234">
        <v>18.1</v>
      </c>
      <c r="L8" s="234">
        <v>9.4</v>
      </c>
      <c r="M8" s="278" t="s">
        <v>230</v>
      </c>
      <c r="N8" s="234">
        <v>726.6</v>
      </c>
      <c r="O8" s="278" t="s">
        <v>230</v>
      </c>
      <c r="P8" s="234">
        <v>5561.600010000001</v>
      </c>
    </row>
    <row r="9" spans="1:16" ht="12.75">
      <c r="A9" s="227">
        <v>3</v>
      </c>
      <c r="B9" s="242" t="s">
        <v>132</v>
      </c>
      <c r="C9" s="234">
        <v>1802.6000099999999</v>
      </c>
      <c r="D9" s="234">
        <v>141.5</v>
      </c>
      <c r="E9" s="278" t="s">
        <v>230</v>
      </c>
      <c r="F9" s="234">
        <v>1944.1000099999999</v>
      </c>
      <c r="G9" s="278" t="s">
        <v>230</v>
      </c>
      <c r="H9" s="234">
        <v>143.4</v>
      </c>
      <c r="I9" s="234">
        <v>281.8</v>
      </c>
      <c r="J9" s="234">
        <v>144.3</v>
      </c>
      <c r="K9" s="234">
        <v>32.1</v>
      </c>
      <c r="L9" s="234">
        <v>81.3</v>
      </c>
      <c r="M9" s="278" t="s">
        <v>230</v>
      </c>
      <c r="N9" s="234">
        <v>106.7</v>
      </c>
      <c r="O9" s="278" t="s">
        <v>230</v>
      </c>
      <c r="P9" s="234">
        <v>2445.1000099999997</v>
      </c>
    </row>
    <row r="10" spans="1:16" ht="12.75" customHeight="1">
      <c r="A10" s="227">
        <v>4</v>
      </c>
      <c r="B10" s="242" t="s">
        <v>106</v>
      </c>
      <c r="C10" s="234">
        <v>912.90001</v>
      </c>
      <c r="D10" s="234">
        <v>54.7</v>
      </c>
      <c r="E10" s="278" t="s">
        <v>230</v>
      </c>
      <c r="F10" s="234">
        <v>967.60001</v>
      </c>
      <c r="G10" s="278" t="s">
        <v>230</v>
      </c>
      <c r="H10" s="234">
        <v>6.8</v>
      </c>
      <c r="I10" s="234">
        <v>40</v>
      </c>
      <c r="J10" s="234">
        <v>0</v>
      </c>
      <c r="K10" s="234">
        <v>80.3</v>
      </c>
      <c r="L10" s="234">
        <v>56.3</v>
      </c>
      <c r="M10" s="278" t="s">
        <v>230</v>
      </c>
      <c r="N10" s="234">
        <v>27.1</v>
      </c>
      <c r="O10" s="278" t="s">
        <v>230</v>
      </c>
      <c r="P10" s="234">
        <v>1178.1000099999999</v>
      </c>
    </row>
    <row r="11" spans="1:16" ht="38.25" customHeight="1">
      <c r="A11" s="227">
        <v>5</v>
      </c>
      <c r="B11" s="242" t="s">
        <v>219</v>
      </c>
      <c r="C11" s="234">
        <v>512.8000099999999</v>
      </c>
      <c r="D11" s="234">
        <v>1337</v>
      </c>
      <c r="E11" s="234">
        <v>51.7</v>
      </c>
      <c r="F11" s="234">
        <v>1901.50001</v>
      </c>
      <c r="G11" s="278" t="s">
        <v>230</v>
      </c>
      <c r="H11" s="234">
        <v>22.2</v>
      </c>
      <c r="I11" s="234">
        <v>16.4</v>
      </c>
      <c r="J11" s="234">
        <v>0.7</v>
      </c>
      <c r="K11" s="234">
        <v>14.1</v>
      </c>
      <c r="L11" s="234">
        <v>65.6</v>
      </c>
      <c r="M11" s="278" t="s">
        <v>230</v>
      </c>
      <c r="N11" s="234">
        <v>173.9</v>
      </c>
      <c r="O11" s="278" t="s">
        <v>230</v>
      </c>
      <c r="P11" s="234">
        <v>2193.0000099999997</v>
      </c>
    </row>
    <row r="12" spans="1:16" ht="24" customHeight="1">
      <c r="A12" s="227">
        <v>6</v>
      </c>
      <c r="B12" s="242" t="s">
        <v>133</v>
      </c>
      <c r="C12" s="234">
        <v>31674.10001</v>
      </c>
      <c r="D12" s="234">
        <v>34861.3</v>
      </c>
      <c r="E12" s="234">
        <v>3071.2</v>
      </c>
      <c r="F12" s="234">
        <v>69606.60001</v>
      </c>
      <c r="G12" s="234">
        <v>4348.5</v>
      </c>
      <c r="H12" s="234">
        <v>4134.6</v>
      </c>
      <c r="I12" s="234">
        <v>939.9</v>
      </c>
      <c r="J12" s="234">
        <v>0</v>
      </c>
      <c r="K12" s="234">
        <v>7212.1</v>
      </c>
      <c r="L12" s="234">
        <v>37638.4</v>
      </c>
      <c r="M12" s="234">
        <v>9161</v>
      </c>
      <c r="N12" s="234">
        <v>677.2</v>
      </c>
      <c r="O12" s="278" t="s">
        <v>230</v>
      </c>
      <c r="P12" s="234">
        <v>133718.30001</v>
      </c>
    </row>
    <row r="13" spans="1:16" ht="24.75" customHeight="1">
      <c r="A13" s="227">
        <v>7</v>
      </c>
      <c r="B13" s="242" t="s">
        <v>134</v>
      </c>
      <c r="C13" s="234">
        <v>6990.10001</v>
      </c>
      <c r="D13" s="234">
        <v>19322</v>
      </c>
      <c r="E13" s="234">
        <v>2293.2</v>
      </c>
      <c r="F13" s="234">
        <v>28605.300010000003</v>
      </c>
      <c r="G13" s="278" t="s">
        <v>230</v>
      </c>
      <c r="H13" s="234">
        <v>1085.7</v>
      </c>
      <c r="I13" s="234">
        <v>57.7</v>
      </c>
      <c r="J13" s="234">
        <v>0</v>
      </c>
      <c r="K13" s="234">
        <v>477.8</v>
      </c>
      <c r="L13" s="234">
        <v>9198.6</v>
      </c>
      <c r="M13" s="278" t="s">
        <v>230</v>
      </c>
      <c r="N13" s="234">
        <v>242.3</v>
      </c>
      <c r="O13" s="278" t="s">
        <v>230</v>
      </c>
      <c r="P13" s="234">
        <v>39667.400010000005</v>
      </c>
    </row>
    <row r="14" spans="1:16" ht="37.5" customHeight="1">
      <c r="A14" s="227">
        <v>8</v>
      </c>
      <c r="B14" s="242" t="s">
        <v>135</v>
      </c>
      <c r="C14" s="234">
        <v>1227.70001</v>
      </c>
      <c r="D14" s="234">
        <v>12456.3</v>
      </c>
      <c r="E14" s="234">
        <v>11.2</v>
      </c>
      <c r="F14" s="234">
        <v>13695.20001</v>
      </c>
      <c r="G14" s="278" t="s">
        <v>230</v>
      </c>
      <c r="H14" s="234">
        <v>147.2</v>
      </c>
      <c r="I14" s="234">
        <v>22.6</v>
      </c>
      <c r="J14" s="234">
        <v>0</v>
      </c>
      <c r="K14" s="234">
        <v>14.1</v>
      </c>
      <c r="L14" s="234">
        <v>46.9</v>
      </c>
      <c r="M14" s="278" t="s">
        <v>230</v>
      </c>
      <c r="N14" s="234">
        <v>62</v>
      </c>
      <c r="O14" s="278" t="s">
        <v>230</v>
      </c>
      <c r="P14" s="234">
        <v>13988.000010000002</v>
      </c>
    </row>
    <row r="15" spans="1:16" ht="24.75" customHeight="1">
      <c r="A15" s="227">
        <v>9</v>
      </c>
      <c r="B15" s="242" t="s">
        <v>136</v>
      </c>
      <c r="C15" s="234">
        <v>854.10001</v>
      </c>
      <c r="D15" s="234">
        <v>677.9</v>
      </c>
      <c r="E15" s="234">
        <v>7.6</v>
      </c>
      <c r="F15" s="234">
        <v>1539.6000099999999</v>
      </c>
      <c r="G15" s="278" t="s">
        <v>230</v>
      </c>
      <c r="H15" s="234">
        <v>42.3</v>
      </c>
      <c r="I15" s="234">
        <v>13.6</v>
      </c>
      <c r="J15" s="234">
        <v>0</v>
      </c>
      <c r="K15" s="234">
        <v>28.5</v>
      </c>
      <c r="L15" s="234">
        <v>253.2</v>
      </c>
      <c r="M15" s="278" t="s">
        <v>230</v>
      </c>
      <c r="N15" s="234">
        <v>26.9</v>
      </c>
      <c r="O15" s="278" t="s">
        <v>230</v>
      </c>
      <c r="P15" s="234">
        <v>1904.1000099999999</v>
      </c>
    </row>
    <row r="16" spans="1:16" ht="51.75" customHeight="1">
      <c r="A16" s="227">
        <v>10</v>
      </c>
      <c r="B16" s="243" t="s">
        <v>137</v>
      </c>
      <c r="C16" s="234">
        <v>6102.00001</v>
      </c>
      <c r="D16" s="234">
        <v>84088.5</v>
      </c>
      <c r="E16" s="234">
        <v>292</v>
      </c>
      <c r="F16" s="234">
        <v>90482.50001</v>
      </c>
      <c r="G16" s="234">
        <v>1985.9</v>
      </c>
      <c r="H16" s="234">
        <v>7707.2</v>
      </c>
      <c r="I16" s="234">
        <v>88.5</v>
      </c>
      <c r="J16" s="234">
        <v>552.4</v>
      </c>
      <c r="K16" s="234">
        <v>501.6</v>
      </c>
      <c r="L16" s="234">
        <v>12708.6</v>
      </c>
      <c r="M16" s="278" t="s">
        <v>230</v>
      </c>
      <c r="N16" s="234">
        <v>1383.4</v>
      </c>
      <c r="O16" s="278" t="s">
        <v>230</v>
      </c>
      <c r="P16" s="234">
        <v>114305.30001</v>
      </c>
    </row>
    <row r="17" spans="1:16" ht="38.25" customHeight="1">
      <c r="A17" s="227">
        <v>11</v>
      </c>
      <c r="B17" s="243" t="s">
        <v>226</v>
      </c>
      <c r="C17" s="234">
        <v>17567.00001</v>
      </c>
      <c r="D17" s="234">
        <v>15759.6</v>
      </c>
      <c r="E17" s="234">
        <v>1736.2</v>
      </c>
      <c r="F17" s="234">
        <v>35062.80001</v>
      </c>
      <c r="G17" s="278" t="s">
        <v>230</v>
      </c>
      <c r="H17" s="234">
        <v>2100</v>
      </c>
      <c r="I17" s="234">
        <v>732.8</v>
      </c>
      <c r="J17" s="234">
        <v>0</v>
      </c>
      <c r="K17" s="234">
        <v>138.5</v>
      </c>
      <c r="L17" s="234">
        <v>2934.9</v>
      </c>
      <c r="M17" s="278" t="s">
        <v>230</v>
      </c>
      <c r="N17" s="234">
        <v>1009.7</v>
      </c>
      <c r="O17" s="278" t="s">
        <v>230</v>
      </c>
      <c r="P17" s="234">
        <v>41978.70001</v>
      </c>
    </row>
    <row r="18" spans="1:16" ht="12.75" customHeight="1">
      <c r="A18" s="227">
        <v>12</v>
      </c>
      <c r="B18" s="243" t="s">
        <v>138</v>
      </c>
      <c r="C18" s="234">
        <v>82899.00001</v>
      </c>
      <c r="D18" s="234">
        <v>17216.2</v>
      </c>
      <c r="E18" s="234">
        <v>3.4</v>
      </c>
      <c r="F18" s="234">
        <v>100118.60001</v>
      </c>
      <c r="G18" s="278" t="s">
        <v>230</v>
      </c>
      <c r="H18" s="234">
        <v>1511.3</v>
      </c>
      <c r="I18" s="234">
        <v>57.7</v>
      </c>
      <c r="J18" s="234">
        <v>0</v>
      </c>
      <c r="K18" s="234">
        <v>381.5</v>
      </c>
      <c r="L18" s="234">
        <v>300.1</v>
      </c>
      <c r="M18" s="278" t="s">
        <v>230</v>
      </c>
      <c r="N18" s="234">
        <v>712</v>
      </c>
      <c r="O18" s="278" t="s">
        <v>230</v>
      </c>
      <c r="P18" s="234">
        <v>103081.20001</v>
      </c>
    </row>
    <row r="19" spans="1:16" ht="24.75" customHeight="1">
      <c r="A19" s="227">
        <v>13</v>
      </c>
      <c r="B19" s="243" t="s">
        <v>139</v>
      </c>
      <c r="C19" s="234">
        <v>2239.00001</v>
      </c>
      <c r="D19" s="234">
        <v>10387</v>
      </c>
      <c r="E19" s="234">
        <v>330.7</v>
      </c>
      <c r="F19" s="234">
        <v>12956.70001</v>
      </c>
      <c r="G19" s="278" t="s">
        <v>230</v>
      </c>
      <c r="H19" s="234">
        <v>208.3</v>
      </c>
      <c r="I19" s="234">
        <v>86.7</v>
      </c>
      <c r="J19" s="234">
        <v>0</v>
      </c>
      <c r="K19" s="234">
        <v>312.6</v>
      </c>
      <c r="L19" s="234">
        <v>918.9</v>
      </c>
      <c r="M19" s="278" t="s">
        <v>230</v>
      </c>
      <c r="N19" s="278" t="s">
        <v>230</v>
      </c>
      <c r="O19" s="278" t="s">
        <v>230</v>
      </c>
      <c r="P19" s="234">
        <v>14483.20001</v>
      </c>
    </row>
    <row r="20" spans="1:16" ht="64.5" customHeight="1">
      <c r="A20" s="227">
        <v>14</v>
      </c>
      <c r="B20" s="243" t="s">
        <v>140</v>
      </c>
      <c r="C20" s="234">
        <v>3025.10001</v>
      </c>
      <c r="D20" s="234">
        <v>75763.5</v>
      </c>
      <c r="E20" s="234">
        <v>4094</v>
      </c>
      <c r="F20" s="234">
        <v>82882.60001</v>
      </c>
      <c r="G20" s="278" t="s">
        <v>230</v>
      </c>
      <c r="H20" s="234">
        <v>1420</v>
      </c>
      <c r="I20" s="234">
        <v>31.8</v>
      </c>
      <c r="J20" s="234">
        <v>0</v>
      </c>
      <c r="K20" s="234">
        <v>471.8</v>
      </c>
      <c r="L20" s="234">
        <v>2475.5</v>
      </c>
      <c r="M20" s="278" t="s">
        <v>230</v>
      </c>
      <c r="N20" s="234">
        <v>47.6</v>
      </c>
      <c r="O20" s="278" t="s">
        <v>230</v>
      </c>
      <c r="P20" s="234">
        <v>87329.30001</v>
      </c>
    </row>
    <row r="21" spans="1:16" ht="24" customHeight="1">
      <c r="A21" s="227">
        <v>15</v>
      </c>
      <c r="B21" s="243" t="s">
        <v>141</v>
      </c>
      <c r="C21" s="234">
        <v>1386.50001</v>
      </c>
      <c r="D21" s="234">
        <v>4200.7</v>
      </c>
      <c r="E21" s="234">
        <v>583.3</v>
      </c>
      <c r="F21" s="234">
        <v>6170.50001</v>
      </c>
      <c r="G21" s="278" t="s">
        <v>230</v>
      </c>
      <c r="H21" s="234">
        <v>401.7</v>
      </c>
      <c r="I21" s="234">
        <v>45</v>
      </c>
      <c r="J21" s="234">
        <v>25.5</v>
      </c>
      <c r="K21" s="234">
        <v>132.5</v>
      </c>
      <c r="L21" s="234">
        <v>159.4</v>
      </c>
      <c r="M21" s="278" t="s">
        <v>230</v>
      </c>
      <c r="N21" s="234">
        <v>41</v>
      </c>
      <c r="O21" s="278" t="s">
        <v>230</v>
      </c>
      <c r="P21" s="234">
        <v>6924.600009999999</v>
      </c>
    </row>
    <row r="22" spans="1:16" ht="25.5" customHeight="1">
      <c r="A22" s="227">
        <v>16</v>
      </c>
      <c r="B22" s="243" t="s">
        <v>142</v>
      </c>
      <c r="C22" s="234">
        <v>13633.800009999999</v>
      </c>
      <c r="D22" s="234">
        <v>216.8</v>
      </c>
      <c r="E22" s="278" t="s">
        <v>230</v>
      </c>
      <c r="F22" s="234">
        <v>13850.600009999998</v>
      </c>
      <c r="G22" s="278" t="s">
        <v>230</v>
      </c>
      <c r="H22" s="234">
        <v>874.2</v>
      </c>
      <c r="I22" s="234">
        <v>205.9</v>
      </c>
      <c r="J22" s="234">
        <v>118.9</v>
      </c>
      <c r="K22" s="234">
        <v>198.2</v>
      </c>
      <c r="L22" s="278" t="s">
        <v>230</v>
      </c>
      <c r="M22" s="278" t="s">
        <v>230</v>
      </c>
      <c r="N22" s="278" t="s">
        <v>230</v>
      </c>
      <c r="O22" s="278" t="s">
        <v>230</v>
      </c>
      <c r="P22" s="234">
        <v>15010.00001</v>
      </c>
    </row>
    <row r="23" spans="1:16" s="20" customFormat="1" ht="24" customHeight="1">
      <c r="A23" s="227">
        <v>17</v>
      </c>
      <c r="B23" s="243" t="s">
        <v>143</v>
      </c>
      <c r="C23" s="234">
        <v>968.00001</v>
      </c>
      <c r="D23" s="234">
        <v>2556.7</v>
      </c>
      <c r="E23" s="234">
        <v>0.8</v>
      </c>
      <c r="F23" s="234">
        <v>3525.5000099999997</v>
      </c>
      <c r="G23" s="278" t="s">
        <v>230</v>
      </c>
      <c r="H23" s="234">
        <v>225.9</v>
      </c>
      <c r="I23" s="234">
        <v>27.7</v>
      </c>
      <c r="J23" s="234">
        <v>453.4</v>
      </c>
      <c r="K23" s="234">
        <v>78.3</v>
      </c>
      <c r="L23" s="278" t="s">
        <v>230</v>
      </c>
      <c r="M23" s="278" t="s">
        <v>230</v>
      </c>
      <c r="N23" s="278" t="s">
        <v>230</v>
      </c>
      <c r="O23" s="278" t="s">
        <v>230</v>
      </c>
      <c r="P23" s="234">
        <v>3404.0000099999997</v>
      </c>
    </row>
    <row r="24" spans="1:16" ht="24.75" customHeight="1">
      <c r="A24" s="227">
        <v>18</v>
      </c>
      <c r="B24" s="243" t="s">
        <v>144</v>
      </c>
      <c r="C24" s="234">
        <v>2949.10001</v>
      </c>
      <c r="D24" s="278" t="s">
        <v>230</v>
      </c>
      <c r="E24" s="278" t="s">
        <v>230</v>
      </c>
      <c r="F24" s="234">
        <v>2949.10001</v>
      </c>
      <c r="G24" s="278" t="s">
        <v>230</v>
      </c>
      <c r="H24" s="234">
        <v>57.8</v>
      </c>
      <c r="I24" s="234">
        <v>20.6</v>
      </c>
      <c r="J24" s="234">
        <v>713.5</v>
      </c>
      <c r="K24" s="234">
        <v>71</v>
      </c>
      <c r="L24" s="278" t="s">
        <v>230</v>
      </c>
      <c r="M24" s="278" t="s">
        <v>230</v>
      </c>
      <c r="N24" s="278" t="s">
        <v>230</v>
      </c>
      <c r="O24" s="278" t="s">
        <v>230</v>
      </c>
      <c r="P24" s="234">
        <v>2385.00001</v>
      </c>
    </row>
    <row r="25" spans="1:16" ht="27.75" customHeight="1" thickBot="1">
      <c r="A25" s="244">
        <v>19</v>
      </c>
      <c r="B25" s="245" t="s">
        <v>145</v>
      </c>
      <c r="C25" s="246">
        <v>1764.20001</v>
      </c>
      <c r="D25" s="257" t="s">
        <v>230</v>
      </c>
      <c r="E25" s="257" t="s">
        <v>230</v>
      </c>
      <c r="F25" s="246">
        <v>1764.20001</v>
      </c>
      <c r="G25" s="257" t="s">
        <v>230</v>
      </c>
      <c r="H25" s="246">
        <v>55.7</v>
      </c>
      <c r="I25" s="246">
        <v>11.9</v>
      </c>
      <c r="J25" s="246">
        <v>0</v>
      </c>
      <c r="K25" s="246">
        <v>0</v>
      </c>
      <c r="L25" s="257" t="s">
        <v>230</v>
      </c>
      <c r="M25" s="257" t="s">
        <v>230</v>
      </c>
      <c r="N25" s="257" t="s">
        <v>230</v>
      </c>
      <c r="O25" s="257" t="s">
        <v>230</v>
      </c>
      <c r="P25" s="246">
        <v>1831.8000100000002</v>
      </c>
    </row>
    <row r="26" spans="1:16" ht="15.75">
      <c r="A26" s="247" t="s">
        <v>158</v>
      </c>
      <c r="B26" s="248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77"/>
      <c r="N26" s="234"/>
      <c r="O26" s="234"/>
      <c r="P26" s="234"/>
    </row>
    <row r="27" spans="1:16" ht="12.75" thickBot="1">
      <c r="A27" s="227"/>
      <c r="B27" s="40" t="s">
        <v>112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</row>
    <row r="28" spans="1:16" ht="12">
      <c r="A28" s="57"/>
      <c r="B28" s="57"/>
      <c r="C28" s="58" t="s">
        <v>37</v>
      </c>
      <c r="D28" s="58" t="s">
        <v>38</v>
      </c>
      <c r="E28" s="58" t="s">
        <v>40</v>
      </c>
      <c r="F28" s="58" t="s">
        <v>9</v>
      </c>
      <c r="G28" s="59" t="s">
        <v>128</v>
      </c>
      <c r="H28" s="60" t="s">
        <v>119</v>
      </c>
      <c r="I28" s="59"/>
      <c r="J28" s="58"/>
      <c r="K28" s="291" t="s">
        <v>104</v>
      </c>
      <c r="L28" s="291"/>
      <c r="M28" s="291"/>
      <c r="N28" s="291"/>
      <c r="O28" s="58" t="s">
        <v>43</v>
      </c>
      <c r="P28" s="58" t="s">
        <v>9</v>
      </c>
    </row>
    <row r="29" spans="1:16" ht="60.75" thickBot="1">
      <c r="A29" s="61"/>
      <c r="B29" s="288" t="s">
        <v>17</v>
      </c>
      <c r="C29" s="62" t="s">
        <v>36</v>
      </c>
      <c r="D29" s="62" t="s">
        <v>70</v>
      </c>
      <c r="E29" s="62" t="s">
        <v>39</v>
      </c>
      <c r="F29" s="62" t="s">
        <v>41</v>
      </c>
      <c r="G29" s="62" t="s">
        <v>1</v>
      </c>
      <c r="H29" s="62" t="s">
        <v>2</v>
      </c>
      <c r="I29" s="62" t="s">
        <v>111</v>
      </c>
      <c r="J29" s="62" t="s">
        <v>3</v>
      </c>
      <c r="K29" s="62" t="s">
        <v>4</v>
      </c>
      <c r="L29" s="62" t="s">
        <v>5</v>
      </c>
      <c r="M29" s="63" t="s">
        <v>120</v>
      </c>
      <c r="N29" s="62" t="s">
        <v>90</v>
      </c>
      <c r="O29" s="62" t="s">
        <v>42</v>
      </c>
      <c r="P29" s="62" t="s">
        <v>44</v>
      </c>
    </row>
    <row r="30" spans="1:16" ht="12.75">
      <c r="A30" s="227"/>
      <c r="B30" s="24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</row>
    <row r="31" spans="1:16" s="20" customFormat="1" ht="12.75">
      <c r="A31" s="227">
        <v>20</v>
      </c>
      <c r="B31" s="243" t="s">
        <v>6</v>
      </c>
      <c r="C31" s="234">
        <v>97887.70001</v>
      </c>
      <c r="D31" s="234">
        <v>1488.3</v>
      </c>
      <c r="E31" s="278" t="s">
        <v>230</v>
      </c>
      <c r="F31" s="234">
        <v>99376.00001</v>
      </c>
      <c r="G31" s="278" t="s">
        <v>230</v>
      </c>
      <c r="H31" s="234">
        <v>3009.3</v>
      </c>
      <c r="I31" s="234">
        <v>2.5</v>
      </c>
      <c r="J31" s="278" t="s">
        <v>230</v>
      </c>
      <c r="K31" s="278" t="s">
        <v>230</v>
      </c>
      <c r="L31" s="278" t="s">
        <v>230</v>
      </c>
      <c r="M31" s="278" t="s">
        <v>230</v>
      </c>
      <c r="N31" s="278" t="s">
        <v>230</v>
      </c>
      <c r="O31" s="278" t="s">
        <v>230</v>
      </c>
      <c r="P31" s="234">
        <v>102387.80001</v>
      </c>
    </row>
    <row r="32" spans="1:16" ht="24" customHeight="1">
      <c r="A32" s="227">
        <v>21</v>
      </c>
      <c r="B32" s="243" t="s">
        <v>146</v>
      </c>
      <c r="C32" s="234">
        <v>20077.20001</v>
      </c>
      <c r="D32" s="278" t="s">
        <v>230</v>
      </c>
      <c r="E32" s="278" t="s">
        <v>230</v>
      </c>
      <c r="F32" s="234">
        <v>20077.20001</v>
      </c>
      <c r="G32" s="278" t="s">
        <v>230</v>
      </c>
      <c r="H32" s="278" t="s">
        <v>230</v>
      </c>
      <c r="I32" s="278" t="s">
        <v>230</v>
      </c>
      <c r="J32" s="278" t="s">
        <v>230</v>
      </c>
      <c r="K32" s="278" t="s">
        <v>230</v>
      </c>
      <c r="L32" s="278" t="s">
        <v>230</v>
      </c>
      <c r="M32" s="278" t="s">
        <v>230</v>
      </c>
      <c r="N32" s="278" t="s">
        <v>230</v>
      </c>
      <c r="O32" s="234">
        <v>-20077.199999999997</v>
      </c>
      <c r="P32" s="278" t="s">
        <v>230</v>
      </c>
    </row>
    <row r="33" spans="1:16" ht="24" customHeight="1">
      <c r="A33" s="227">
        <v>22</v>
      </c>
      <c r="B33" s="243" t="s">
        <v>147</v>
      </c>
      <c r="C33" s="234">
        <v>93767.90001</v>
      </c>
      <c r="D33" s="278" t="s">
        <v>230</v>
      </c>
      <c r="E33" s="278" t="s">
        <v>230</v>
      </c>
      <c r="F33" s="234">
        <v>93767.90001</v>
      </c>
      <c r="G33" s="278" t="s">
        <v>230</v>
      </c>
      <c r="H33" s="278" t="s">
        <v>230</v>
      </c>
      <c r="I33" s="278" t="s">
        <v>230</v>
      </c>
      <c r="J33" s="278" t="s">
        <v>230</v>
      </c>
      <c r="K33" s="278" t="s">
        <v>230</v>
      </c>
      <c r="L33" s="278" t="s">
        <v>230</v>
      </c>
      <c r="M33" s="278" t="s">
        <v>230</v>
      </c>
      <c r="N33" s="278" t="s">
        <v>230</v>
      </c>
      <c r="O33" s="234">
        <v>-93767.9</v>
      </c>
      <c r="P33" s="278" t="s">
        <v>230</v>
      </c>
    </row>
    <row r="34" spans="1:16" ht="12" customHeight="1">
      <c r="A34" s="227">
        <v>23</v>
      </c>
      <c r="B34" s="243" t="s">
        <v>148</v>
      </c>
      <c r="C34" s="234">
        <v>1470.80001</v>
      </c>
      <c r="D34" s="278" t="s">
        <v>230</v>
      </c>
      <c r="E34" s="278" t="s">
        <v>230</v>
      </c>
      <c r="F34" s="234">
        <v>1470.80001</v>
      </c>
      <c r="G34" s="278" t="s">
        <v>230</v>
      </c>
      <c r="H34" s="234">
        <v>85.6</v>
      </c>
      <c r="I34" s="234">
        <v>34.5</v>
      </c>
      <c r="J34" s="278" t="s">
        <v>230</v>
      </c>
      <c r="K34" s="278" t="s">
        <v>230</v>
      </c>
      <c r="L34" s="278" t="s">
        <v>230</v>
      </c>
      <c r="M34" s="278" t="s">
        <v>230</v>
      </c>
      <c r="N34" s="278" t="s">
        <v>230</v>
      </c>
      <c r="O34" s="278" t="s">
        <v>230</v>
      </c>
      <c r="P34" s="234">
        <v>1590.9000099999998</v>
      </c>
    </row>
    <row r="35" spans="1:16" ht="12.75">
      <c r="A35" s="227">
        <v>24</v>
      </c>
      <c r="B35" s="243" t="s">
        <v>149</v>
      </c>
      <c r="C35" s="234">
        <v>17991.40001</v>
      </c>
      <c r="D35" s="278" t="s">
        <v>230</v>
      </c>
      <c r="E35" s="278" t="s">
        <v>230</v>
      </c>
      <c r="F35" s="234">
        <v>17991.40001</v>
      </c>
      <c r="G35" s="278" t="s">
        <v>230</v>
      </c>
      <c r="H35" s="234">
        <v>87</v>
      </c>
      <c r="I35" s="234">
        <v>114.2</v>
      </c>
      <c r="J35" s="278" t="s">
        <v>230</v>
      </c>
      <c r="K35" s="278" t="s">
        <v>230</v>
      </c>
      <c r="L35" s="278" t="s">
        <v>230</v>
      </c>
      <c r="M35" s="278" t="s">
        <v>230</v>
      </c>
      <c r="N35" s="278" t="s">
        <v>230</v>
      </c>
      <c r="O35" s="234">
        <v>-14324.9</v>
      </c>
      <c r="P35" s="234">
        <v>3867.7000100000023</v>
      </c>
    </row>
    <row r="36" spans="1:16" ht="24" customHeight="1">
      <c r="A36" s="227">
        <v>25</v>
      </c>
      <c r="B36" s="243" t="s">
        <v>150</v>
      </c>
      <c r="C36" s="234">
        <v>36892.60001</v>
      </c>
      <c r="D36" s="234">
        <v>41553.1</v>
      </c>
      <c r="E36" s="278" t="s">
        <v>230</v>
      </c>
      <c r="F36" s="234">
        <v>78445.70001</v>
      </c>
      <c r="G36" s="278" t="s">
        <v>230</v>
      </c>
      <c r="H36" s="234">
        <v>2964.9</v>
      </c>
      <c r="I36" s="234">
        <v>1531.5</v>
      </c>
      <c r="J36" s="234">
        <v>307.7</v>
      </c>
      <c r="K36" s="278" t="s">
        <v>230</v>
      </c>
      <c r="L36" s="278" t="s">
        <v>230</v>
      </c>
      <c r="M36" s="278" t="s">
        <v>230</v>
      </c>
      <c r="N36" s="278" t="s">
        <v>230</v>
      </c>
      <c r="O36" s="234">
        <v>-5812.000000000001</v>
      </c>
      <c r="P36" s="234">
        <v>76822.40001</v>
      </c>
    </row>
    <row r="37" spans="1:16" ht="14.25" customHeight="1">
      <c r="A37" s="227">
        <v>26</v>
      </c>
      <c r="B37" s="243" t="s">
        <v>151</v>
      </c>
      <c r="C37" s="234">
        <v>30140.80001</v>
      </c>
      <c r="D37" s="234">
        <v>1743.2</v>
      </c>
      <c r="E37" s="278" t="s">
        <v>230</v>
      </c>
      <c r="F37" s="234">
        <v>31884.00001</v>
      </c>
      <c r="G37" s="278" t="s">
        <v>230</v>
      </c>
      <c r="H37" s="234">
        <v>2457.7</v>
      </c>
      <c r="I37" s="234">
        <v>1394.5</v>
      </c>
      <c r="J37" s="278" t="s">
        <v>230</v>
      </c>
      <c r="K37" s="278" t="s">
        <v>230</v>
      </c>
      <c r="L37" s="278" t="s">
        <v>230</v>
      </c>
      <c r="M37" s="278" t="s">
        <v>230</v>
      </c>
      <c r="N37" s="278" t="s">
        <v>230</v>
      </c>
      <c r="O37" s="278" t="s">
        <v>230</v>
      </c>
      <c r="P37" s="234">
        <v>35736.20001</v>
      </c>
    </row>
    <row r="38" spans="1:16" ht="12.75">
      <c r="A38" s="227">
        <v>27</v>
      </c>
      <c r="B38" s="243" t="s">
        <v>152</v>
      </c>
      <c r="C38" s="234">
        <v>21314.80001</v>
      </c>
      <c r="D38" s="234">
        <v>641.8</v>
      </c>
      <c r="E38" s="278" t="s">
        <v>230</v>
      </c>
      <c r="F38" s="234">
        <v>21956.60001</v>
      </c>
      <c r="G38" s="278" t="s">
        <v>230</v>
      </c>
      <c r="H38" s="234">
        <v>1257</v>
      </c>
      <c r="I38" s="234">
        <v>514.6</v>
      </c>
      <c r="J38" s="234">
        <v>51.1</v>
      </c>
      <c r="K38" s="278" t="s">
        <v>230</v>
      </c>
      <c r="L38" s="278" t="s">
        <v>230</v>
      </c>
      <c r="M38" s="278" t="s">
        <v>230</v>
      </c>
      <c r="N38" s="278" t="s">
        <v>230</v>
      </c>
      <c r="O38" s="278" t="s">
        <v>230</v>
      </c>
      <c r="P38" s="234">
        <v>23677.10001</v>
      </c>
    </row>
    <row r="39" spans="1:16" ht="63.75" customHeight="1">
      <c r="A39" s="227">
        <v>28</v>
      </c>
      <c r="B39" s="243" t="s">
        <v>231</v>
      </c>
      <c r="C39" s="234">
        <v>30229.20001</v>
      </c>
      <c r="D39" s="278" t="s">
        <v>230</v>
      </c>
      <c r="E39" s="278" t="s">
        <v>230</v>
      </c>
      <c r="F39" s="234">
        <v>30229.20001</v>
      </c>
      <c r="G39" s="278" t="s">
        <v>230</v>
      </c>
      <c r="H39" s="234">
        <v>2002.6</v>
      </c>
      <c r="I39" s="234">
        <v>997.8</v>
      </c>
      <c r="J39" s="234">
        <v>977.5</v>
      </c>
      <c r="K39" s="278" t="s">
        <v>230</v>
      </c>
      <c r="L39" s="278" t="s">
        <v>230</v>
      </c>
      <c r="M39" s="278" t="s">
        <v>230</v>
      </c>
      <c r="N39" s="278" t="s">
        <v>230</v>
      </c>
      <c r="O39" s="278" t="s">
        <v>230</v>
      </c>
      <c r="P39" s="234">
        <v>32252.100010000002</v>
      </c>
    </row>
    <row r="40" spans="1:16" ht="24.75" customHeight="1">
      <c r="A40" s="227">
        <v>29</v>
      </c>
      <c r="B40" s="243" t="s">
        <v>153</v>
      </c>
      <c r="C40" s="234">
        <v>31213.20001</v>
      </c>
      <c r="D40" s="234">
        <v>15932.6</v>
      </c>
      <c r="E40" s="278" t="s">
        <v>230</v>
      </c>
      <c r="F40" s="234">
        <v>47145.80001</v>
      </c>
      <c r="G40" s="278" t="s">
        <v>230</v>
      </c>
      <c r="H40" s="278" t="s">
        <v>230</v>
      </c>
      <c r="I40" s="234">
        <v>15.6</v>
      </c>
      <c r="J40" s="278" t="s">
        <v>230</v>
      </c>
      <c r="K40" s="278" t="s">
        <v>230</v>
      </c>
      <c r="L40" s="278" t="s">
        <v>230</v>
      </c>
      <c r="M40" s="278" t="s">
        <v>230</v>
      </c>
      <c r="N40" s="278" t="s">
        <v>230</v>
      </c>
      <c r="O40" s="278" t="s">
        <v>230</v>
      </c>
      <c r="P40" s="234">
        <v>47161.40001</v>
      </c>
    </row>
    <row r="41" spans="1:16" ht="12.75">
      <c r="A41" s="227">
        <v>30</v>
      </c>
      <c r="B41" s="243" t="s">
        <v>154</v>
      </c>
      <c r="C41" s="234">
        <v>25969.20001</v>
      </c>
      <c r="D41" s="278" t="s">
        <v>230</v>
      </c>
      <c r="E41" s="278" t="s">
        <v>230</v>
      </c>
      <c r="F41" s="234">
        <v>25969.20001</v>
      </c>
      <c r="G41" s="278" t="s">
        <v>230</v>
      </c>
      <c r="H41" s="234">
        <v>82.6</v>
      </c>
      <c r="I41" s="234">
        <v>30.4</v>
      </c>
      <c r="J41" s="278" t="s">
        <v>230</v>
      </c>
      <c r="K41" s="278" t="s">
        <v>230</v>
      </c>
      <c r="L41" s="278" t="s">
        <v>230</v>
      </c>
      <c r="M41" s="278" t="s">
        <v>230</v>
      </c>
      <c r="N41" s="278" t="s">
        <v>230</v>
      </c>
      <c r="O41" s="278" t="s">
        <v>230</v>
      </c>
      <c r="P41" s="234">
        <v>26082.20001</v>
      </c>
    </row>
    <row r="42" spans="1:16" ht="24" customHeight="1">
      <c r="A42" s="227">
        <v>31</v>
      </c>
      <c r="B42" s="243" t="s">
        <v>185</v>
      </c>
      <c r="C42" s="234">
        <v>15704.300009999999</v>
      </c>
      <c r="D42" s="234">
        <v>682.2</v>
      </c>
      <c r="E42" s="278" t="s">
        <v>230</v>
      </c>
      <c r="F42" s="234">
        <v>16386.50001</v>
      </c>
      <c r="G42" s="278" t="s">
        <v>230</v>
      </c>
      <c r="H42" s="234">
        <v>152.8</v>
      </c>
      <c r="I42" s="234">
        <v>32.5</v>
      </c>
      <c r="J42" s="278" t="s">
        <v>230</v>
      </c>
      <c r="K42" s="278" t="s">
        <v>230</v>
      </c>
      <c r="L42" s="278" t="s">
        <v>230</v>
      </c>
      <c r="M42" s="278" t="s">
        <v>230</v>
      </c>
      <c r="N42" s="278" t="s">
        <v>230</v>
      </c>
      <c r="O42" s="278" t="s">
        <v>230</v>
      </c>
      <c r="P42" s="234">
        <v>16571.80001</v>
      </c>
    </row>
    <row r="43" spans="1:16" ht="12.75">
      <c r="A43" s="227">
        <v>32</v>
      </c>
      <c r="B43" s="243" t="s">
        <v>155</v>
      </c>
      <c r="C43" s="234">
        <v>3580.00001</v>
      </c>
      <c r="D43" s="278" t="s">
        <v>230</v>
      </c>
      <c r="E43" s="278" t="s">
        <v>230</v>
      </c>
      <c r="F43" s="234">
        <v>3580.00001</v>
      </c>
      <c r="G43" s="278" t="s">
        <v>230</v>
      </c>
      <c r="H43" s="234">
        <v>24.4</v>
      </c>
      <c r="I43" s="234">
        <v>17.4</v>
      </c>
      <c r="J43" s="234">
        <v>19.5</v>
      </c>
      <c r="K43" s="278" t="s">
        <v>230</v>
      </c>
      <c r="L43" s="278" t="s">
        <v>230</v>
      </c>
      <c r="M43" s="278" t="s">
        <v>230</v>
      </c>
      <c r="N43" s="278" t="s">
        <v>230</v>
      </c>
      <c r="O43" s="278" t="s">
        <v>230</v>
      </c>
      <c r="P43" s="234">
        <v>3602.3000100000004</v>
      </c>
    </row>
    <row r="44" spans="1:16" ht="24" customHeight="1">
      <c r="A44" s="227">
        <v>33</v>
      </c>
      <c r="B44" s="243" t="s">
        <v>156</v>
      </c>
      <c r="C44" s="234">
        <v>3659.50001</v>
      </c>
      <c r="D44" s="278" t="s">
        <v>230</v>
      </c>
      <c r="E44" s="278" t="s">
        <v>230</v>
      </c>
      <c r="F44" s="234">
        <v>3659.50001</v>
      </c>
      <c r="G44" s="278" t="s">
        <v>230</v>
      </c>
      <c r="H44" s="278" t="s">
        <v>230</v>
      </c>
      <c r="I44" s="278" t="s">
        <v>230</v>
      </c>
      <c r="J44" s="278" t="s">
        <v>230</v>
      </c>
      <c r="K44" s="278" t="s">
        <v>230</v>
      </c>
      <c r="L44" s="278" t="s">
        <v>230</v>
      </c>
      <c r="M44" s="278" t="s">
        <v>230</v>
      </c>
      <c r="N44" s="278" t="s">
        <v>230</v>
      </c>
      <c r="O44" s="278" t="s">
        <v>230</v>
      </c>
      <c r="P44" s="234">
        <v>3659.50001</v>
      </c>
    </row>
    <row r="45" spans="1:16" ht="12.75">
      <c r="A45" s="227">
        <v>34</v>
      </c>
      <c r="B45" s="243" t="s">
        <v>157</v>
      </c>
      <c r="C45" s="234">
        <v>4724.30001</v>
      </c>
      <c r="D45" s="278" t="s">
        <v>230</v>
      </c>
      <c r="E45" s="278" t="s">
        <v>230</v>
      </c>
      <c r="F45" s="234">
        <v>4724.30001</v>
      </c>
      <c r="G45" s="278" t="s">
        <v>230</v>
      </c>
      <c r="H45" s="234">
        <v>111.4</v>
      </c>
      <c r="I45" s="234">
        <v>32.2</v>
      </c>
      <c r="J45" s="234">
        <v>11.3</v>
      </c>
      <c r="K45" s="278" t="s">
        <v>230</v>
      </c>
      <c r="L45" s="278" t="s">
        <v>230</v>
      </c>
      <c r="M45" s="278" t="s">
        <v>230</v>
      </c>
      <c r="N45" s="278" t="s">
        <v>230</v>
      </c>
      <c r="O45" s="278" t="s">
        <v>230</v>
      </c>
      <c r="P45" s="234">
        <v>4856.600009999999</v>
      </c>
    </row>
    <row r="46" spans="2:16" ht="12">
      <c r="B46" s="9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</row>
    <row r="47" spans="1:16" s="27" customFormat="1" ht="12">
      <c r="A47" s="43"/>
      <c r="B47" s="44" t="s">
        <v>7</v>
      </c>
      <c r="C47" s="235">
        <v>808914.40034</v>
      </c>
      <c r="D47" s="235">
        <v>351318.60000000003</v>
      </c>
      <c r="E47" s="235">
        <v>12867.499999999996</v>
      </c>
      <c r="F47" s="235">
        <v>1173100.50034</v>
      </c>
      <c r="G47" s="235">
        <v>6334.4</v>
      </c>
      <c r="H47" s="235">
        <v>32663.4</v>
      </c>
      <c r="I47" s="235">
        <v>7441.599999999999</v>
      </c>
      <c r="J47" s="235">
        <v>3375.7999999999997</v>
      </c>
      <c r="K47" s="235">
        <v>20077.199999999997</v>
      </c>
      <c r="L47" s="235">
        <v>93767.9</v>
      </c>
      <c r="M47" s="235">
        <v>14324.9</v>
      </c>
      <c r="N47" s="235">
        <v>5812.000000000001</v>
      </c>
      <c r="O47" s="235">
        <v>-133982</v>
      </c>
      <c r="P47" s="235">
        <v>1216164.1003399997</v>
      </c>
    </row>
    <row r="48" spans="1:16" s="26" customFormat="1" ht="12">
      <c r="A48" s="21"/>
      <c r="B48" s="45" t="s">
        <v>129</v>
      </c>
      <c r="C48" s="278" t="s">
        <v>230</v>
      </c>
      <c r="D48" s="278" t="s">
        <v>230</v>
      </c>
      <c r="E48" s="278" t="s">
        <v>230</v>
      </c>
      <c r="F48" s="278" t="s">
        <v>230</v>
      </c>
      <c r="G48" s="278" t="s">
        <v>230</v>
      </c>
      <c r="H48" s="278" t="s">
        <v>230</v>
      </c>
      <c r="I48" s="278" t="s">
        <v>230</v>
      </c>
      <c r="J48" s="278" t="s">
        <v>230</v>
      </c>
      <c r="K48" s="278" t="s">
        <v>230</v>
      </c>
      <c r="L48" s="278" t="s">
        <v>230</v>
      </c>
      <c r="M48" s="278" t="s">
        <v>230</v>
      </c>
      <c r="N48" s="278" t="s">
        <v>230</v>
      </c>
      <c r="O48" s="278" t="s">
        <v>230</v>
      </c>
      <c r="P48" s="278" t="s">
        <v>230</v>
      </c>
    </row>
    <row r="49" spans="1:16" s="26" customFormat="1" ht="12">
      <c r="A49" s="21"/>
      <c r="B49" s="46" t="s">
        <v>8</v>
      </c>
      <c r="C49" s="278" t="s">
        <v>230</v>
      </c>
      <c r="D49" s="278" t="s">
        <v>230</v>
      </c>
      <c r="E49" s="278" t="s">
        <v>230</v>
      </c>
      <c r="F49" s="278" t="s">
        <v>230</v>
      </c>
      <c r="G49" s="278" t="s">
        <v>230</v>
      </c>
      <c r="H49" s="278" t="s">
        <v>230</v>
      </c>
      <c r="I49" s="278" t="s">
        <v>230</v>
      </c>
      <c r="J49" s="278" t="s">
        <v>230</v>
      </c>
      <c r="K49" s="278" t="s">
        <v>230</v>
      </c>
      <c r="L49" s="278" t="s">
        <v>230</v>
      </c>
      <c r="M49" s="278" t="s">
        <v>230</v>
      </c>
      <c r="N49" s="278" t="s">
        <v>230</v>
      </c>
      <c r="O49" s="278" t="s">
        <v>230</v>
      </c>
      <c r="P49" s="278" t="s">
        <v>230</v>
      </c>
    </row>
    <row r="50" spans="1:16" s="27" customFormat="1" ht="12">
      <c r="A50" s="43"/>
      <c r="B50" s="44" t="s">
        <v>9</v>
      </c>
      <c r="C50" s="235">
        <v>808914.40036</v>
      </c>
      <c r="D50" s="235">
        <v>351318.60000000003</v>
      </c>
      <c r="E50" s="235">
        <v>12867.499999999996</v>
      </c>
      <c r="F50" s="235">
        <v>1173100.50036</v>
      </c>
      <c r="G50" s="235">
        <v>6334.4</v>
      </c>
      <c r="H50" s="235">
        <v>32663.4</v>
      </c>
      <c r="I50" s="235">
        <v>7441.599999999999</v>
      </c>
      <c r="J50" s="235">
        <v>3375.7999999999997</v>
      </c>
      <c r="K50" s="235">
        <v>20077.199999999997</v>
      </c>
      <c r="L50" s="235">
        <v>93767.9</v>
      </c>
      <c r="M50" s="235">
        <v>14324.9</v>
      </c>
      <c r="N50" s="235">
        <v>5812.000000000001</v>
      </c>
      <c r="O50" s="235">
        <v>-133982</v>
      </c>
      <c r="P50" s="235">
        <v>1216164.1003599996</v>
      </c>
    </row>
    <row r="51" spans="1:16" ht="12.75" thickBot="1">
      <c r="A51" s="6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3" ht="12">
      <c r="B53" s="7"/>
    </row>
  </sheetData>
  <sheetProtection/>
  <mergeCells count="2">
    <mergeCell ref="K4:N4"/>
    <mergeCell ref="K28:N28"/>
  </mergeCells>
  <printOptions/>
  <pageMargins left="0.7874015748031497" right="0.7874015748031497" top="0.984251968503937" bottom="0.984251968503937" header="0.5118110236220472" footer="0.7874015748031497"/>
  <pageSetup firstPageNumber="174" useFirstPageNumber="1" horizontalDpi="300" verticalDpi="3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5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view="pageBreakPreview" zoomScaleSheetLayoutView="10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2.75390625" style="7" customWidth="1"/>
    <col min="4" max="4" width="11.125" style="7" customWidth="1"/>
    <col min="5" max="6" width="14.75390625" style="7" customWidth="1"/>
    <col min="7" max="7" width="11.625" style="7" customWidth="1"/>
    <col min="8" max="8" width="16.75390625" style="7" customWidth="1"/>
    <col min="9" max="9" width="12.375" style="7" customWidth="1"/>
    <col min="10" max="10" width="12.125" style="7" customWidth="1"/>
    <col min="11" max="11" width="17.875" style="20" customWidth="1"/>
    <col min="12" max="12" width="8.00390625" style="7" customWidth="1"/>
    <col min="13" max="16384" width="9.125" style="7" customWidth="1"/>
  </cols>
  <sheetData>
    <row r="1" spans="1:11" s="38" customFormat="1" ht="18" customHeight="1">
      <c r="A1" s="47" t="s">
        <v>206</v>
      </c>
      <c r="E1" s="47"/>
      <c r="K1" s="141"/>
    </row>
    <row r="2" spans="2:11" s="38" customFormat="1" ht="12.75" thickBot="1">
      <c r="B2" s="51" t="s">
        <v>86</v>
      </c>
      <c r="F2" s="70"/>
      <c r="K2" s="141"/>
    </row>
    <row r="3" spans="1:13" s="53" customFormat="1" ht="12.75" customHeight="1">
      <c r="A3" s="79"/>
      <c r="B3" s="80"/>
      <c r="C3" s="82" t="s">
        <v>63</v>
      </c>
      <c r="D3" s="82" t="s">
        <v>63</v>
      </c>
      <c r="E3" s="98" t="s">
        <v>75</v>
      </c>
      <c r="F3" s="99" t="s">
        <v>76</v>
      </c>
      <c r="G3" s="82" t="s">
        <v>68</v>
      </c>
      <c r="H3" s="82" t="s">
        <v>69</v>
      </c>
      <c r="I3" s="82" t="s">
        <v>83</v>
      </c>
      <c r="J3" s="82" t="s">
        <v>71</v>
      </c>
      <c r="K3" s="82" t="s">
        <v>9</v>
      </c>
      <c r="L3" s="71"/>
      <c r="M3" s="72"/>
    </row>
    <row r="4" spans="1:22" s="54" customFormat="1" ht="63" customHeight="1" thickBot="1">
      <c r="A4" s="85"/>
      <c r="B4" s="288" t="s">
        <v>17</v>
      </c>
      <c r="C4" s="88" t="s">
        <v>62</v>
      </c>
      <c r="D4" s="88" t="s">
        <v>64</v>
      </c>
      <c r="E4" s="88" t="s">
        <v>98</v>
      </c>
      <c r="F4" s="88" t="s">
        <v>228</v>
      </c>
      <c r="G4" s="88" t="s">
        <v>67</v>
      </c>
      <c r="H4" s="88" t="s">
        <v>84</v>
      </c>
      <c r="I4" s="88" t="s">
        <v>82</v>
      </c>
      <c r="J4" s="88" t="s">
        <v>70</v>
      </c>
      <c r="K4" s="88" t="s">
        <v>217</v>
      </c>
      <c r="L4" s="55"/>
      <c r="M4" s="52"/>
      <c r="N4" s="102"/>
      <c r="O4" s="102"/>
      <c r="P4" s="154"/>
      <c r="Q4" s="102"/>
      <c r="R4" s="102"/>
      <c r="S4" s="102"/>
      <c r="T4" s="102"/>
      <c r="U4" s="102"/>
      <c r="V4" s="102"/>
    </row>
    <row r="5" spans="2:22" s="12" customFormat="1" ht="12">
      <c r="B5" s="73"/>
      <c r="C5" s="23"/>
      <c r="D5" s="23"/>
      <c r="E5" s="23"/>
      <c r="F5" s="23"/>
      <c r="G5" s="23"/>
      <c r="H5" s="23"/>
      <c r="I5" s="23"/>
      <c r="J5" s="23"/>
      <c r="K5" s="24"/>
      <c r="L5" s="77"/>
      <c r="M5" s="78"/>
      <c r="N5" s="158"/>
      <c r="O5" s="158"/>
      <c r="P5" s="158"/>
      <c r="Q5" s="158"/>
      <c r="R5" s="158"/>
      <c r="S5" s="158"/>
      <c r="T5" s="158"/>
      <c r="U5" s="158"/>
      <c r="V5" s="158"/>
    </row>
    <row r="6" spans="1:36" ht="24.75" customHeight="1">
      <c r="A6" s="236">
        <v>1</v>
      </c>
      <c r="B6" s="242" t="s">
        <v>130</v>
      </c>
      <c r="C6" s="225">
        <v>81.11651972451193</v>
      </c>
      <c r="D6" s="225">
        <v>0.0047543365448565675</v>
      </c>
      <c r="E6" s="285" t="s">
        <v>230</v>
      </c>
      <c r="F6" s="225">
        <v>0.8113270848481297</v>
      </c>
      <c r="G6" s="225">
        <v>0.8192537999614746</v>
      </c>
      <c r="H6" s="225">
        <v>-0.8388525117251731</v>
      </c>
      <c r="I6" s="285" t="s">
        <v>230</v>
      </c>
      <c r="J6" s="225">
        <v>18.086997565858777</v>
      </c>
      <c r="K6" s="178">
        <v>100</v>
      </c>
      <c r="L6" s="142"/>
      <c r="M6" s="142"/>
      <c r="N6" s="238"/>
      <c r="O6" s="238"/>
      <c r="P6" s="238"/>
      <c r="Q6" s="238"/>
      <c r="R6" s="238"/>
      <c r="S6" s="238"/>
      <c r="T6" s="238"/>
      <c r="U6" s="238"/>
      <c r="V6" s="253"/>
      <c r="W6" s="105"/>
      <c r="X6" s="147"/>
      <c r="Y6" s="147"/>
      <c r="Z6" s="147"/>
      <c r="AA6" s="147"/>
      <c r="AB6" s="147"/>
      <c r="AC6" s="147"/>
      <c r="AD6" s="147"/>
      <c r="AE6" s="147"/>
      <c r="AF6" s="274"/>
      <c r="AG6" s="147"/>
      <c r="AH6" s="147"/>
      <c r="AI6" s="147"/>
      <c r="AJ6" s="147"/>
    </row>
    <row r="7" spans="1:36" ht="12" customHeight="1">
      <c r="A7" s="236">
        <v>2</v>
      </c>
      <c r="B7" s="242" t="s">
        <v>131</v>
      </c>
      <c r="C7" s="225">
        <v>87.58838094417652</v>
      </c>
      <c r="D7" s="285" t="s">
        <v>230</v>
      </c>
      <c r="E7" s="285" t="s">
        <v>230</v>
      </c>
      <c r="F7" s="285" t="s">
        <v>230</v>
      </c>
      <c r="G7" s="225">
        <v>0</v>
      </c>
      <c r="H7" s="225">
        <v>-4.369447360857499</v>
      </c>
      <c r="I7" s="285" t="s">
        <v>230</v>
      </c>
      <c r="J7" s="225">
        <v>16.78106641668099</v>
      </c>
      <c r="K7" s="178">
        <v>100.00000000000001</v>
      </c>
      <c r="L7" s="142"/>
      <c r="M7" s="142"/>
      <c r="N7" s="238"/>
      <c r="O7" s="238"/>
      <c r="P7" s="238"/>
      <c r="Q7" s="238"/>
      <c r="R7" s="238"/>
      <c r="S7" s="238"/>
      <c r="T7" s="238"/>
      <c r="U7" s="238"/>
      <c r="V7" s="253"/>
      <c r="W7" s="105"/>
      <c r="X7" s="147"/>
      <c r="Y7" s="147"/>
      <c r="Z7" s="147"/>
      <c r="AA7" s="147"/>
      <c r="AB7" s="147"/>
      <c r="AC7" s="147"/>
      <c r="AD7" s="147"/>
      <c r="AE7" s="147"/>
      <c r="AF7" s="274"/>
      <c r="AG7" s="147"/>
      <c r="AH7" s="147"/>
      <c r="AI7" s="147"/>
      <c r="AJ7" s="147"/>
    </row>
    <row r="8" spans="1:36" ht="12.75">
      <c r="A8" s="236">
        <v>3</v>
      </c>
      <c r="B8" s="242" t="s">
        <v>132</v>
      </c>
      <c r="C8" s="225">
        <v>3.7644389260403686</v>
      </c>
      <c r="D8" s="285" t="s">
        <v>230</v>
      </c>
      <c r="E8" s="285" t="s">
        <v>230</v>
      </c>
      <c r="F8" s="285" t="s">
        <v>230</v>
      </c>
      <c r="G8" s="225">
        <v>18.464050158472638</v>
      </c>
      <c r="H8" s="225">
        <v>32.48207666584235</v>
      </c>
      <c r="I8" s="285" t="s">
        <v>230</v>
      </c>
      <c r="J8" s="225">
        <v>45.289434249644664</v>
      </c>
      <c r="K8" s="178">
        <v>100.00000000000003</v>
      </c>
      <c r="L8" s="142"/>
      <c r="M8" s="142"/>
      <c r="N8" s="238"/>
      <c r="O8" s="238"/>
      <c r="P8" s="238"/>
      <c r="Q8" s="238"/>
      <c r="R8" s="238"/>
      <c r="S8" s="238"/>
      <c r="T8" s="238"/>
      <c r="U8" s="238"/>
      <c r="V8" s="253"/>
      <c r="W8" s="105"/>
      <c r="X8" s="147"/>
      <c r="Y8" s="147"/>
      <c r="Z8" s="147"/>
      <c r="AA8" s="147"/>
      <c r="AB8" s="147"/>
      <c r="AC8" s="147"/>
      <c r="AD8" s="147"/>
      <c r="AE8" s="147"/>
      <c r="AF8" s="274"/>
      <c r="AG8" s="147"/>
      <c r="AH8" s="147"/>
      <c r="AI8" s="147"/>
      <c r="AJ8" s="147"/>
    </row>
    <row r="9" spans="1:36" ht="12.75">
      <c r="A9" s="236">
        <v>4</v>
      </c>
      <c r="B9" s="242" t="s">
        <v>106</v>
      </c>
      <c r="C9" s="225">
        <v>-0.002985339102274592</v>
      </c>
      <c r="D9" s="285" t="s">
        <v>230</v>
      </c>
      <c r="E9" s="285" t="s">
        <v>230</v>
      </c>
      <c r="F9" s="285" t="s">
        <v>230</v>
      </c>
      <c r="G9" s="225">
        <v>67.93581631256212</v>
      </c>
      <c r="H9" s="225">
        <v>-17.907183393052655</v>
      </c>
      <c r="I9" s="285" t="s">
        <v>230</v>
      </c>
      <c r="J9" s="225">
        <v>49.97870660046996</v>
      </c>
      <c r="K9" s="178">
        <v>100.00435418087716</v>
      </c>
      <c r="L9" s="142"/>
      <c r="M9" s="142"/>
      <c r="N9" s="238"/>
      <c r="O9" s="238"/>
      <c r="P9" s="238"/>
      <c r="Q9" s="238"/>
      <c r="R9" s="238"/>
      <c r="S9" s="238"/>
      <c r="T9" s="238"/>
      <c r="U9" s="238"/>
      <c r="V9" s="253"/>
      <c r="W9" s="105"/>
      <c r="X9" s="147"/>
      <c r="Y9" s="147"/>
      <c r="Z9" s="147"/>
      <c r="AA9" s="147"/>
      <c r="AB9" s="147"/>
      <c r="AC9" s="147"/>
      <c r="AD9" s="147"/>
      <c r="AE9" s="147"/>
      <c r="AF9" s="274"/>
      <c r="AG9" s="147"/>
      <c r="AH9" s="147"/>
      <c r="AI9" s="147"/>
      <c r="AJ9" s="147"/>
    </row>
    <row r="10" spans="1:36" ht="37.5" customHeight="1">
      <c r="A10" s="236">
        <v>5</v>
      </c>
      <c r="B10" s="242" t="s">
        <v>219</v>
      </c>
      <c r="C10" s="225">
        <v>60.99</v>
      </c>
      <c r="D10" s="285" t="s">
        <v>230</v>
      </c>
      <c r="E10" s="285" t="s">
        <v>230</v>
      </c>
      <c r="F10" s="285" t="s">
        <v>230</v>
      </c>
      <c r="G10" s="225">
        <v>1.4947627536455348</v>
      </c>
      <c r="H10" s="225">
        <v>-1.79103205914284</v>
      </c>
      <c r="I10" s="285" t="s">
        <v>230</v>
      </c>
      <c r="J10" s="225">
        <v>39.30673966408917</v>
      </c>
      <c r="K10" s="178">
        <v>100</v>
      </c>
      <c r="L10" s="142"/>
      <c r="M10" s="142"/>
      <c r="N10" s="238"/>
      <c r="O10" s="238"/>
      <c r="P10" s="238"/>
      <c r="Q10" s="238"/>
      <c r="R10" s="238"/>
      <c r="S10" s="238"/>
      <c r="T10" s="238"/>
      <c r="U10" s="238"/>
      <c r="V10" s="253"/>
      <c r="W10" s="105"/>
      <c r="X10" s="147"/>
      <c r="Y10" s="147"/>
      <c r="Z10" s="147"/>
      <c r="AA10" s="147"/>
      <c r="AB10" s="147"/>
      <c r="AC10" s="147"/>
      <c r="AD10" s="147"/>
      <c r="AE10" s="147"/>
      <c r="AF10" s="274"/>
      <c r="AG10" s="147"/>
      <c r="AH10" s="147"/>
      <c r="AI10" s="147"/>
      <c r="AJ10" s="147"/>
    </row>
    <row r="11" spans="1:36" ht="24.75" customHeight="1">
      <c r="A11" s="236">
        <v>6</v>
      </c>
      <c r="B11" s="242" t="s">
        <v>133</v>
      </c>
      <c r="C11" s="225">
        <v>81.05665141538022</v>
      </c>
      <c r="D11" s="225">
        <v>0.10562780648588088</v>
      </c>
      <c r="E11" s="285" t="s">
        <v>230</v>
      </c>
      <c r="F11" s="285" t="s">
        <v>230</v>
      </c>
      <c r="G11" s="225">
        <v>6.14602950567803</v>
      </c>
      <c r="H11" s="225">
        <v>6.469211352113678</v>
      </c>
      <c r="I11" s="285" t="s">
        <v>230</v>
      </c>
      <c r="J11" s="225">
        <v>6.222479920342203</v>
      </c>
      <c r="K11" s="178">
        <v>100.00000000000001</v>
      </c>
      <c r="L11" s="142"/>
      <c r="M11" s="142"/>
      <c r="N11" s="238"/>
      <c r="O11" s="238"/>
      <c r="P11" s="238"/>
      <c r="Q11" s="238"/>
      <c r="R11" s="238"/>
      <c r="S11" s="238"/>
      <c r="T11" s="238"/>
      <c r="U11" s="238"/>
      <c r="V11" s="253"/>
      <c r="W11" s="105"/>
      <c r="X11" s="147"/>
      <c r="Y11" s="147"/>
      <c r="Z11" s="147"/>
      <c r="AA11" s="147"/>
      <c r="AB11" s="147"/>
      <c r="AC11" s="147"/>
      <c r="AD11" s="147"/>
      <c r="AE11" s="147"/>
      <c r="AF11" s="274"/>
      <c r="AG11" s="147"/>
      <c r="AH11" s="147"/>
      <c r="AI11" s="147"/>
      <c r="AJ11" s="147"/>
    </row>
    <row r="12" spans="1:36" ht="24.75" customHeight="1">
      <c r="A12" s="227">
        <v>7</v>
      </c>
      <c r="B12" s="242" t="s">
        <v>134</v>
      </c>
      <c r="C12" s="225">
        <v>77.95</v>
      </c>
      <c r="D12" s="225">
        <v>0.29707002605771965</v>
      </c>
      <c r="E12" s="285" t="s">
        <v>230</v>
      </c>
      <c r="F12" s="285" t="s">
        <v>230</v>
      </c>
      <c r="G12" s="225">
        <v>0.09837096441442626</v>
      </c>
      <c r="H12" s="225">
        <v>1.6280014555529605</v>
      </c>
      <c r="I12" s="285" t="s">
        <v>230</v>
      </c>
      <c r="J12" s="225">
        <v>20.029439579945553</v>
      </c>
      <c r="K12" s="178">
        <v>100</v>
      </c>
      <c r="L12" s="142"/>
      <c r="M12" s="142"/>
      <c r="N12" s="238"/>
      <c r="O12" s="238"/>
      <c r="P12" s="238"/>
      <c r="Q12" s="238"/>
      <c r="R12" s="238"/>
      <c r="S12" s="238"/>
      <c r="T12" s="238"/>
      <c r="U12" s="238"/>
      <c r="V12" s="253"/>
      <c r="W12" s="105"/>
      <c r="X12" s="147"/>
      <c r="Y12" s="147"/>
      <c r="Z12" s="147"/>
      <c r="AA12" s="147"/>
      <c r="AB12" s="147"/>
      <c r="AC12" s="147"/>
      <c r="AD12" s="147"/>
      <c r="AE12" s="147"/>
      <c r="AF12" s="274"/>
      <c r="AG12" s="147"/>
      <c r="AH12" s="147"/>
      <c r="AI12" s="147"/>
      <c r="AJ12" s="147"/>
    </row>
    <row r="13" spans="1:36" ht="37.5" customHeight="1">
      <c r="A13" s="227">
        <v>8</v>
      </c>
      <c r="B13" s="242" t="s">
        <v>135</v>
      </c>
      <c r="C13" s="225">
        <v>74.26351808307646</v>
      </c>
      <c r="D13" s="225">
        <v>0.008727882727193758</v>
      </c>
      <c r="E13" s="285" t="s">
        <v>230</v>
      </c>
      <c r="F13" s="225">
        <v>0</v>
      </c>
      <c r="G13" s="225">
        <v>0.2855694495762489</v>
      </c>
      <c r="H13" s="225">
        <v>0.4981516147778856</v>
      </c>
      <c r="I13" s="285" t="s">
        <v>230</v>
      </c>
      <c r="J13" s="225">
        <v>24.944032969842212</v>
      </c>
      <c r="K13" s="178">
        <v>100</v>
      </c>
      <c r="L13" s="142"/>
      <c r="M13" s="142"/>
      <c r="N13" s="238"/>
      <c r="O13" s="238"/>
      <c r="P13" s="238"/>
      <c r="Q13" s="238"/>
      <c r="R13" s="238"/>
      <c r="S13" s="238"/>
      <c r="T13" s="238"/>
      <c r="U13" s="238"/>
      <c r="V13" s="253"/>
      <c r="W13" s="105"/>
      <c r="X13" s="147"/>
      <c r="Y13" s="147"/>
      <c r="Z13" s="147"/>
      <c r="AA13" s="147"/>
      <c r="AB13" s="147"/>
      <c r="AC13" s="147"/>
      <c r="AD13" s="147"/>
      <c r="AE13" s="147"/>
      <c r="AF13" s="274"/>
      <c r="AG13" s="147"/>
      <c r="AH13" s="147"/>
      <c r="AI13" s="147"/>
      <c r="AJ13" s="147"/>
    </row>
    <row r="14" spans="1:36" ht="25.5" customHeight="1">
      <c r="A14" s="227">
        <v>9</v>
      </c>
      <c r="B14" s="242" t="s">
        <v>136</v>
      </c>
      <c r="C14" s="225">
        <v>65.81193528242102</v>
      </c>
      <c r="D14" s="225">
        <v>0.1379597943260893</v>
      </c>
      <c r="E14" s="285" t="s">
        <v>230</v>
      </c>
      <c r="F14" s="225">
        <v>17.07930087852819</v>
      </c>
      <c r="G14" s="225">
        <v>0</v>
      </c>
      <c r="H14" s="225">
        <v>16.113854532018433</v>
      </c>
      <c r="I14" s="285" t="s">
        <v>230</v>
      </c>
      <c r="J14" s="225">
        <v>0.8569495127062646</v>
      </c>
      <c r="K14" s="178">
        <v>100</v>
      </c>
      <c r="L14" s="142"/>
      <c r="M14" s="142"/>
      <c r="N14" s="238"/>
      <c r="O14" s="238"/>
      <c r="P14" s="238"/>
      <c r="Q14" s="238"/>
      <c r="R14" s="238"/>
      <c r="S14" s="238"/>
      <c r="T14" s="238"/>
      <c r="U14" s="238"/>
      <c r="V14" s="253"/>
      <c r="W14" s="105"/>
      <c r="X14" s="147"/>
      <c r="Y14" s="147"/>
      <c r="Z14" s="147"/>
      <c r="AA14" s="147"/>
      <c r="AB14" s="147"/>
      <c r="AC14" s="147"/>
      <c r="AD14" s="147"/>
      <c r="AE14" s="147"/>
      <c r="AF14" s="274"/>
      <c r="AG14" s="147"/>
      <c r="AH14" s="147"/>
      <c r="AI14" s="147"/>
      <c r="AJ14" s="147"/>
    </row>
    <row r="15" spans="1:36" ht="51.75" customHeight="1">
      <c r="A15" s="227">
        <v>10</v>
      </c>
      <c r="B15" s="243" t="s">
        <v>137</v>
      </c>
      <c r="C15" s="225">
        <v>63.32685620834394</v>
      </c>
      <c r="D15" s="225">
        <v>1.0941261595212435</v>
      </c>
      <c r="E15" s="285" t="s">
        <v>230</v>
      </c>
      <c r="F15" s="285" t="s">
        <v>230</v>
      </c>
      <c r="G15" s="225">
        <v>15.002312318828775</v>
      </c>
      <c r="H15" s="225">
        <v>6.3523430757448525</v>
      </c>
      <c r="I15" s="285" t="s">
        <v>230</v>
      </c>
      <c r="J15" s="225">
        <v>14.224362237561177</v>
      </c>
      <c r="K15" s="178">
        <v>99.99999999999999</v>
      </c>
      <c r="L15" s="142"/>
      <c r="M15" s="142"/>
      <c r="N15" s="238"/>
      <c r="O15" s="238"/>
      <c r="P15" s="238"/>
      <c r="Q15" s="238"/>
      <c r="R15" s="238"/>
      <c r="S15" s="238"/>
      <c r="T15" s="238"/>
      <c r="U15" s="238"/>
      <c r="V15" s="253"/>
      <c r="W15" s="105"/>
      <c r="X15" s="147"/>
      <c r="Y15" s="147"/>
      <c r="Z15" s="147"/>
      <c r="AA15" s="147"/>
      <c r="AB15" s="147"/>
      <c r="AC15" s="147"/>
      <c r="AD15" s="147"/>
      <c r="AE15" s="147"/>
      <c r="AF15" s="274"/>
      <c r="AG15" s="147"/>
      <c r="AH15" s="147"/>
      <c r="AI15" s="147"/>
      <c r="AJ15" s="147"/>
    </row>
    <row r="16" spans="1:36" ht="36" customHeight="1">
      <c r="A16" s="227">
        <v>11</v>
      </c>
      <c r="B16" s="243" t="s">
        <v>226</v>
      </c>
      <c r="C16" s="225">
        <v>53.260427368925</v>
      </c>
      <c r="D16" s="225">
        <v>0.04391192078059115</v>
      </c>
      <c r="E16" s="285" t="s">
        <v>230</v>
      </c>
      <c r="F16" s="285" t="s">
        <v>230</v>
      </c>
      <c r="G16" s="225">
        <v>14.013678401537582</v>
      </c>
      <c r="H16" s="225">
        <v>5.980489484576164</v>
      </c>
      <c r="I16" s="285" t="s">
        <v>230</v>
      </c>
      <c r="J16" s="225">
        <v>26.701492824180672</v>
      </c>
      <c r="K16" s="178">
        <v>100.00000000000001</v>
      </c>
      <c r="L16" s="142"/>
      <c r="M16" s="142"/>
      <c r="N16" s="238"/>
      <c r="O16" s="238"/>
      <c r="P16" s="238"/>
      <c r="Q16" s="238"/>
      <c r="R16" s="238"/>
      <c r="S16" s="238"/>
      <c r="T16" s="238"/>
      <c r="U16" s="238"/>
      <c r="V16" s="253"/>
      <c r="W16" s="105"/>
      <c r="X16" s="147"/>
      <c r="Y16" s="147"/>
      <c r="Z16" s="147"/>
      <c r="AA16" s="147"/>
      <c r="AB16" s="147"/>
      <c r="AC16" s="147"/>
      <c r="AD16" s="147"/>
      <c r="AE16" s="147"/>
      <c r="AF16" s="274"/>
      <c r="AG16" s="147"/>
      <c r="AH16" s="147"/>
      <c r="AI16" s="147"/>
      <c r="AJ16" s="147"/>
    </row>
    <row r="17" spans="1:36" ht="12.75">
      <c r="A17" s="227">
        <v>12</v>
      </c>
      <c r="B17" s="243" t="s">
        <v>138</v>
      </c>
      <c r="C17" s="225">
        <v>0.001954642115252841</v>
      </c>
      <c r="D17" s="285" t="s">
        <v>230</v>
      </c>
      <c r="E17" s="285" t="s">
        <v>230</v>
      </c>
      <c r="F17" s="285" t="s">
        <v>230</v>
      </c>
      <c r="G17" s="225">
        <v>0.16797378764512394</v>
      </c>
      <c r="H17" s="225">
        <v>8.102272086839191</v>
      </c>
      <c r="I17" s="285" t="s">
        <v>230</v>
      </c>
      <c r="J17" s="225">
        <v>91.72779948340043</v>
      </c>
      <c r="K17" s="178">
        <v>100</v>
      </c>
      <c r="L17" s="142"/>
      <c r="M17" s="142"/>
      <c r="N17" s="238"/>
      <c r="O17" s="238"/>
      <c r="P17" s="238"/>
      <c r="Q17" s="238"/>
      <c r="R17" s="238"/>
      <c r="S17" s="238"/>
      <c r="T17" s="238"/>
      <c r="U17" s="238"/>
      <c r="V17" s="253"/>
      <c r="W17" s="105"/>
      <c r="X17" s="147"/>
      <c r="Y17" s="147"/>
      <c r="Z17" s="147"/>
      <c r="AA17" s="147"/>
      <c r="AB17" s="147"/>
      <c r="AC17" s="147"/>
      <c r="AD17" s="147"/>
      <c r="AE17" s="147"/>
      <c r="AF17" s="274"/>
      <c r="AG17" s="147"/>
      <c r="AH17" s="147"/>
      <c r="AI17" s="147"/>
      <c r="AJ17" s="147"/>
    </row>
    <row r="18" spans="1:36" ht="24" customHeight="1">
      <c r="A18" s="227">
        <v>13</v>
      </c>
      <c r="B18" s="243" t="s">
        <v>139</v>
      </c>
      <c r="C18" s="225">
        <v>67.13198193190918</v>
      </c>
      <c r="D18" s="225">
        <v>0.018611765614428136</v>
      </c>
      <c r="E18" s="285" t="s">
        <v>230</v>
      </c>
      <c r="F18" s="285" t="s">
        <v>230</v>
      </c>
      <c r="G18" s="225">
        <v>0.35682951844659044</v>
      </c>
      <c r="H18" s="225">
        <v>6.619470435000577</v>
      </c>
      <c r="I18" s="285" t="s">
        <v>230</v>
      </c>
      <c r="J18" s="225">
        <v>25.873106349029218</v>
      </c>
      <c r="K18" s="178">
        <v>99.99999999999999</v>
      </c>
      <c r="L18" s="142"/>
      <c r="M18" s="142"/>
      <c r="N18" s="238"/>
      <c r="O18" s="238"/>
      <c r="P18" s="238"/>
      <c r="Q18" s="238"/>
      <c r="R18" s="238"/>
      <c r="S18" s="238"/>
      <c r="T18" s="238"/>
      <c r="U18" s="238"/>
      <c r="V18" s="253"/>
      <c r="W18" s="105"/>
      <c r="X18" s="147"/>
      <c r="Y18" s="147"/>
      <c r="Z18" s="147"/>
      <c r="AA18" s="147"/>
      <c r="AB18" s="147"/>
      <c r="AC18" s="147"/>
      <c r="AD18" s="147"/>
      <c r="AE18" s="147"/>
      <c r="AF18" s="274"/>
      <c r="AG18" s="147"/>
      <c r="AH18" s="147"/>
      <c r="AI18" s="147"/>
      <c r="AJ18" s="147"/>
    </row>
    <row r="19" spans="1:36" ht="66" customHeight="1">
      <c r="A19" s="227">
        <v>14</v>
      </c>
      <c r="B19" s="243" t="s">
        <v>140</v>
      </c>
      <c r="C19" s="225">
        <v>79.56973530987891</v>
      </c>
      <c r="D19" s="225">
        <v>0.19916850677977027</v>
      </c>
      <c r="E19" s="285" t="s">
        <v>230</v>
      </c>
      <c r="F19" s="285" t="s">
        <v>230</v>
      </c>
      <c r="G19" s="225">
        <v>0.851342138776585</v>
      </c>
      <c r="H19" s="225">
        <v>0.22004821709532404</v>
      </c>
      <c r="I19" s="285" t="s">
        <v>230</v>
      </c>
      <c r="J19" s="225">
        <v>19.15970582746942</v>
      </c>
      <c r="K19" s="178">
        <v>100.00000000000001</v>
      </c>
      <c r="L19" s="142"/>
      <c r="M19" s="142"/>
      <c r="N19" s="238"/>
      <c r="O19" s="238"/>
      <c r="P19" s="238"/>
      <c r="Q19" s="238"/>
      <c r="R19" s="238"/>
      <c r="S19" s="238"/>
      <c r="T19" s="238"/>
      <c r="U19" s="238"/>
      <c r="V19" s="253"/>
      <c r="W19" s="105"/>
      <c r="X19" s="147"/>
      <c r="Y19" s="147"/>
      <c r="Z19" s="147"/>
      <c r="AA19" s="147"/>
      <c r="AB19" s="147"/>
      <c r="AC19" s="147"/>
      <c r="AD19" s="147"/>
      <c r="AE19" s="147"/>
      <c r="AF19" s="274"/>
      <c r="AG19" s="147"/>
      <c r="AH19" s="147"/>
      <c r="AI19" s="147"/>
      <c r="AJ19" s="147"/>
    </row>
    <row r="20" spans="1:36" ht="24.75" customHeight="1">
      <c r="A20" s="227">
        <v>15</v>
      </c>
      <c r="B20" s="243" t="s">
        <v>141</v>
      </c>
      <c r="C20" s="225">
        <v>54.84910142034892</v>
      </c>
      <c r="D20" s="225">
        <v>0.18680955038849356</v>
      </c>
      <c r="E20" s="285" t="s">
        <v>230</v>
      </c>
      <c r="F20" s="285" t="s">
        <v>230</v>
      </c>
      <c r="G20" s="225">
        <v>4.6259662811070985</v>
      </c>
      <c r="H20" s="225">
        <v>-1.6789498408296724</v>
      </c>
      <c r="I20" s="225">
        <v>33.31417567095688</v>
      </c>
      <c r="J20" s="225">
        <v>8.702896918028268</v>
      </c>
      <c r="K20" s="178">
        <v>100</v>
      </c>
      <c r="L20" s="142"/>
      <c r="M20" s="142"/>
      <c r="N20" s="238"/>
      <c r="O20" s="238"/>
      <c r="P20" s="238"/>
      <c r="Q20" s="238"/>
      <c r="R20" s="238"/>
      <c r="S20" s="238"/>
      <c r="T20" s="238"/>
      <c r="U20" s="238"/>
      <c r="V20" s="253"/>
      <c r="W20" s="105"/>
      <c r="X20" s="147"/>
      <c r="Y20" s="147"/>
      <c r="Z20" s="147"/>
      <c r="AA20" s="147"/>
      <c r="AB20" s="147"/>
      <c r="AC20" s="147"/>
      <c r="AD20" s="147"/>
      <c r="AE20" s="147"/>
      <c r="AF20" s="274"/>
      <c r="AG20" s="147"/>
      <c r="AH20" s="147"/>
      <c r="AI20" s="147"/>
      <c r="AJ20" s="147"/>
    </row>
    <row r="21" spans="1:36" ht="24" customHeight="1">
      <c r="A21" s="227">
        <v>16</v>
      </c>
      <c r="B21" s="243" t="s">
        <v>142</v>
      </c>
      <c r="C21" s="225">
        <v>33.79104008283087</v>
      </c>
      <c r="D21" s="225">
        <v>0.016582738944545844</v>
      </c>
      <c r="E21" s="285" t="s">
        <v>230</v>
      </c>
      <c r="F21" s="225">
        <v>0.2782180349924471</v>
      </c>
      <c r="G21" s="225">
        <v>70.77880190455339</v>
      </c>
      <c r="H21" s="225">
        <v>-5.095005835416132</v>
      </c>
      <c r="I21" s="285" t="s">
        <v>230</v>
      </c>
      <c r="J21" s="225">
        <v>0.23036307409487902</v>
      </c>
      <c r="K21" s="178">
        <v>100</v>
      </c>
      <c r="L21" s="142"/>
      <c r="M21" s="142"/>
      <c r="N21" s="238"/>
      <c r="O21" s="238"/>
      <c r="P21" s="238"/>
      <c r="Q21" s="238"/>
      <c r="R21" s="238"/>
      <c r="S21" s="238"/>
      <c r="T21" s="238"/>
      <c r="U21" s="238"/>
      <c r="V21" s="253"/>
      <c r="W21" s="105"/>
      <c r="X21" s="147"/>
      <c r="Y21" s="147"/>
      <c r="Z21" s="147"/>
      <c r="AA21" s="147"/>
      <c r="AB21" s="147"/>
      <c r="AC21" s="147"/>
      <c r="AD21" s="147"/>
      <c r="AE21" s="147"/>
      <c r="AF21" s="274"/>
      <c r="AG21" s="147"/>
      <c r="AH21" s="147"/>
      <c r="AI21" s="147"/>
      <c r="AJ21" s="147"/>
    </row>
    <row r="22" spans="1:36" ht="25.5" customHeight="1">
      <c r="A22" s="227">
        <v>17</v>
      </c>
      <c r="B22" s="243" t="s">
        <v>143</v>
      </c>
      <c r="C22" s="225">
        <v>95.22339257189626</v>
      </c>
      <c r="D22" s="285" t="s">
        <v>230</v>
      </c>
      <c r="E22" s="285" t="s">
        <v>230</v>
      </c>
      <c r="F22" s="285" t="s">
        <v>230</v>
      </c>
      <c r="G22" s="225">
        <v>4.690247779709463</v>
      </c>
      <c r="H22" s="225">
        <v>0.08635964839428525</v>
      </c>
      <c r="I22" s="285" t="s">
        <v>230</v>
      </c>
      <c r="J22" s="285" t="s">
        <v>230</v>
      </c>
      <c r="K22" s="178">
        <v>100</v>
      </c>
      <c r="L22" s="142"/>
      <c r="M22" s="142"/>
      <c r="N22" s="238"/>
      <c r="O22" s="238"/>
      <c r="P22" s="238"/>
      <c r="Q22" s="238"/>
      <c r="R22" s="238"/>
      <c r="S22" s="238"/>
      <c r="T22" s="238"/>
      <c r="U22" s="238"/>
      <c r="V22" s="253"/>
      <c r="W22" s="105"/>
      <c r="X22" s="147"/>
      <c r="Y22" s="147"/>
      <c r="Z22" s="147"/>
      <c r="AA22" s="147"/>
      <c r="AB22" s="147"/>
      <c r="AC22" s="147"/>
      <c r="AD22" s="147"/>
      <c r="AE22" s="147"/>
      <c r="AF22" s="274"/>
      <c r="AG22" s="147"/>
      <c r="AH22" s="147"/>
      <c r="AI22" s="147"/>
      <c r="AJ22" s="147"/>
    </row>
    <row r="23" spans="1:36" s="20" customFormat="1" ht="25.5" customHeight="1">
      <c r="A23" s="227">
        <v>18</v>
      </c>
      <c r="B23" s="243" t="s">
        <v>144</v>
      </c>
      <c r="C23" s="225">
        <v>74.28972111037399</v>
      </c>
      <c r="D23" s="285" t="s">
        <v>230</v>
      </c>
      <c r="E23" s="285" t="s">
        <v>230</v>
      </c>
      <c r="F23" s="285" t="s">
        <v>230</v>
      </c>
      <c r="G23" s="225">
        <v>32.93941572164998</v>
      </c>
      <c r="H23" s="225">
        <v>-7.229136832023977</v>
      </c>
      <c r="I23" s="285" t="s">
        <v>230</v>
      </c>
      <c r="J23" s="285" t="s">
        <v>230</v>
      </c>
      <c r="K23" s="178">
        <v>99.99999999999999</v>
      </c>
      <c r="L23" s="142"/>
      <c r="M23" s="142"/>
      <c r="N23" s="238"/>
      <c r="O23" s="238"/>
      <c r="P23" s="238"/>
      <c r="Q23" s="238"/>
      <c r="R23" s="238"/>
      <c r="S23" s="238"/>
      <c r="T23" s="238"/>
      <c r="U23" s="238"/>
      <c r="V23" s="253"/>
      <c r="W23" s="105"/>
      <c r="X23" s="147"/>
      <c r="Y23" s="147"/>
      <c r="Z23" s="147"/>
      <c r="AA23" s="147"/>
      <c r="AB23" s="147"/>
      <c r="AC23" s="147"/>
      <c r="AD23" s="147"/>
      <c r="AE23" s="147"/>
      <c r="AF23" s="274"/>
      <c r="AG23" s="273"/>
      <c r="AH23" s="273"/>
      <c r="AI23" s="273"/>
      <c r="AJ23" s="273"/>
    </row>
    <row r="24" spans="1:36" ht="25.5" customHeight="1" thickBot="1">
      <c r="A24" s="244">
        <v>19</v>
      </c>
      <c r="B24" s="245" t="s">
        <v>145</v>
      </c>
      <c r="C24" s="271">
        <v>45.96613849618404</v>
      </c>
      <c r="D24" s="269" t="s">
        <v>230</v>
      </c>
      <c r="E24" s="269" t="s">
        <v>230</v>
      </c>
      <c r="F24" s="271">
        <v>4.347953215494176</v>
      </c>
      <c r="G24" s="271">
        <v>48.096430930157226</v>
      </c>
      <c r="H24" s="271">
        <v>1.589477358164563</v>
      </c>
      <c r="I24" s="269" t="s">
        <v>230</v>
      </c>
      <c r="J24" s="269" t="s">
        <v>230</v>
      </c>
      <c r="K24" s="272">
        <v>100</v>
      </c>
      <c r="L24" s="142"/>
      <c r="M24" s="142"/>
      <c r="N24" s="238"/>
      <c r="O24" s="238"/>
      <c r="P24" s="238"/>
      <c r="Q24" s="238"/>
      <c r="R24" s="238"/>
      <c r="S24" s="238"/>
      <c r="T24" s="238"/>
      <c r="U24" s="238"/>
      <c r="V24" s="253"/>
      <c r="W24" s="105"/>
      <c r="X24" s="147"/>
      <c r="Y24" s="147"/>
      <c r="Z24" s="147"/>
      <c r="AA24" s="147"/>
      <c r="AB24" s="147"/>
      <c r="AC24" s="147"/>
      <c r="AD24" s="147"/>
      <c r="AE24" s="147"/>
      <c r="AF24" s="274"/>
      <c r="AG24" s="147"/>
      <c r="AH24" s="147"/>
      <c r="AI24" s="147"/>
      <c r="AJ24" s="147"/>
    </row>
    <row r="25" spans="1:36" ht="15.75" customHeight="1">
      <c r="A25" s="47" t="s">
        <v>207</v>
      </c>
      <c r="B25" s="243"/>
      <c r="C25" s="225"/>
      <c r="D25" s="225"/>
      <c r="E25" s="225"/>
      <c r="F25" s="225"/>
      <c r="G25" s="225"/>
      <c r="H25" s="225"/>
      <c r="I25" s="225"/>
      <c r="J25" s="225"/>
      <c r="K25" s="178"/>
      <c r="L25" s="142"/>
      <c r="M25" s="142"/>
      <c r="N25" s="238"/>
      <c r="O25" s="238"/>
      <c r="P25" s="238"/>
      <c r="Q25" s="238"/>
      <c r="R25" s="238"/>
      <c r="S25" s="238"/>
      <c r="T25" s="238"/>
      <c r="U25" s="238"/>
      <c r="V25" s="253"/>
      <c r="W25" s="105"/>
      <c r="X25" s="147"/>
      <c r="Y25" s="147"/>
      <c r="Z25" s="147"/>
      <c r="AA25" s="147"/>
      <c r="AB25" s="147"/>
      <c r="AC25" s="147"/>
      <c r="AD25" s="147"/>
      <c r="AE25" s="147"/>
      <c r="AF25" s="274"/>
      <c r="AG25" s="147"/>
      <c r="AH25" s="147"/>
      <c r="AI25" s="147"/>
      <c r="AJ25" s="147"/>
    </row>
    <row r="26" spans="1:36" ht="15.75" customHeight="1" thickBot="1">
      <c r="A26" s="227"/>
      <c r="B26" s="51" t="s">
        <v>86</v>
      </c>
      <c r="C26" s="225"/>
      <c r="D26" s="225"/>
      <c r="E26" s="225"/>
      <c r="F26" s="225"/>
      <c r="G26" s="225"/>
      <c r="H26" s="225"/>
      <c r="I26" s="225"/>
      <c r="J26" s="225"/>
      <c r="K26" s="178"/>
      <c r="L26" s="142"/>
      <c r="M26" s="142"/>
      <c r="N26" s="238"/>
      <c r="O26" s="238"/>
      <c r="P26" s="238"/>
      <c r="Q26" s="238"/>
      <c r="R26" s="238"/>
      <c r="S26" s="238"/>
      <c r="T26" s="238"/>
      <c r="U26" s="238"/>
      <c r="V26" s="253"/>
      <c r="W26" s="105"/>
      <c r="X26" s="147"/>
      <c r="Y26" s="147"/>
      <c r="Z26" s="147"/>
      <c r="AA26" s="147"/>
      <c r="AB26" s="147"/>
      <c r="AC26" s="147"/>
      <c r="AD26" s="147"/>
      <c r="AE26" s="147"/>
      <c r="AF26" s="274"/>
      <c r="AG26" s="147"/>
      <c r="AH26" s="147"/>
      <c r="AI26" s="147"/>
      <c r="AJ26" s="147"/>
    </row>
    <row r="27" spans="1:36" ht="24" customHeight="1">
      <c r="A27" s="79"/>
      <c r="B27" s="80"/>
      <c r="C27" s="82" t="s">
        <v>63</v>
      </c>
      <c r="D27" s="82" t="s">
        <v>63</v>
      </c>
      <c r="E27" s="98" t="s">
        <v>75</v>
      </c>
      <c r="F27" s="99" t="s">
        <v>76</v>
      </c>
      <c r="G27" s="82" t="s">
        <v>68</v>
      </c>
      <c r="H27" s="82" t="s">
        <v>69</v>
      </c>
      <c r="I27" s="82" t="s">
        <v>83</v>
      </c>
      <c r="J27" s="82" t="s">
        <v>71</v>
      </c>
      <c r="K27" s="82" t="s">
        <v>9</v>
      </c>
      <c r="L27" s="142"/>
      <c r="M27" s="142"/>
      <c r="N27" s="238"/>
      <c r="O27" s="238"/>
      <c r="P27" s="238"/>
      <c r="Q27" s="238"/>
      <c r="R27" s="238"/>
      <c r="S27" s="238"/>
      <c r="T27" s="238"/>
      <c r="U27" s="238"/>
      <c r="V27" s="253"/>
      <c r="W27" s="105"/>
      <c r="X27" s="147"/>
      <c r="Y27" s="147"/>
      <c r="Z27" s="147"/>
      <c r="AA27" s="147"/>
      <c r="AB27" s="147"/>
      <c r="AC27" s="147"/>
      <c r="AD27" s="147"/>
      <c r="AE27" s="147"/>
      <c r="AF27" s="274"/>
      <c r="AG27" s="147"/>
      <c r="AH27" s="147"/>
      <c r="AI27" s="147"/>
      <c r="AJ27" s="147"/>
    </row>
    <row r="28" spans="1:36" ht="63" customHeight="1" thickBot="1">
      <c r="A28" s="85"/>
      <c r="B28" s="288" t="s">
        <v>17</v>
      </c>
      <c r="C28" s="88" t="s">
        <v>62</v>
      </c>
      <c r="D28" s="88" t="s">
        <v>64</v>
      </c>
      <c r="E28" s="88" t="s">
        <v>98</v>
      </c>
      <c r="F28" s="88" t="s">
        <v>228</v>
      </c>
      <c r="G28" s="88" t="s">
        <v>67</v>
      </c>
      <c r="H28" s="88" t="s">
        <v>84</v>
      </c>
      <c r="I28" s="88" t="s">
        <v>82</v>
      </c>
      <c r="J28" s="88" t="s">
        <v>70</v>
      </c>
      <c r="K28" s="88" t="s">
        <v>217</v>
      </c>
      <c r="L28" s="142"/>
      <c r="M28" s="142"/>
      <c r="N28" s="238"/>
      <c r="O28" s="238"/>
      <c r="P28" s="238"/>
      <c r="Q28" s="238"/>
      <c r="R28" s="238"/>
      <c r="S28" s="238"/>
      <c r="T28" s="238"/>
      <c r="U28" s="238"/>
      <c r="V28" s="253"/>
      <c r="W28" s="105"/>
      <c r="X28" s="147"/>
      <c r="Y28" s="147"/>
      <c r="Z28" s="147"/>
      <c r="AA28" s="147"/>
      <c r="AB28" s="147"/>
      <c r="AC28" s="147"/>
      <c r="AD28" s="147"/>
      <c r="AE28" s="147"/>
      <c r="AF28" s="274"/>
      <c r="AG28" s="147"/>
      <c r="AH28" s="147"/>
      <c r="AI28" s="147"/>
      <c r="AJ28" s="147"/>
    </row>
    <row r="29" spans="1:36" ht="12" customHeight="1">
      <c r="A29" s="227"/>
      <c r="B29" s="243"/>
      <c r="C29" s="225"/>
      <c r="D29" s="225"/>
      <c r="E29" s="225"/>
      <c r="F29" s="225"/>
      <c r="G29" s="225"/>
      <c r="H29" s="225"/>
      <c r="I29" s="225"/>
      <c r="J29" s="225"/>
      <c r="K29" s="178"/>
      <c r="L29" s="142"/>
      <c r="M29" s="142"/>
      <c r="N29" s="238"/>
      <c r="O29" s="238"/>
      <c r="P29" s="238"/>
      <c r="Q29" s="238"/>
      <c r="R29" s="238"/>
      <c r="S29" s="238"/>
      <c r="T29" s="238"/>
      <c r="U29" s="238"/>
      <c r="V29" s="253"/>
      <c r="W29" s="105"/>
      <c r="X29" s="147"/>
      <c r="Y29" s="147"/>
      <c r="Z29" s="147"/>
      <c r="AA29" s="147"/>
      <c r="AB29" s="147"/>
      <c r="AC29" s="147"/>
      <c r="AD29" s="147"/>
      <c r="AE29" s="147"/>
      <c r="AF29" s="274"/>
      <c r="AG29" s="147"/>
      <c r="AH29" s="147"/>
      <c r="AI29" s="147"/>
      <c r="AJ29" s="147"/>
    </row>
    <row r="30" spans="1:36" ht="13.5" customHeight="1">
      <c r="A30" s="227">
        <v>20</v>
      </c>
      <c r="B30" s="243" t="s">
        <v>6</v>
      </c>
      <c r="C30" s="225">
        <v>0.010384679811567746</v>
      </c>
      <c r="D30" s="285" t="s">
        <v>230</v>
      </c>
      <c r="E30" s="285" t="s">
        <v>230</v>
      </c>
      <c r="F30" s="225">
        <v>0.020719269478189434</v>
      </c>
      <c r="G30" s="225">
        <v>90.49725724125709</v>
      </c>
      <c r="H30" s="225">
        <v>3.6833773259420006</v>
      </c>
      <c r="I30" s="285" t="s">
        <v>230</v>
      </c>
      <c r="J30" s="225">
        <v>5.78826148351114</v>
      </c>
      <c r="K30" s="178">
        <v>99.99999999999999</v>
      </c>
      <c r="L30" s="142"/>
      <c r="M30" s="142"/>
      <c r="N30" s="238"/>
      <c r="O30" s="238"/>
      <c r="P30" s="238"/>
      <c r="Q30" s="238"/>
      <c r="R30" s="238"/>
      <c r="S30" s="238"/>
      <c r="T30" s="238"/>
      <c r="U30" s="238"/>
      <c r="V30" s="239"/>
      <c r="W30" s="105"/>
      <c r="X30" s="147"/>
      <c r="Y30" s="147"/>
      <c r="Z30" s="147"/>
      <c r="AA30" s="147"/>
      <c r="AB30" s="147"/>
      <c r="AC30" s="147"/>
      <c r="AD30" s="147"/>
      <c r="AE30" s="147"/>
      <c r="AF30" s="274"/>
      <c r="AG30" s="147"/>
      <c r="AH30" s="147"/>
      <c r="AI30" s="147"/>
      <c r="AJ30" s="147"/>
    </row>
    <row r="31" spans="1:36" s="20" customFormat="1" ht="24" customHeight="1">
      <c r="A31" s="227">
        <v>21</v>
      </c>
      <c r="B31" s="243" t="s">
        <v>146</v>
      </c>
      <c r="C31" s="225">
        <v>77.81444949082537</v>
      </c>
      <c r="D31" s="225">
        <v>0.09496299166058217</v>
      </c>
      <c r="E31" s="285" t="s">
        <v>230</v>
      </c>
      <c r="F31" s="225">
        <v>0.36472232606377897</v>
      </c>
      <c r="G31" s="225">
        <v>4.58903995975863</v>
      </c>
      <c r="H31" s="225">
        <v>2.6838941996063745</v>
      </c>
      <c r="I31" s="225">
        <v>0.26557788726741116</v>
      </c>
      <c r="J31" s="225">
        <v>14.187353144817843</v>
      </c>
      <c r="K31" s="178">
        <v>100</v>
      </c>
      <c r="L31" s="142"/>
      <c r="M31" s="142"/>
      <c r="N31" s="238"/>
      <c r="O31" s="238"/>
      <c r="P31" s="238"/>
      <c r="Q31" s="238"/>
      <c r="R31" s="238"/>
      <c r="S31" s="238"/>
      <c r="T31" s="238"/>
      <c r="U31" s="238"/>
      <c r="V31" s="239"/>
      <c r="W31" s="105"/>
      <c r="X31" s="147"/>
      <c r="Y31" s="147"/>
      <c r="Z31" s="147"/>
      <c r="AA31" s="147"/>
      <c r="AB31" s="147"/>
      <c r="AC31" s="147"/>
      <c r="AD31" s="147"/>
      <c r="AE31" s="147"/>
      <c r="AF31" s="274"/>
      <c r="AG31" s="273"/>
      <c r="AH31" s="273"/>
      <c r="AI31" s="273"/>
      <c r="AJ31" s="273"/>
    </row>
    <row r="32" spans="1:36" ht="24.75" customHeight="1">
      <c r="A32" s="227">
        <v>22</v>
      </c>
      <c r="B32" s="243" t="s">
        <v>147</v>
      </c>
      <c r="C32" s="225">
        <v>84.48900122716982</v>
      </c>
      <c r="D32" s="225">
        <v>0.060000671212767795</v>
      </c>
      <c r="E32" s="285" t="s">
        <v>230</v>
      </c>
      <c r="F32" s="225">
        <v>0.023508598026244523</v>
      </c>
      <c r="G32" s="225">
        <v>2.9389855994682548</v>
      </c>
      <c r="H32" s="225">
        <v>0.3741353395267926</v>
      </c>
      <c r="I32" s="225">
        <v>0.0008140779913143976</v>
      </c>
      <c r="J32" s="225">
        <v>12.113554486604826</v>
      </c>
      <c r="K32" s="178">
        <v>100</v>
      </c>
      <c r="L32" s="142"/>
      <c r="M32" s="142"/>
      <c r="N32" s="238"/>
      <c r="O32" s="238"/>
      <c r="P32" s="238"/>
      <c r="Q32" s="238"/>
      <c r="R32" s="238"/>
      <c r="S32" s="238"/>
      <c r="T32" s="238"/>
      <c r="U32" s="238"/>
      <c r="V32" s="239"/>
      <c r="W32" s="105"/>
      <c r="X32" s="147"/>
      <c r="Y32" s="147"/>
      <c r="Z32" s="147"/>
      <c r="AA32" s="147"/>
      <c r="AB32" s="147"/>
      <c r="AC32" s="147"/>
      <c r="AD32" s="147"/>
      <c r="AE32" s="147"/>
      <c r="AF32" s="274"/>
      <c r="AG32" s="147"/>
      <c r="AH32" s="147"/>
      <c r="AI32" s="147"/>
      <c r="AJ32" s="147"/>
    </row>
    <row r="33" spans="1:36" ht="12.75" customHeight="1">
      <c r="A33" s="227">
        <v>23</v>
      </c>
      <c r="B33" s="243" t="s">
        <v>148</v>
      </c>
      <c r="C33" s="225">
        <v>83.92720606168618</v>
      </c>
      <c r="D33" s="285" t="s">
        <v>230</v>
      </c>
      <c r="E33" s="285" t="s">
        <v>230</v>
      </c>
      <c r="F33" s="285" t="s">
        <v>230</v>
      </c>
      <c r="G33" s="225">
        <v>16.072793938313847</v>
      </c>
      <c r="H33" s="285" t="s">
        <v>230</v>
      </c>
      <c r="I33" s="285" t="s">
        <v>230</v>
      </c>
      <c r="J33" s="285" t="s">
        <v>230</v>
      </c>
      <c r="K33" s="178">
        <v>100.00000000000003</v>
      </c>
      <c r="L33" s="142"/>
      <c r="M33" s="142"/>
      <c r="N33" s="238"/>
      <c r="O33" s="238"/>
      <c r="P33" s="238"/>
      <c r="Q33" s="238"/>
      <c r="R33" s="238"/>
      <c r="S33" s="238"/>
      <c r="T33" s="238"/>
      <c r="U33" s="238"/>
      <c r="V33" s="239"/>
      <c r="W33" s="105"/>
      <c r="X33" s="147"/>
      <c r="Y33" s="147"/>
      <c r="Z33" s="147"/>
      <c r="AA33" s="147"/>
      <c r="AB33" s="147"/>
      <c r="AC33" s="147"/>
      <c r="AD33" s="147"/>
      <c r="AE33" s="147"/>
      <c r="AF33" s="274"/>
      <c r="AG33" s="147"/>
      <c r="AH33" s="147"/>
      <c r="AI33" s="147"/>
      <c r="AJ33" s="147"/>
    </row>
    <row r="34" spans="1:36" s="20" customFormat="1" ht="12" customHeight="1">
      <c r="A34" s="227">
        <v>24</v>
      </c>
      <c r="B34" s="243" t="s">
        <v>149</v>
      </c>
      <c r="C34" s="225">
        <v>97.42027404928967</v>
      </c>
      <c r="D34" s="285" t="s">
        <v>230</v>
      </c>
      <c r="E34" s="285" t="s">
        <v>230</v>
      </c>
      <c r="F34" s="285" t="s">
        <v>230</v>
      </c>
      <c r="G34" s="225">
        <v>2.60031165104192</v>
      </c>
      <c r="H34" s="225">
        <v>-0.030484315665528592</v>
      </c>
      <c r="I34" s="285" t="s">
        <v>230</v>
      </c>
      <c r="J34" s="225">
        <v>0.009898615333936838</v>
      </c>
      <c r="K34" s="178">
        <v>100</v>
      </c>
      <c r="L34" s="142"/>
      <c r="M34" s="142"/>
      <c r="N34" s="238"/>
      <c r="O34" s="238"/>
      <c r="P34" s="238"/>
      <c r="Q34" s="238"/>
      <c r="R34" s="238"/>
      <c r="S34" s="238"/>
      <c r="T34" s="238"/>
      <c r="U34" s="238"/>
      <c r="V34" s="239"/>
      <c r="W34" s="105"/>
      <c r="X34" s="147"/>
      <c r="Y34" s="147"/>
      <c r="Z34" s="147"/>
      <c r="AA34" s="147"/>
      <c r="AB34" s="147"/>
      <c r="AC34" s="147"/>
      <c r="AD34" s="147"/>
      <c r="AE34" s="147"/>
      <c r="AF34" s="274"/>
      <c r="AG34" s="273"/>
      <c r="AH34" s="273"/>
      <c r="AI34" s="273"/>
      <c r="AJ34" s="273"/>
    </row>
    <row r="35" spans="1:36" ht="24.75" customHeight="1">
      <c r="A35" s="227">
        <v>25</v>
      </c>
      <c r="B35" s="243" t="s">
        <v>150</v>
      </c>
      <c r="C35" s="225">
        <v>42.462618045205964</v>
      </c>
      <c r="D35" s="225">
        <v>0.0198200446166463</v>
      </c>
      <c r="E35" s="285" t="s">
        <v>230</v>
      </c>
      <c r="F35" s="225">
        <v>0.36675562441519627</v>
      </c>
      <c r="G35" s="225">
        <v>18.543462267049886</v>
      </c>
      <c r="H35" s="225">
        <v>0.04722460665177076</v>
      </c>
      <c r="I35" s="225">
        <v>0.01683468702389193</v>
      </c>
      <c r="J35" s="225">
        <v>38.54328472503664</v>
      </c>
      <c r="K35" s="178">
        <v>100</v>
      </c>
      <c r="L35" s="142"/>
      <c r="M35" s="142"/>
      <c r="N35" s="238"/>
      <c r="O35" s="238"/>
      <c r="P35" s="238"/>
      <c r="Q35" s="238"/>
      <c r="R35" s="238"/>
      <c r="S35" s="238"/>
      <c r="T35" s="238"/>
      <c r="U35" s="238"/>
      <c r="V35" s="239"/>
      <c r="W35" s="105"/>
      <c r="X35" s="147"/>
      <c r="Y35" s="147"/>
      <c r="Z35" s="147"/>
      <c r="AA35" s="147"/>
      <c r="AB35" s="147"/>
      <c r="AC35" s="147"/>
      <c r="AD35" s="147"/>
      <c r="AE35" s="147"/>
      <c r="AF35" s="274"/>
      <c r="AG35" s="147"/>
      <c r="AH35" s="147"/>
      <c r="AI35" s="147"/>
      <c r="AJ35" s="147"/>
    </row>
    <row r="36" spans="1:36" s="20" customFormat="1" ht="12.75">
      <c r="A36" s="227">
        <v>26</v>
      </c>
      <c r="B36" s="243" t="s">
        <v>151</v>
      </c>
      <c r="C36" s="225">
        <v>71.51259245050603</v>
      </c>
      <c r="D36" s="285" t="s">
        <v>230</v>
      </c>
      <c r="E36" s="285" t="s">
        <v>230</v>
      </c>
      <c r="F36" s="225">
        <v>0.05458109144434264</v>
      </c>
      <c r="G36" s="225">
        <v>23.285767320442353</v>
      </c>
      <c r="H36" s="225">
        <v>-0.4876261390776901</v>
      </c>
      <c r="I36" s="285" t="s">
        <v>230</v>
      </c>
      <c r="J36" s="225">
        <v>5.634685276684951</v>
      </c>
      <c r="K36" s="178">
        <v>99.99999999999999</v>
      </c>
      <c r="L36" s="142"/>
      <c r="M36" s="142"/>
      <c r="N36" s="238"/>
      <c r="O36" s="238"/>
      <c r="P36" s="238"/>
      <c r="Q36" s="238"/>
      <c r="R36" s="238"/>
      <c r="S36" s="238"/>
      <c r="T36" s="238"/>
      <c r="U36" s="238"/>
      <c r="V36" s="239"/>
      <c r="W36" s="105"/>
      <c r="X36" s="147"/>
      <c r="Y36" s="147"/>
      <c r="Z36" s="147"/>
      <c r="AA36" s="147"/>
      <c r="AB36" s="147"/>
      <c r="AC36" s="147"/>
      <c r="AD36" s="147"/>
      <c r="AE36" s="147"/>
      <c r="AF36" s="274"/>
      <c r="AG36" s="273"/>
      <c r="AH36" s="273"/>
      <c r="AI36" s="273"/>
      <c r="AJ36" s="273"/>
    </row>
    <row r="37" spans="1:36" ht="12.75">
      <c r="A37" s="227">
        <v>27</v>
      </c>
      <c r="B37" s="243" t="s">
        <v>152</v>
      </c>
      <c r="C37" s="225">
        <v>57.984278488335846</v>
      </c>
      <c r="D37" s="285" t="s">
        <v>230</v>
      </c>
      <c r="E37" s="285" t="s">
        <v>230</v>
      </c>
      <c r="F37" s="225">
        <v>22.09517999733518</v>
      </c>
      <c r="G37" s="225">
        <v>25.495655669621193</v>
      </c>
      <c r="H37" s="225">
        <v>-10.157057095731025</v>
      </c>
      <c r="I37" s="285" t="s">
        <v>230</v>
      </c>
      <c r="J37" s="225">
        <v>4.581942940438851</v>
      </c>
      <c r="K37" s="178">
        <v>100.00000000000006</v>
      </c>
      <c r="L37" s="142"/>
      <c r="M37" s="142"/>
      <c r="N37" s="238"/>
      <c r="O37" s="238"/>
      <c r="P37" s="238"/>
      <c r="Q37" s="238"/>
      <c r="R37" s="238"/>
      <c r="S37" s="238"/>
      <c r="T37" s="238"/>
      <c r="U37" s="238"/>
      <c r="V37" s="239"/>
      <c r="W37" s="105"/>
      <c r="X37" s="147"/>
      <c r="Y37" s="147"/>
      <c r="Z37" s="147"/>
      <c r="AA37" s="147"/>
      <c r="AB37" s="147"/>
      <c r="AC37" s="147"/>
      <c r="AD37" s="147"/>
      <c r="AE37" s="147"/>
      <c r="AF37" s="274"/>
      <c r="AG37" s="147"/>
      <c r="AH37" s="147"/>
      <c r="AI37" s="147"/>
      <c r="AJ37" s="147"/>
    </row>
    <row r="38" spans="1:36" ht="63.75" customHeight="1">
      <c r="A38" s="227">
        <v>28</v>
      </c>
      <c r="B38" s="243" t="s">
        <v>231</v>
      </c>
      <c r="C38" s="225">
        <v>59.938514046296454</v>
      </c>
      <c r="D38" s="285" t="s">
        <v>230</v>
      </c>
      <c r="E38" s="225">
        <v>3.171253078997386</v>
      </c>
      <c r="F38" s="225">
        <v>31.01450363928514</v>
      </c>
      <c r="G38" s="225">
        <v>5.852804602929401</v>
      </c>
      <c r="H38" s="225">
        <v>0.0229246324916306</v>
      </c>
      <c r="I38" s="285" t="s">
        <v>230</v>
      </c>
      <c r="J38" s="285" t="s">
        <v>230</v>
      </c>
      <c r="K38" s="178">
        <v>100.00000000000001</v>
      </c>
      <c r="L38" s="142"/>
      <c r="M38" s="142"/>
      <c r="N38" s="238"/>
      <c r="O38" s="238"/>
      <c r="P38" s="238"/>
      <c r="Q38" s="238"/>
      <c r="R38" s="238"/>
      <c r="S38" s="238"/>
      <c r="T38" s="238"/>
      <c r="U38" s="238"/>
      <c r="V38" s="239"/>
      <c r="W38" s="105"/>
      <c r="X38" s="147"/>
      <c r="Y38" s="147"/>
      <c r="Z38" s="147"/>
      <c r="AA38" s="147"/>
      <c r="AB38" s="147"/>
      <c r="AC38" s="147"/>
      <c r="AD38" s="147"/>
      <c r="AE38" s="147"/>
      <c r="AF38" s="274"/>
      <c r="AG38" s="147"/>
      <c r="AH38" s="147"/>
      <c r="AI38" s="147"/>
      <c r="AJ38" s="147"/>
    </row>
    <row r="39" spans="1:36" ht="24.75" customHeight="1">
      <c r="A39" s="227">
        <v>29</v>
      </c>
      <c r="B39" s="243" t="s">
        <v>153</v>
      </c>
      <c r="C39" s="225">
        <v>0.0010691829626423444</v>
      </c>
      <c r="D39" s="285" t="s">
        <v>230</v>
      </c>
      <c r="E39" s="225">
        <v>0</v>
      </c>
      <c r="F39" s="225">
        <v>52.66367600791113</v>
      </c>
      <c r="G39" s="225">
        <v>5.614921246612516</v>
      </c>
      <c r="H39" s="225">
        <v>3.6561780590517476</v>
      </c>
      <c r="I39" s="285" t="s">
        <v>230</v>
      </c>
      <c r="J39" s="225">
        <v>38.06415550346196</v>
      </c>
      <c r="K39" s="178">
        <v>100</v>
      </c>
      <c r="L39" s="142"/>
      <c r="M39" s="142"/>
      <c r="N39" s="238"/>
      <c r="O39" s="238"/>
      <c r="P39" s="238"/>
      <c r="Q39" s="238"/>
      <c r="R39" s="238"/>
      <c r="S39" s="238"/>
      <c r="T39" s="238"/>
      <c r="U39" s="238"/>
      <c r="V39" s="239"/>
      <c r="W39" s="105"/>
      <c r="X39" s="147"/>
      <c r="Y39" s="147"/>
      <c r="Z39" s="147"/>
      <c r="AA39" s="147"/>
      <c r="AB39" s="147"/>
      <c r="AC39" s="147"/>
      <c r="AD39" s="147"/>
      <c r="AE39" s="147"/>
      <c r="AF39" s="274"/>
      <c r="AG39" s="147"/>
      <c r="AH39" s="147"/>
      <c r="AI39" s="147"/>
      <c r="AJ39" s="147"/>
    </row>
    <row r="40" spans="1:36" s="20" customFormat="1" ht="12.75">
      <c r="A40" s="227">
        <v>30</v>
      </c>
      <c r="B40" s="243" t="s">
        <v>154</v>
      </c>
      <c r="C40" s="225">
        <v>6.681145229248731</v>
      </c>
      <c r="D40" s="285" t="s">
        <v>230</v>
      </c>
      <c r="E40" s="225">
        <v>77.29740643836351</v>
      </c>
      <c r="F40" s="285" t="s">
        <v>230</v>
      </c>
      <c r="G40" s="225">
        <v>15.883484836436201</v>
      </c>
      <c r="H40" s="225">
        <v>0.0015360980480295001</v>
      </c>
      <c r="I40" s="285" t="s">
        <v>230</v>
      </c>
      <c r="J40" s="225">
        <v>0.13642739790353414</v>
      </c>
      <c r="K40" s="178">
        <v>100</v>
      </c>
      <c r="L40" s="142"/>
      <c r="M40" s="142"/>
      <c r="N40" s="238"/>
      <c r="O40" s="238"/>
      <c r="P40" s="238"/>
      <c r="Q40" s="238"/>
      <c r="R40" s="238"/>
      <c r="S40" s="238"/>
      <c r="T40" s="238"/>
      <c r="U40" s="238"/>
      <c r="V40" s="239"/>
      <c r="W40" s="105"/>
      <c r="X40" s="147"/>
      <c r="Y40" s="147"/>
      <c r="Z40" s="147"/>
      <c r="AA40" s="147"/>
      <c r="AB40" s="147"/>
      <c r="AC40" s="147"/>
      <c r="AD40" s="147"/>
      <c r="AE40" s="147"/>
      <c r="AF40" s="274"/>
      <c r="AG40" s="273"/>
      <c r="AH40" s="273"/>
      <c r="AI40" s="273"/>
      <c r="AJ40" s="273"/>
    </row>
    <row r="41" spans="1:36" ht="24.75" customHeight="1">
      <c r="A41" s="227">
        <v>31</v>
      </c>
      <c r="B41" s="243" t="s">
        <v>185</v>
      </c>
      <c r="C41" s="225">
        <v>9.533996830960971</v>
      </c>
      <c r="D41" s="285" t="s">
        <v>230</v>
      </c>
      <c r="E41" s="225">
        <v>86.38082745720817</v>
      </c>
      <c r="F41" s="225">
        <v>1.115918058522884</v>
      </c>
      <c r="G41" s="225">
        <v>2.963916808021512</v>
      </c>
      <c r="H41" s="225">
        <v>0.005340845286444297</v>
      </c>
      <c r="I41" s="285" t="s">
        <v>230</v>
      </c>
      <c r="J41" s="285" t="s">
        <v>230</v>
      </c>
      <c r="K41" s="178">
        <v>99.99999999999997</v>
      </c>
      <c r="L41" s="142"/>
      <c r="M41" s="142"/>
      <c r="N41" s="238"/>
      <c r="O41" s="238"/>
      <c r="P41" s="238"/>
      <c r="Q41" s="238"/>
      <c r="R41" s="238"/>
      <c r="S41" s="238"/>
      <c r="T41" s="238"/>
      <c r="U41" s="238"/>
      <c r="V41" s="239"/>
      <c r="W41" s="105"/>
      <c r="X41" s="147"/>
      <c r="Y41" s="147"/>
      <c r="Z41" s="147"/>
      <c r="AA41" s="147"/>
      <c r="AB41" s="147"/>
      <c r="AC41" s="147"/>
      <c r="AD41" s="147"/>
      <c r="AE41" s="147"/>
      <c r="AF41" s="274"/>
      <c r="AG41" s="147"/>
      <c r="AH41" s="147"/>
      <c r="AI41" s="147"/>
      <c r="AJ41" s="147"/>
    </row>
    <row r="42" spans="1:36" ht="12.75">
      <c r="A42" s="227">
        <v>32</v>
      </c>
      <c r="B42" s="243" t="s">
        <v>155</v>
      </c>
      <c r="C42" s="225">
        <v>10.830389344339213</v>
      </c>
      <c r="D42" s="285" t="s">
        <v>230</v>
      </c>
      <c r="E42" s="225">
        <v>54.644166739793874</v>
      </c>
      <c r="F42" s="225">
        <v>29.927899859688512</v>
      </c>
      <c r="G42" s="225">
        <v>4.266130986404409</v>
      </c>
      <c r="H42" s="225">
        <v>0.33141306977399065</v>
      </c>
      <c r="I42" s="285" t="s">
        <v>230</v>
      </c>
      <c r="J42" s="285" t="s">
        <v>230</v>
      </c>
      <c r="K42" s="178">
        <v>99.99999999999999</v>
      </c>
      <c r="L42" s="142"/>
      <c r="M42" s="142"/>
      <c r="N42" s="238"/>
      <c r="O42" s="238"/>
      <c r="P42" s="238"/>
      <c r="Q42" s="238"/>
      <c r="R42" s="238"/>
      <c r="S42" s="238"/>
      <c r="T42" s="238"/>
      <c r="U42" s="238"/>
      <c r="V42" s="239"/>
      <c r="W42" s="105"/>
      <c r="X42" s="147"/>
      <c r="Y42" s="147"/>
      <c r="Z42" s="147"/>
      <c r="AA42" s="147"/>
      <c r="AB42" s="147"/>
      <c r="AC42" s="147"/>
      <c r="AD42" s="147"/>
      <c r="AE42" s="147"/>
      <c r="AF42" s="274"/>
      <c r="AG42" s="147"/>
      <c r="AH42" s="147"/>
      <c r="AI42" s="147"/>
      <c r="AJ42" s="147"/>
    </row>
    <row r="43" spans="1:36" ht="24" customHeight="1">
      <c r="A43" s="227">
        <v>33</v>
      </c>
      <c r="B43" s="243" t="s">
        <v>156</v>
      </c>
      <c r="C43" s="225">
        <v>2.0253164556962027</v>
      </c>
      <c r="D43" s="225">
        <v>82.14908579465542</v>
      </c>
      <c r="E43" s="285" t="s">
        <v>230</v>
      </c>
      <c r="F43" s="285" t="s">
        <v>230</v>
      </c>
      <c r="G43" s="225">
        <v>16.950773558368496</v>
      </c>
      <c r="H43" s="225">
        <v>-1.1251758087201125</v>
      </c>
      <c r="I43" s="285" t="s">
        <v>230</v>
      </c>
      <c r="J43" s="285" t="s">
        <v>230</v>
      </c>
      <c r="K43" s="178">
        <v>100</v>
      </c>
      <c r="L43" s="142"/>
      <c r="M43" s="142"/>
      <c r="N43" s="238"/>
      <c r="O43" s="238"/>
      <c r="P43" s="238"/>
      <c r="Q43" s="238"/>
      <c r="R43" s="238"/>
      <c r="S43" s="238"/>
      <c r="T43" s="238"/>
      <c r="U43" s="238"/>
      <c r="V43" s="239"/>
      <c r="W43" s="105"/>
      <c r="X43" s="147"/>
      <c r="Y43" s="147"/>
      <c r="Z43" s="147"/>
      <c r="AA43" s="147"/>
      <c r="AB43" s="147"/>
      <c r="AC43" s="147"/>
      <c r="AD43" s="147"/>
      <c r="AE43" s="147"/>
      <c r="AF43" s="274"/>
      <c r="AG43" s="147"/>
      <c r="AH43" s="147"/>
      <c r="AI43" s="147"/>
      <c r="AJ43" s="147"/>
    </row>
    <row r="44" spans="1:36" ht="12" customHeight="1">
      <c r="A44" s="227">
        <v>34</v>
      </c>
      <c r="B44" s="243" t="s">
        <v>157</v>
      </c>
      <c r="C44" s="225">
        <v>76.35134318251808</v>
      </c>
      <c r="D44" s="285" t="s">
        <v>230</v>
      </c>
      <c r="E44" s="285" t="s">
        <v>230</v>
      </c>
      <c r="F44" s="225">
        <v>9.043737203055873</v>
      </c>
      <c r="G44" s="225">
        <v>14.604919614426038</v>
      </c>
      <c r="H44" s="285" t="s">
        <v>230</v>
      </c>
      <c r="I44" s="285" t="s">
        <v>230</v>
      </c>
      <c r="J44" s="285" t="s">
        <v>230</v>
      </c>
      <c r="K44" s="178">
        <v>99.99999999999999</v>
      </c>
      <c r="L44" s="142"/>
      <c r="M44" s="142"/>
      <c r="N44" s="238"/>
      <c r="O44" s="238"/>
      <c r="P44" s="238"/>
      <c r="Q44" s="238"/>
      <c r="R44" s="238"/>
      <c r="S44" s="238"/>
      <c r="T44" s="238"/>
      <c r="U44" s="238"/>
      <c r="V44" s="239"/>
      <c r="W44" s="105"/>
      <c r="X44" s="147"/>
      <c r="Y44" s="147"/>
      <c r="Z44" s="147"/>
      <c r="AA44" s="147"/>
      <c r="AB44" s="147"/>
      <c r="AC44" s="147"/>
      <c r="AD44" s="147"/>
      <c r="AE44" s="147"/>
      <c r="AF44" s="274"/>
      <c r="AG44" s="147"/>
      <c r="AH44" s="147"/>
      <c r="AI44" s="147"/>
      <c r="AJ44" s="147"/>
    </row>
    <row r="45" spans="2:36" ht="12">
      <c r="B45" s="106"/>
      <c r="C45" s="225"/>
      <c r="D45" s="225"/>
      <c r="E45" s="225"/>
      <c r="F45" s="225"/>
      <c r="G45" s="225"/>
      <c r="H45" s="225"/>
      <c r="I45" s="225"/>
      <c r="J45" s="225"/>
      <c r="K45" s="178"/>
      <c r="L45" s="28"/>
      <c r="M45" s="28"/>
      <c r="N45" s="238"/>
      <c r="O45" s="238"/>
      <c r="P45" s="238"/>
      <c r="Q45" s="238"/>
      <c r="R45" s="238"/>
      <c r="S45" s="238"/>
      <c r="T45" s="238"/>
      <c r="U45" s="238"/>
      <c r="V45" s="239"/>
      <c r="W45" s="105"/>
      <c r="X45" s="147"/>
      <c r="Y45" s="147"/>
      <c r="Z45" s="147"/>
      <c r="AA45" s="147"/>
      <c r="AB45" s="147"/>
      <c r="AC45" s="147"/>
      <c r="AD45" s="147"/>
      <c r="AE45" s="147"/>
      <c r="AF45" s="274"/>
      <c r="AG45" s="147"/>
      <c r="AH45" s="147"/>
      <c r="AI45" s="147"/>
      <c r="AJ45" s="147"/>
    </row>
    <row r="46" spans="2:36" s="91" customFormat="1" ht="12">
      <c r="B46" s="146" t="s">
        <v>18</v>
      </c>
      <c r="C46" s="178">
        <v>49.77144283835367</v>
      </c>
      <c r="D46" s="178">
        <v>0.530282822823986</v>
      </c>
      <c r="E46" s="178">
        <v>4.9569355488787155</v>
      </c>
      <c r="F46" s="178">
        <v>4.688590393493435</v>
      </c>
      <c r="G46" s="178">
        <v>17.32557207400035</v>
      </c>
      <c r="H46" s="178">
        <v>2.134628370106263</v>
      </c>
      <c r="I46" s="178">
        <v>0.19638742374801543</v>
      </c>
      <c r="J46" s="178">
        <v>20.396160528595562</v>
      </c>
      <c r="K46" s="178">
        <v>100</v>
      </c>
      <c r="L46" s="92"/>
      <c r="M46" s="92"/>
      <c r="N46" s="253"/>
      <c r="O46" s="253"/>
      <c r="P46" s="253"/>
      <c r="Q46" s="253"/>
      <c r="R46" s="253"/>
      <c r="S46" s="253"/>
      <c r="T46" s="253"/>
      <c r="U46" s="253"/>
      <c r="V46" s="253"/>
      <c r="W46" s="105"/>
      <c r="X46" s="147"/>
      <c r="Y46" s="147"/>
      <c r="Z46" s="147"/>
      <c r="AA46" s="147"/>
      <c r="AB46" s="147"/>
      <c r="AC46" s="147"/>
      <c r="AD46" s="147"/>
      <c r="AE46" s="147"/>
      <c r="AF46" s="274"/>
      <c r="AG46" s="274"/>
      <c r="AH46" s="274"/>
      <c r="AI46" s="274"/>
      <c r="AJ46" s="274"/>
    </row>
    <row r="47" spans="1:36" ht="12.75" thickBot="1">
      <c r="A47" s="67"/>
      <c r="B47" s="150"/>
      <c r="C47" s="286"/>
      <c r="D47" s="286"/>
      <c r="E47" s="286"/>
      <c r="F47" s="286"/>
      <c r="G47" s="286"/>
      <c r="H47" s="286"/>
      <c r="I47" s="286"/>
      <c r="J47" s="286"/>
      <c r="K47" s="287"/>
      <c r="L47" s="28"/>
      <c r="M47" s="28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2:13" ht="12">
      <c r="B48" s="108"/>
      <c r="C48" s="28"/>
      <c r="D48" s="28"/>
      <c r="E48" s="28"/>
      <c r="F48" s="28"/>
      <c r="G48" s="28"/>
      <c r="H48" s="28"/>
      <c r="I48" s="28"/>
      <c r="J48" s="28"/>
      <c r="K48" s="29"/>
      <c r="L48" s="28"/>
      <c r="M48" s="28"/>
    </row>
    <row r="49" spans="3:13" s="91" customFormat="1" ht="12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ht="12">
      <c r="B50" s="147"/>
      <c r="C50" s="28"/>
      <c r="D50" s="28"/>
      <c r="E50" s="28"/>
      <c r="F50" s="28"/>
      <c r="G50" s="28"/>
      <c r="H50" s="28"/>
      <c r="I50" s="28"/>
      <c r="J50" s="28"/>
      <c r="K50" s="29"/>
      <c r="L50" s="28"/>
      <c r="M50" s="28"/>
    </row>
    <row r="51" spans="2:13" ht="12">
      <c r="B51" s="147"/>
      <c r="C51" s="28"/>
      <c r="D51" s="28"/>
      <c r="E51" s="28"/>
      <c r="F51" s="28"/>
      <c r="G51" s="28"/>
      <c r="H51" s="28"/>
      <c r="I51" s="28"/>
      <c r="J51" s="28"/>
      <c r="K51" s="29"/>
      <c r="L51" s="28"/>
      <c r="M51" s="28"/>
    </row>
    <row r="52" spans="2:13" s="91" customFormat="1" ht="12">
      <c r="B52" s="2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ht="12">
      <c r="B53" s="15"/>
      <c r="C53" s="28"/>
      <c r="D53" s="28"/>
      <c r="E53" s="28"/>
      <c r="F53" s="28"/>
      <c r="G53" s="28"/>
      <c r="H53" s="28"/>
      <c r="I53" s="28"/>
      <c r="J53" s="28"/>
      <c r="K53" s="29"/>
      <c r="L53" s="28"/>
      <c r="M53" s="28"/>
    </row>
    <row r="54" spans="2:13" s="20" customFormat="1" ht="12">
      <c r="B54" s="1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">
      <c r="B55" s="17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</row>
    <row r="56" spans="2:13" ht="12">
      <c r="B56" s="17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</row>
    <row r="57" spans="2:13" ht="12">
      <c r="B57" s="17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</row>
    <row r="58" spans="2:13" s="91" customFormat="1" ht="12">
      <c r="B58" s="2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4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4" max="10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SheetLayoutView="100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:M31"/>
    </sheetView>
  </sheetViews>
  <sheetFormatPr defaultColWidth="9.00390625" defaultRowHeight="12.75"/>
  <cols>
    <col min="1" max="1" width="2.75390625" style="7" customWidth="1"/>
    <col min="2" max="2" width="24.375" style="7" customWidth="1"/>
    <col min="3" max="3" width="10.25390625" style="7" customWidth="1"/>
    <col min="4" max="4" width="17.00390625" style="7" customWidth="1"/>
    <col min="5" max="5" width="11.125" style="7" customWidth="1"/>
    <col min="6" max="6" width="15.75390625" style="7" customWidth="1"/>
    <col min="7" max="7" width="9.375" style="7" customWidth="1"/>
    <col min="8" max="8" width="11.00390625" style="7" customWidth="1"/>
    <col min="9" max="9" width="13.125" style="7" customWidth="1"/>
    <col min="10" max="10" width="16.375" style="7" customWidth="1"/>
    <col min="11" max="11" width="11.00390625" style="7" customWidth="1"/>
    <col min="12" max="12" width="16.25390625" style="7" customWidth="1"/>
    <col min="13" max="14" width="11.375" style="7" customWidth="1"/>
    <col min="15" max="16" width="10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208</v>
      </c>
      <c r="O1" s="47"/>
      <c r="S1" s="47"/>
      <c r="AA1" s="140"/>
      <c r="AD1" s="47"/>
      <c r="AJ1" s="141"/>
    </row>
    <row r="2" spans="1:36" s="38" customFormat="1" ht="18" customHeight="1">
      <c r="A2" s="47"/>
      <c r="B2" s="49" t="s">
        <v>109</v>
      </c>
      <c r="O2" s="47"/>
      <c r="S2" s="47"/>
      <c r="AA2" s="140"/>
      <c r="AD2" s="47"/>
      <c r="AJ2" s="141"/>
    </row>
    <row r="3" spans="1:36" s="38" customFormat="1" ht="12.75" thickBot="1">
      <c r="A3" s="240"/>
      <c r="B3" s="280" t="s">
        <v>86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P3" s="51"/>
      <c r="T3" s="70"/>
      <c r="AA3" s="140"/>
      <c r="AE3" s="70"/>
      <c r="AJ3" s="141"/>
    </row>
    <row r="4" spans="1:38" s="54" customFormat="1" ht="117.75" customHeight="1" thickBot="1">
      <c r="A4" s="85"/>
      <c r="B4" s="94"/>
      <c r="C4" s="86" t="s">
        <v>130</v>
      </c>
      <c r="D4" s="86" t="s">
        <v>131</v>
      </c>
      <c r="E4" s="86" t="s">
        <v>132</v>
      </c>
      <c r="F4" s="86" t="s">
        <v>106</v>
      </c>
      <c r="G4" s="86" t="s">
        <v>245</v>
      </c>
      <c r="H4" s="86" t="s">
        <v>133</v>
      </c>
      <c r="I4" s="86" t="s">
        <v>134</v>
      </c>
      <c r="J4" s="86" t="s">
        <v>135</v>
      </c>
      <c r="K4" s="86" t="s">
        <v>236</v>
      </c>
      <c r="L4" s="86" t="s">
        <v>137</v>
      </c>
      <c r="M4" s="86" t="s">
        <v>237</v>
      </c>
      <c r="N4" s="86" t="s">
        <v>138</v>
      </c>
      <c r="P4" s="155"/>
      <c r="Q4" s="156"/>
      <c r="R4" s="156"/>
      <c r="S4" s="156"/>
      <c r="T4" s="156"/>
      <c r="U4" s="156"/>
      <c r="V4" s="157"/>
      <c r="W4" s="156"/>
      <c r="X4" s="156"/>
      <c r="Y4" s="156"/>
      <c r="Z4" s="156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55"/>
      <c r="AL4" s="52"/>
    </row>
    <row r="5" spans="2:38" s="12" customFormat="1" ht="12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P5" s="73"/>
      <c r="Q5" s="76"/>
      <c r="R5" s="76"/>
      <c r="S5" s="74"/>
      <c r="T5" s="74"/>
      <c r="U5" s="74"/>
      <c r="V5" s="74"/>
      <c r="W5" s="74"/>
      <c r="X5" s="74"/>
      <c r="Y5" s="74"/>
      <c r="Z5" s="74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77"/>
      <c r="AL5" s="78"/>
    </row>
    <row r="6" spans="1:38" s="20" customFormat="1" ht="12">
      <c r="A6" s="159"/>
      <c r="B6" s="16" t="s">
        <v>33</v>
      </c>
      <c r="C6" s="224">
        <v>17.106481004771684</v>
      </c>
      <c r="D6" s="224">
        <v>0.27157794530676005</v>
      </c>
      <c r="E6" s="224">
        <v>0.3437434828399459</v>
      </c>
      <c r="F6" s="224">
        <v>0.08904670427125422</v>
      </c>
      <c r="G6" s="224">
        <v>0.05458824020798061</v>
      </c>
      <c r="H6" s="224">
        <v>2.4878837021036775</v>
      </c>
      <c r="I6" s="224">
        <v>0.6527384472053113</v>
      </c>
      <c r="J6" s="224">
        <v>0.11468751423079455</v>
      </c>
      <c r="K6" s="224">
        <v>0.09867651072664721</v>
      </c>
      <c r="L6" s="224">
        <v>0.6170037437322866</v>
      </c>
      <c r="M6" s="224">
        <v>1.8203234744805779</v>
      </c>
      <c r="N6" s="224">
        <v>9.312457923981958</v>
      </c>
      <c r="O6" s="159"/>
      <c r="P6" s="16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s="1" customFormat="1" ht="12">
      <c r="A7" s="160"/>
      <c r="B7" s="161" t="s">
        <v>13</v>
      </c>
      <c r="C7" s="225">
        <v>12.486392112560333</v>
      </c>
      <c r="D7" s="225">
        <v>0.09448495429803837</v>
      </c>
      <c r="E7" s="225">
        <v>0.3081031118414295</v>
      </c>
      <c r="F7" s="225">
        <v>0.08626887131560027</v>
      </c>
      <c r="G7" s="225">
        <v>0.030810311184142944</v>
      </c>
      <c r="H7" s="225">
        <v>3.7629660059566583</v>
      </c>
      <c r="I7" s="225">
        <v>0.6285303481565162</v>
      </c>
      <c r="J7" s="225">
        <v>0.42312827359556315</v>
      </c>
      <c r="K7" s="225">
        <v>0.12940330697340038</v>
      </c>
      <c r="L7" s="225">
        <v>1.0845229536818317</v>
      </c>
      <c r="M7" s="225">
        <v>3.444592790387181</v>
      </c>
      <c r="N7" s="225">
        <v>0.7106911779808974</v>
      </c>
      <c r="O7" s="160"/>
      <c r="P7" s="161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>
      <c r="A8" s="160"/>
      <c r="B8" s="162" t="s">
        <v>14</v>
      </c>
      <c r="C8" s="225">
        <v>1.0181015460749299</v>
      </c>
      <c r="D8" s="225">
        <v>0.31326916693090134</v>
      </c>
      <c r="E8" s="225">
        <v>0.7862879416941828</v>
      </c>
      <c r="F8" s="225">
        <v>0.4023495652448828</v>
      </c>
      <c r="G8" s="225">
        <v>0.07178503914237336</v>
      </c>
      <c r="H8" s="225">
        <v>1.9732517041972863</v>
      </c>
      <c r="I8" s="225">
        <v>0.29467200653132275</v>
      </c>
      <c r="J8" s="225">
        <v>0.11623225249736618</v>
      </c>
      <c r="K8" s="225">
        <v>0.1812293280938934</v>
      </c>
      <c r="L8" s="225">
        <v>0.8683944048583223</v>
      </c>
      <c r="M8" s="225">
        <v>2.1917683388923344</v>
      </c>
      <c r="N8" s="225">
        <v>6.026409827483442</v>
      </c>
      <c r="O8" s="160"/>
      <c r="P8" s="162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s="1" customFormat="1" ht="12" customHeight="1">
      <c r="A9" s="160"/>
      <c r="B9" s="162" t="s">
        <v>15</v>
      </c>
      <c r="C9" s="225">
        <v>32.46171712534096</v>
      </c>
      <c r="D9" s="225">
        <v>0.2703132548920757</v>
      </c>
      <c r="E9" s="225">
        <v>0.10892951989989286</v>
      </c>
      <c r="F9" s="225">
        <v>-0.18893120035529626</v>
      </c>
      <c r="G9" s="225">
        <v>0.03997083209549787</v>
      </c>
      <c r="H9" s="225">
        <v>2.5430091554811347</v>
      </c>
      <c r="I9" s="225">
        <v>1.0146349660758063</v>
      </c>
      <c r="J9" s="225">
        <v>0.12459376491029066</v>
      </c>
      <c r="K9" s="225">
        <v>0.026707237661406234</v>
      </c>
      <c r="L9" s="225">
        <v>0.18467004558235278</v>
      </c>
      <c r="M9" s="225">
        <v>1.4574949811398885</v>
      </c>
      <c r="N9" s="225">
        <v>-2.6767253925813894</v>
      </c>
      <c r="O9" s="160"/>
      <c r="P9" s="162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s="1" customFormat="1" ht="12">
      <c r="A10" s="160"/>
      <c r="B10" s="162" t="s">
        <v>30</v>
      </c>
      <c r="C10" s="225">
        <v>4.846827000316449</v>
      </c>
      <c r="D10" s="225">
        <v>0.2196879335946058</v>
      </c>
      <c r="E10" s="225">
        <v>0.2175579951802537</v>
      </c>
      <c r="F10" s="225">
        <v>0.2813040091526497</v>
      </c>
      <c r="G10" s="225">
        <v>0.0652673985540761</v>
      </c>
      <c r="H10" s="225">
        <v>3.0957133468026585</v>
      </c>
      <c r="I10" s="225">
        <v>0.3229899466906843</v>
      </c>
      <c r="J10" s="225">
        <v>0.06420242934690004</v>
      </c>
      <c r="K10" s="225">
        <v>0.14377084296876905</v>
      </c>
      <c r="L10" s="225">
        <v>1.2670090796231837</v>
      </c>
      <c r="M10" s="225">
        <v>2.0120311092719265</v>
      </c>
      <c r="N10" s="225">
        <v>45.71806309486138</v>
      </c>
      <c r="O10" s="160"/>
      <c r="P10" s="162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38" ht="12.75" thickBot="1">
      <c r="A11" s="64"/>
      <c r="B11" s="65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69"/>
      <c r="P11" s="19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4"/>
      <c r="AC11" s="144"/>
      <c r="AD11" s="144"/>
      <c r="AE11" s="144"/>
      <c r="AF11" s="144"/>
      <c r="AG11" s="144"/>
      <c r="AH11" s="144"/>
      <c r="AI11" s="144"/>
      <c r="AJ11" s="145"/>
      <c r="AK11" s="142"/>
      <c r="AL11" s="142"/>
    </row>
    <row r="12" spans="1:38" ht="14.25" customHeight="1">
      <c r="A12" s="47" t="s">
        <v>209</v>
      </c>
      <c r="B12" s="38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9"/>
      <c r="P12" s="19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4"/>
      <c r="AC12" s="144"/>
      <c r="AD12" s="144"/>
      <c r="AE12" s="144"/>
      <c r="AF12" s="144"/>
      <c r="AG12" s="144"/>
      <c r="AH12" s="144"/>
      <c r="AI12" s="144"/>
      <c r="AJ12" s="145"/>
      <c r="AK12" s="142"/>
      <c r="AL12" s="142"/>
    </row>
    <row r="13" spans="1:38" ht="15" customHeight="1" thickBot="1">
      <c r="A13" s="240"/>
      <c r="B13" s="280" t="s">
        <v>86</v>
      </c>
      <c r="C13" s="281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69"/>
      <c r="P13" s="19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5"/>
      <c r="AK13" s="142"/>
      <c r="AL13" s="142"/>
    </row>
    <row r="14" spans="1:38" ht="2.25" customHeight="1" hidden="1" thickBot="1">
      <c r="A14" s="38"/>
      <c r="B14" s="51" t="s">
        <v>86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9"/>
      <c r="P14" s="19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5"/>
      <c r="AK14" s="142"/>
      <c r="AL14" s="142"/>
    </row>
    <row r="15" spans="1:38" ht="159.75" customHeight="1" thickBot="1">
      <c r="A15" s="85"/>
      <c r="B15" s="94"/>
      <c r="C15" s="86" t="s">
        <v>238</v>
      </c>
      <c r="D15" s="86" t="s">
        <v>140</v>
      </c>
      <c r="E15" s="86" t="s">
        <v>141</v>
      </c>
      <c r="F15" s="86" t="s">
        <v>142</v>
      </c>
      <c r="G15" s="86" t="s">
        <v>239</v>
      </c>
      <c r="H15" s="86" t="s">
        <v>240</v>
      </c>
      <c r="I15" s="86" t="s">
        <v>145</v>
      </c>
      <c r="J15" s="86" t="s">
        <v>6</v>
      </c>
      <c r="K15" s="86" t="s">
        <v>146</v>
      </c>
      <c r="L15" s="86" t="s">
        <v>147</v>
      </c>
      <c r="M15" s="86" t="s">
        <v>148</v>
      </c>
      <c r="N15" s="86" t="s">
        <v>241</v>
      </c>
      <c r="O15" s="69"/>
      <c r="P15" s="19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4"/>
      <c r="AC15" s="144"/>
      <c r="AD15" s="144"/>
      <c r="AE15" s="144"/>
      <c r="AF15" s="144"/>
      <c r="AG15" s="144"/>
      <c r="AH15" s="144"/>
      <c r="AI15" s="144"/>
      <c r="AJ15" s="145"/>
      <c r="AK15" s="142"/>
      <c r="AL15" s="142"/>
    </row>
    <row r="16" spans="1:38" ht="11.25" customHeight="1">
      <c r="A16" s="12"/>
      <c r="B16" s="73"/>
      <c r="C16" s="75"/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69"/>
      <c r="P16" s="19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44"/>
      <c r="AC16" s="144"/>
      <c r="AD16" s="144"/>
      <c r="AE16" s="144"/>
      <c r="AF16" s="144"/>
      <c r="AG16" s="144"/>
      <c r="AH16" s="144"/>
      <c r="AI16" s="144"/>
      <c r="AJ16" s="145"/>
      <c r="AK16" s="142"/>
      <c r="AL16" s="142"/>
    </row>
    <row r="17" spans="1:38" s="20" customFormat="1" ht="12">
      <c r="A17" s="159"/>
      <c r="B17" s="16" t="s">
        <v>33</v>
      </c>
      <c r="C17" s="224">
        <v>0.24202140079457507</v>
      </c>
      <c r="D17" s="224">
        <v>0.4023924848062248</v>
      </c>
      <c r="E17" s="224">
        <v>0.14665151035682783</v>
      </c>
      <c r="F17" s="224">
        <v>1.8423095988576494</v>
      </c>
      <c r="G17" s="224">
        <v>0.1385299868402313</v>
      </c>
      <c r="H17" s="224">
        <v>0.19024668837627248</v>
      </c>
      <c r="I17" s="224">
        <v>0.30072841364311537</v>
      </c>
      <c r="J17" s="224">
        <v>8.63790738504636</v>
      </c>
      <c r="K17" s="224">
        <v>3.8701670046283985</v>
      </c>
      <c r="L17" s="224">
        <v>16.46461959799039</v>
      </c>
      <c r="M17" s="224">
        <v>0.3121855628897424</v>
      </c>
      <c r="N17" s="224">
        <v>2.102285367712129</v>
      </c>
      <c r="O17" s="159"/>
      <c r="P17" s="16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5"/>
      <c r="AC17" s="145"/>
      <c r="AD17" s="145"/>
      <c r="AE17" s="145"/>
      <c r="AF17" s="145"/>
      <c r="AG17" s="145"/>
      <c r="AH17" s="145"/>
      <c r="AI17" s="145"/>
      <c r="AJ17" s="145"/>
      <c r="AK17" s="143"/>
      <c r="AL17" s="143"/>
    </row>
    <row r="18" spans="1:38" s="1" customFormat="1" ht="12">
      <c r="A18" s="160"/>
      <c r="B18" s="161" t="s">
        <v>13</v>
      </c>
      <c r="C18" s="225">
        <v>0.2505905309643626</v>
      </c>
      <c r="D18" s="225">
        <v>0.2505905309643626</v>
      </c>
      <c r="E18" s="225">
        <v>0.22388826127143877</v>
      </c>
      <c r="F18" s="225">
        <v>0.8770668583752692</v>
      </c>
      <c r="G18" s="225">
        <v>0.01848618671048577</v>
      </c>
      <c r="H18" s="225">
        <v>0.5319913731128681</v>
      </c>
      <c r="I18" s="225">
        <v>0.1848618671048577</v>
      </c>
      <c r="J18" s="225">
        <v>8.78299270822635</v>
      </c>
      <c r="K18" s="225">
        <v>15.33737290746636</v>
      </c>
      <c r="L18" s="225">
        <v>19.23179624114203</v>
      </c>
      <c r="M18" s="225">
        <v>0.13351134846461946</v>
      </c>
      <c r="N18" s="225">
        <v>3.339837732361096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" customFormat="1" ht="12">
      <c r="A19" s="160"/>
      <c r="B19" s="162" t="s">
        <v>14</v>
      </c>
      <c r="C19" s="225">
        <v>0.41871506639651196</v>
      </c>
      <c r="D19" s="225">
        <v>0.8981498614976481</v>
      </c>
      <c r="E19" s="225">
        <v>0.4252240725363645</v>
      </c>
      <c r="F19" s="225">
        <v>4.62139435929528</v>
      </c>
      <c r="G19" s="225">
        <v>0.17955558365793128</v>
      </c>
      <c r="H19" s="225">
        <v>0.850355159270731</v>
      </c>
      <c r="I19" s="225">
        <v>1.0293528281166748</v>
      </c>
      <c r="J19" s="225">
        <v>3.0509571493528655</v>
      </c>
      <c r="K19" s="225">
        <v>2.322506376501372</v>
      </c>
      <c r="L19" s="225">
        <v>2.3004687414278715</v>
      </c>
      <c r="M19" s="225">
        <v>0.02733782578738053</v>
      </c>
      <c r="N19" s="225">
        <v>0.6742400502867218</v>
      </c>
      <c r="O19" s="160"/>
      <c r="P19" s="16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" customFormat="1" ht="12">
      <c r="A20" s="160"/>
      <c r="B20" s="162" t="s">
        <v>15</v>
      </c>
      <c r="C20" s="225">
        <v>0.1649246945922345</v>
      </c>
      <c r="D20" s="225">
        <v>0.15742266154127768</v>
      </c>
      <c r="E20" s="225">
        <v>-0.04957343440072259</v>
      </c>
      <c r="F20" s="225">
        <v>-0.4997554337225388</v>
      </c>
      <c r="G20" s="225">
        <v>-1.041822333852474</v>
      </c>
      <c r="H20" s="225">
        <v>-0.2535087008579324</v>
      </c>
      <c r="I20" s="225">
        <v>-0.21263762479631979</v>
      </c>
      <c r="J20" s="225">
        <v>14.545601858103543</v>
      </c>
      <c r="K20" s="225">
        <v>5.786348100335189</v>
      </c>
      <c r="L20" s="225">
        <v>31.695909591499287</v>
      </c>
      <c r="M20" s="225">
        <v>0.6227287594938227</v>
      </c>
      <c r="N20" s="225">
        <v>3.587892318818399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s="1" customFormat="1" ht="12">
      <c r="A21" s="160"/>
      <c r="B21" s="162" t="s">
        <v>30</v>
      </c>
      <c r="C21" s="225">
        <v>0.1477264428811373</v>
      </c>
      <c r="D21" s="225">
        <v>0.22349139504880605</v>
      </c>
      <c r="E21" s="225">
        <v>0.18256614980161148</v>
      </c>
      <c r="F21" s="225">
        <v>3.303838757576495</v>
      </c>
      <c r="G21" s="225">
        <v>3.072436162702953</v>
      </c>
      <c r="H21" s="225">
        <v>0.2097989338136852</v>
      </c>
      <c r="I21" s="225">
        <v>0.4185328984201943</v>
      </c>
      <c r="J21" s="225">
        <v>2.7925013996738155</v>
      </c>
      <c r="K21" s="225">
        <v>0.6955770307441397</v>
      </c>
      <c r="L21" s="225">
        <v>0.8236776125216037</v>
      </c>
      <c r="M21" s="225">
        <v>0.004259876828704268</v>
      </c>
      <c r="N21" s="225">
        <v>0.5811689102017965</v>
      </c>
      <c r="O21" s="160"/>
      <c r="P21" s="16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1:38" ht="12.75" thickBot="1">
      <c r="A22" s="64"/>
      <c r="B22" s="65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69"/>
      <c r="P22" s="19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4"/>
      <c r="AC22" s="144"/>
      <c r="AD22" s="144"/>
      <c r="AE22" s="144"/>
      <c r="AF22" s="144"/>
      <c r="AG22" s="144"/>
      <c r="AH22" s="144"/>
      <c r="AI22" s="144"/>
      <c r="AJ22" s="145"/>
      <c r="AK22" s="142"/>
      <c r="AL22" s="142"/>
    </row>
    <row r="23" spans="1:38" ht="15.75">
      <c r="A23" s="47" t="s">
        <v>209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0"/>
      <c r="N23" s="142"/>
      <c r="O23" s="69"/>
      <c r="P23" s="19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3"/>
      <c r="AB23" s="144"/>
      <c r="AC23" s="144"/>
      <c r="AD23" s="144"/>
      <c r="AE23" s="144"/>
      <c r="AF23" s="144"/>
      <c r="AG23" s="144"/>
      <c r="AH23" s="144"/>
      <c r="AI23" s="144"/>
      <c r="AJ23" s="145"/>
      <c r="AK23" s="142"/>
      <c r="AL23" s="142"/>
    </row>
    <row r="24" spans="1:38" ht="12.75" thickBot="1">
      <c r="A24" s="240"/>
      <c r="B24" s="280" t="s">
        <v>86</v>
      </c>
      <c r="C24" s="240"/>
      <c r="D24" s="240"/>
      <c r="E24" s="240"/>
      <c r="F24" s="282"/>
      <c r="G24" s="240"/>
      <c r="H24" s="240"/>
      <c r="I24" s="240"/>
      <c r="J24" s="240"/>
      <c r="K24" s="240"/>
      <c r="L24" s="240"/>
      <c r="M24" s="283"/>
      <c r="N24" s="142"/>
      <c r="O24" s="69"/>
      <c r="P24" s="19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  <c r="AK24" s="142"/>
      <c r="AL24" s="142"/>
    </row>
    <row r="25" spans="1:36" s="38" customFormat="1" ht="137.25" customHeight="1" thickBot="1">
      <c r="A25" s="85"/>
      <c r="B25" s="94"/>
      <c r="C25" s="86" t="s">
        <v>150</v>
      </c>
      <c r="D25" s="86" t="s">
        <v>151</v>
      </c>
      <c r="E25" s="86" t="s">
        <v>242</v>
      </c>
      <c r="F25" s="86" t="s">
        <v>231</v>
      </c>
      <c r="G25" s="86" t="s">
        <v>243</v>
      </c>
      <c r="H25" s="86" t="s">
        <v>154</v>
      </c>
      <c r="I25" s="86" t="s">
        <v>186</v>
      </c>
      <c r="J25" s="86" t="s">
        <v>155</v>
      </c>
      <c r="K25" s="86" t="s">
        <v>244</v>
      </c>
      <c r="L25" s="86" t="s">
        <v>157</v>
      </c>
      <c r="M25" s="88" t="s">
        <v>235</v>
      </c>
      <c r="P25" s="51"/>
      <c r="T25" s="70"/>
      <c r="AA25" s="140"/>
      <c r="AE25" s="70"/>
      <c r="AJ25" s="141"/>
    </row>
    <row r="26" spans="1:38" s="53" customFormat="1" ht="11.2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2"/>
      <c r="S26" s="153"/>
      <c r="V26" s="152"/>
      <c r="AA26" s="102"/>
      <c r="AB26" s="102"/>
      <c r="AC26" s="102"/>
      <c r="AD26" s="154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59"/>
      <c r="B27" s="16" t="s">
        <v>33</v>
      </c>
      <c r="C27" s="178">
        <v>4.339881118298982</v>
      </c>
      <c r="D27" s="178">
        <v>4.9766375674412755</v>
      </c>
      <c r="E27" s="178">
        <v>0.8299906979550292</v>
      </c>
      <c r="F27" s="178">
        <v>5.381727558272656</v>
      </c>
      <c r="G27" s="178">
        <v>6.106718559334545</v>
      </c>
      <c r="H27" s="178">
        <v>5.7225704969995315</v>
      </c>
      <c r="I27" s="178">
        <v>3.277034738946679</v>
      </c>
      <c r="J27" s="178">
        <v>0.5707110596876868</v>
      </c>
      <c r="K27" s="178">
        <v>0.42800428932463436</v>
      </c>
      <c r="L27" s="178">
        <v>0.7474702179381831</v>
      </c>
      <c r="M27" s="145">
        <v>100</v>
      </c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0"/>
      <c r="B28" s="161" t="s">
        <v>13</v>
      </c>
      <c r="C28" s="225">
        <v>5.810824689329359</v>
      </c>
      <c r="D28" s="225">
        <v>2.7544418198623797</v>
      </c>
      <c r="E28" s="225">
        <v>2.2224504467495114</v>
      </c>
      <c r="F28" s="225">
        <v>5.539693950908902</v>
      </c>
      <c r="G28" s="225">
        <v>1.022902331313546</v>
      </c>
      <c r="H28" s="225">
        <v>3.1488138030194097</v>
      </c>
      <c r="I28" s="225">
        <v>4.15528396836808</v>
      </c>
      <c r="J28" s="225">
        <v>1.3166272979357085</v>
      </c>
      <c r="K28" s="225">
        <v>0.12940330697340038</v>
      </c>
      <c r="L28" s="225">
        <v>1.546677621443976</v>
      </c>
      <c r="M28" s="145">
        <v>100</v>
      </c>
      <c r="N28" s="167"/>
      <c r="P28" s="73"/>
      <c r="Q28" s="167"/>
      <c r="R28" s="167"/>
      <c r="S28" s="167"/>
      <c r="T28" s="167"/>
      <c r="U28" s="167"/>
      <c r="V28" s="168"/>
      <c r="W28" s="167"/>
      <c r="X28" s="167"/>
      <c r="Y28" s="167"/>
      <c r="Z28" s="167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71"/>
    </row>
    <row r="29" spans="1:39" ht="12">
      <c r="A29" s="160"/>
      <c r="B29" s="162" t="s">
        <v>14</v>
      </c>
      <c r="C29" s="225">
        <v>4.8854740369692955</v>
      </c>
      <c r="D29" s="225">
        <v>4.1538617468498735</v>
      </c>
      <c r="E29" s="225">
        <v>6.817719002485512</v>
      </c>
      <c r="F29" s="225">
        <v>7.419523113015875</v>
      </c>
      <c r="G29" s="225">
        <v>16.13378053305041</v>
      </c>
      <c r="H29" s="225">
        <v>17.910181294418155</v>
      </c>
      <c r="I29" s="225">
        <v>8.164246401217</v>
      </c>
      <c r="J29" s="225">
        <v>1.6606334378803704</v>
      </c>
      <c r="K29" s="225">
        <v>1.2766950614310701</v>
      </c>
      <c r="L29" s="225">
        <v>0.5358771769138571</v>
      </c>
      <c r="M29" s="145">
        <v>100</v>
      </c>
      <c r="N29" s="142"/>
      <c r="O29" s="69"/>
      <c r="P29" s="19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4"/>
      <c r="AC29" s="144"/>
      <c r="AD29" s="144"/>
      <c r="AE29" s="144"/>
      <c r="AF29" s="144"/>
      <c r="AG29" s="144"/>
      <c r="AH29" s="144"/>
      <c r="AI29" s="144"/>
      <c r="AJ29" s="144"/>
      <c r="AK29" s="142"/>
      <c r="AL29" s="142"/>
      <c r="AM29" s="105"/>
    </row>
    <row r="30" spans="1:38" ht="12">
      <c r="A30" s="160"/>
      <c r="B30" s="162" t="s">
        <v>15</v>
      </c>
      <c r="C30" s="225">
        <v>4.6471793856135</v>
      </c>
      <c r="D30" s="225">
        <v>5.419588708540013</v>
      </c>
      <c r="E30" s="225">
        <v>-3.2689058734917156</v>
      </c>
      <c r="F30" s="225">
        <v>2.3713026230108354</v>
      </c>
      <c r="G30" s="225">
        <v>0</v>
      </c>
      <c r="H30" s="225">
        <v>-0.39280645054809843</v>
      </c>
      <c r="I30" s="225">
        <v>0.1978136074876291</v>
      </c>
      <c r="J30" s="225">
        <v>0.005221415003465938</v>
      </c>
      <c r="K30" s="225">
        <v>0.00018004879322296337</v>
      </c>
      <c r="L30" s="225">
        <v>1.1505117886947362</v>
      </c>
      <c r="M30" s="145">
        <v>100</v>
      </c>
      <c r="N30" s="142"/>
      <c r="O30" s="69"/>
      <c r="P30" s="19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2"/>
      <c r="AL30" s="142"/>
    </row>
    <row r="31" spans="1:38" ht="12">
      <c r="A31" s="160"/>
      <c r="B31" s="162" t="s">
        <v>30</v>
      </c>
      <c r="C31" s="225">
        <v>2.559273143302257</v>
      </c>
      <c r="D31" s="225">
        <v>5.364554173462185</v>
      </c>
      <c r="E31" s="225">
        <v>1.320561816898323</v>
      </c>
      <c r="F31" s="225">
        <v>9.667181908911664</v>
      </c>
      <c r="G31" s="225">
        <v>5.557770015335557</v>
      </c>
      <c r="H31" s="225">
        <v>1.4746780750225166</v>
      </c>
      <c r="I31" s="225">
        <v>3.02146977921667</v>
      </c>
      <c r="J31" s="225">
        <v>0.1656787809449624</v>
      </c>
      <c r="K31" s="225">
        <v>0.14605291984128918</v>
      </c>
      <c r="L31" s="225">
        <v>0.012779630486112805</v>
      </c>
      <c r="M31" s="145">
        <v>100</v>
      </c>
      <c r="N31" s="142"/>
      <c r="O31" s="69"/>
      <c r="P31" s="19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  <c r="AC31" s="144"/>
      <c r="AD31" s="144"/>
      <c r="AE31" s="144"/>
      <c r="AF31" s="144"/>
      <c r="AG31" s="144"/>
      <c r="AH31" s="144"/>
      <c r="AI31" s="144"/>
      <c r="AJ31" s="144"/>
      <c r="AK31" s="142"/>
      <c r="AL31" s="142"/>
    </row>
    <row r="32" spans="1:38" ht="12.75" thickBot="1">
      <c r="A32" s="64"/>
      <c r="B32" s="6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142"/>
      <c r="O32" s="69"/>
      <c r="P32" s="19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  <c r="AK32" s="142"/>
      <c r="AL32" s="142"/>
    </row>
    <row r="33" spans="1:38" ht="12">
      <c r="A33" s="69"/>
      <c r="B33" s="19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9"/>
      <c r="P33" s="19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4"/>
      <c r="AD33" s="144"/>
      <c r="AE33" s="144"/>
      <c r="AF33" s="144"/>
      <c r="AG33" s="144"/>
      <c r="AH33" s="144"/>
      <c r="AI33" s="144"/>
      <c r="AJ33" s="145"/>
      <c r="AK33" s="142"/>
      <c r="AL33" s="142"/>
    </row>
    <row r="34" spans="1:38" s="20" customFormat="1" ht="12">
      <c r="A34" s="69"/>
      <c r="B34" s="1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9"/>
      <c r="P34" s="19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4"/>
      <c r="AC34" s="144"/>
      <c r="AD34" s="144"/>
      <c r="AE34" s="144"/>
      <c r="AF34" s="144"/>
      <c r="AG34" s="144"/>
      <c r="AH34" s="144"/>
      <c r="AI34" s="144"/>
      <c r="AJ34" s="145"/>
      <c r="AK34" s="142"/>
      <c r="AL34" s="142"/>
    </row>
    <row r="35" spans="1:38" ht="12">
      <c r="A35" s="69"/>
      <c r="B35" s="1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9"/>
      <c r="P35" s="19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4"/>
      <c r="AC35" s="144"/>
      <c r="AD35" s="144"/>
      <c r="AE35" s="144"/>
      <c r="AF35" s="144"/>
      <c r="AG35" s="144"/>
      <c r="AH35" s="144"/>
      <c r="AI35" s="144"/>
      <c r="AJ35" s="145"/>
      <c r="AK35" s="142"/>
      <c r="AL35" s="142"/>
    </row>
    <row r="36" spans="1:38" s="20" customFormat="1" ht="12">
      <c r="A36" s="69"/>
      <c r="B36" s="1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9"/>
      <c r="P36" s="19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  <c r="AK36" s="142"/>
      <c r="AL36" s="142"/>
    </row>
    <row r="37" spans="1:38" ht="12">
      <c r="A37" s="69"/>
      <c r="B37" s="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9"/>
      <c r="P37" s="19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2"/>
      <c r="AL37" s="142"/>
    </row>
    <row r="38" spans="1:38" ht="12">
      <c r="A38" s="69"/>
      <c r="B38" s="19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69"/>
      <c r="P38" s="19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2"/>
      <c r="AL38" s="142"/>
    </row>
    <row r="39" spans="1:38" ht="12">
      <c r="A39" s="69"/>
      <c r="B39" s="1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69"/>
      <c r="P39" s="19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2"/>
      <c r="AL39" s="142"/>
    </row>
    <row r="40" spans="1:38" s="20" customFormat="1" ht="12">
      <c r="A40" s="69"/>
      <c r="B40" s="1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69"/>
      <c r="P40" s="19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2"/>
      <c r="AL40" s="142"/>
    </row>
    <row r="41" spans="1:38" ht="12">
      <c r="A41" s="69"/>
      <c r="B41" s="1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69"/>
      <c r="P41" s="19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2"/>
      <c r="AL41" s="142"/>
    </row>
    <row r="42" spans="1:38" ht="12">
      <c r="A42" s="69"/>
      <c r="B42" s="1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69"/>
      <c r="P42" s="1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144"/>
      <c r="AC42" s="144"/>
      <c r="AD42" s="144"/>
      <c r="AE42" s="144"/>
      <c r="AF42" s="144"/>
      <c r="AG42" s="144"/>
      <c r="AH42" s="144"/>
      <c r="AI42" s="144"/>
      <c r="AJ42" s="145"/>
      <c r="AK42" s="142"/>
      <c r="AL42" s="142"/>
    </row>
    <row r="43" spans="1:38" ht="12">
      <c r="A43" s="69"/>
      <c r="B43" s="19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69"/>
      <c r="P43" s="1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44"/>
      <c r="AC43" s="144"/>
      <c r="AD43" s="144"/>
      <c r="AE43" s="144"/>
      <c r="AF43" s="144"/>
      <c r="AG43" s="144"/>
      <c r="AH43" s="144"/>
      <c r="AI43" s="144"/>
      <c r="AJ43" s="145"/>
      <c r="AK43" s="142"/>
      <c r="AL43" s="142"/>
    </row>
    <row r="44" spans="1:38" ht="12">
      <c r="A44" s="69"/>
      <c r="B44" s="19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69"/>
      <c r="P44" s="1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4"/>
      <c r="AC44" s="144"/>
      <c r="AD44" s="144"/>
      <c r="AE44" s="144"/>
      <c r="AF44" s="144"/>
      <c r="AG44" s="144"/>
      <c r="AH44" s="144"/>
      <c r="AI44" s="144"/>
      <c r="AJ44" s="145"/>
      <c r="AK44" s="142"/>
      <c r="AL44" s="142"/>
    </row>
    <row r="45" spans="1:38" ht="12">
      <c r="A45" s="69"/>
      <c r="B45" s="1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69"/>
      <c r="P45" s="1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144"/>
      <c r="AC45" s="144"/>
      <c r="AD45" s="144"/>
      <c r="AE45" s="144"/>
      <c r="AF45" s="144"/>
      <c r="AG45" s="144"/>
      <c r="AH45" s="144"/>
      <c r="AI45" s="144"/>
      <c r="AJ45" s="145"/>
      <c r="AK45" s="142"/>
      <c r="AL45" s="142"/>
    </row>
    <row r="46" spans="1:38" ht="12">
      <c r="A46" s="69"/>
      <c r="B46" s="19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69"/>
      <c r="P46" s="1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  <c r="AB46" s="144"/>
      <c r="AC46" s="144"/>
      <c r="AD46" s="144"/>
      <c r="AE46" s="144"/>
      <c r="AF46" s="144"/>
      <c r="AG46" s="144"/>
      <c r="AH46" s="144"/>
      <c r="AI46" s="144"/>
      <c r="AJ46" s="145"/>
      <c r="AK46" s="142"/>
      <c r="AL46" s="142"/>
    </row>
    <row r="47" spans="1:38" ht="12">
      <c r="A47" s="69"/>
      <c r="B47" s="19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69"/>
      <c r="P47" s="19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  <c r="AF47" s="144"/>
      <c r="AG47" s="144"/>
      <c r="AH47" s="144"/>
      <c r="AI47" s="144"/>
      <c r="AJ47" s="145"/>
      <c r="AK47" s="142"/>
      <c r="AL47" s="142"/>
    </row>
    <row r="48" spans="1:38" ht="12">
      <c r="A48" s="69"/>
      <c r="B48" s="1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69"/>
      <c r="P48" s="1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/>
      <c r="AL48" s="142"/>
    </row>
    <row r="49" spans="1:38" ht="12">
      <c r="A49" s="69"/>
      <c r="B49" s="1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69"/>
      <c r="P49" s="19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  <c r="AF49" s="144"/>
      <c r="AG49" s="144"/>
      <c r="AH49" s="144"/>
      <c r="AI49" s="144"/>
      <c r="AJ49" s="145"/>
      <c r="AK49" s="142"/>
      <c r="AL49" s="142"/>
    </row>
    <row r="50" spans="1:38" ht="12">
      <c r="A50" s="69"/>
      <c r="B50" s="1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69"/>
      <c r="P50" s="19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  <c r="AK50" s="142"/>
      <c r="AL50" s="142"/>
    </row>
    <row r="51" spans="1:38" ht="12">
      <c r="A51" s="69"/>
      <c r="B51" s="1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69"/>
      <c r="P51" s="19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  <c r="AB51" s="144"/>
      <c r="AC51" s="144"/>
      <c r="AD51" s="144"/>
      <c r="AE51" s="144"/>
      <c r="AF51" s="144"/>
      <c r="AG51" s="144"/>
      <c r="AH51" s="144"/>
      <c r="AI51" s="144"/>
      <c r="AJ51" s="145"/>
      <c r="AK51" s="142"/>
      <c r="AL51" s="142"/>
    </row>
    <row r="52" spans="1:38" ht="12">
      <c r="A52" s="69"/>
      <c r="B52" s="1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69"/>
      <c r="P52" s="19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44"/>
      <c r="AC52" s="144"/>
      <c r="AD52" s="144"/>
      <c r="AE52" s="144"/>
      <c r="AF52" s="144"/>
      <c r="AG52" s="144"/>
      <c r="AH52" s="144"/>
      <c r="AI52" s="144"/>
      <c r="AJ52" s="145"/>
      <c r="AK52" s="142"/>
      <c r="AL52" s="142"/>
    </row>
    <row r="53" spans="1:38" ht="12">
      <c r="A53" s="69"/>
      <c r="B53" s="1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69"/>
      <c r="P53" s="19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44"/>
      <c r="AC53" s="144"/>
      <c r="AD53" s="144"/>
      <c r="AE53" s="144"/>
      <c r="AF53" s="144"/>
      <c r="AG53" s="144"/>
      <c r="AH53" s="144"/>
      <c r="AI53" s="144"/>
      <c r="AJ53" s="145"/>
      <c r="AK53" s="142"/>
      <c r="AL53" s="142"/>
    </row>
    <row r="54" spans="1:38" ht="12">
      <c r="A54" s="69"/>
      <c r="B54" s="1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69"/>
      <c r="P54" s="1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4"/>
      <c r="AC54" s="144"/>
      <c r="AD54" s="144"/>
      <c r="AE54" s="144"/>
      <c r="AF54" s="144"/>
      <c r="AG54" s="144"/>
      <c r="AH54" s="144"/>
      <c r="AI54" s="144"/>
      <c r="AJ54" s="145"/>
      <c r="AK54" s="142"/>
      <c r="AL54" s="142"/>
    </row>
    <row r="55" spans="1:38" ht="12">
      <c r="A55" s="69"/>
      <c r="B55" s="1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9"/>
      <c r="P55" s="1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4"/>
      <c r="AC55" s="144"/>
      <c r="AD55" s="144"/>
      <c r="AE55" s="144"/>
      <c r="AF55" s="144"/>
      <c r="AG55" s="144"/>
      <c r="AH55" s="144"/>
      <c r="AI55" s="144"/>
      <c r="AJ55" s="145"/>
      <c r="AK55" s="142"/>
      <c r="AL55" s="142"/>
    </row>
    <row r="56" spans="1:38" ht="12">
      <c r="A56" s="69"/>
      <c r="B56" s="19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9"/>
      <c r="P56" s="19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3"/>
      <c r="AB56" s="144"/>
      <c r="AC56" s="144"/>
      <c r="AD56" s="144"/>
      <c r="AE56" s="144"/>
      <c r="AF56" s="144"/>
      <c r="AG56" s="144"/>
      <c r="AH56" s="144"/>
      <c r="AI56" s="144"/>
      <c r="AJ56" s="145"/>
      <c r="AK56" s="142"/>
      <c r="AL56" s="142"/>
    </row>
    <row r="57" spans="1:38" ht="12">
      <c r="A57" s="69"/>
      <c r="B57" s="19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9"/>
      <c r="P57" s="19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4"/>
      <c r="AI57" s="144"/>
      <c r="AJ57" s="145"/>
      <c r="AK57" s="142"/>
      <c r="AL57" s="142"/>
    </row>
    <row r="58" spans="1:38" ht="12">
      <c r="A58" s="69"/>
      <c r="B58" s="1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69"/>
      <c r="P58" s="19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144"/>
      <c r="AC58" s="144"/>
      <c r="AD58" s="144"/>
      <c r="AE58" s="144"/>
      <c r="AF58" s="144"/>
      <c r="AG58" s="144"/>
      <c r="AH58" s="144"/>
      <c r="AI58" s="144"/>
      <c r="AJ58" s="145"/>
      <c r="AK58" s="142"/>
      <c r="AL58" s="142"/>
    </row>
    <row r="59" spans="1:38" ht="12">
      <c r="A59" s="69"/>
      <c r="B59" s="19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69"/>
      <c r="P59" s="19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/>
      <c r="AC59" s="144"/>
      <c r="AD59" s="144"/>
      <c r="AE59" s="144"/>
      <c r="AF59" s="144"/>
      <c r="AG59" s="144"/>
      <c r="AH59" s="144"/>
      <c r="AI59" s="144"/>
      <c r="AJ59" s="145"/>
      <c r="AK59" s="142"/>
      <c r="AL59" s="142"/>
    </row>
    <row r="60" spans="1:38" ht="12">
      <c r="A60" s="69"/>
      <c r="B60" s="1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69"/>
      <c r="P60" s="19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144"/>
      <c r="AC60" s="144"/>
      <c r="AD60" s="144"/>
      <c r="AE60" s="144"/>
      <c r="AF60" s="144"/>
      <c r="AG60" s="144"/>
      <c r="AH60" s="144"/>
      <c r="AI60" s="144"/>
      <c r="AJ60" s="145"/>
      <c r="AK60" s="142"/>
      <c r="AL60" s="142"/>
    </row>
    <row r="61" spans="1:38" ht="12">
      <c r="A61" s="69"/>
      <c r="B61" s="19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69"/>
      <c r="P61" s="19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/>
      <c r="AC61" s="144"/>
      <c r="AD61" s="144"/>
      <c r="AE61" s="144"/>
      <c r="AF61" s="144"/>
      <c r="AG61" s="144"/>
      <c r="AH61" s="144"/>
      <c r="AI61" s="144"/>
      <c r="AJ61" s="145"/>
      <c r="AK61" s="142"/>
      <c r="AL61" s="142"/>
    </row>
    <row r="62" spans="1:36" s="38" customFormat="1" ht="18" customHeight="1">
      <c r="A62" s="47"/>
      <c r="O62" s="47"/>
      <c r="S62" s="47"/>
      <c r="AA62" s="140"/>
      <c r="AD62" s="47"/>
      <c r="AJ62" s="141"/>
    </row>
    <row r="63" spans="2:36" s="38" customFormat="1" ht="12">
      <c r="B63" s="51"/>
      <c r="P63" s="51"/>
      <c r="T63" s="70"/>
      <c r="AA63" s="140"/>
      <c r="AE63" s="70"/>
      <c r="AJ63" s="141"/>
    </row>
    <row r="64" spans="1:38" s="53" customFormat="1" ht="12.75" customHeight="1">
      <c r="A64" s="152"/>
      <c r="C64" s="153"/>
      <c r="L64" s="153"/>
      <c r="O64" s="152"/>
      <c r="S64" s="153"/>
      <c r="V64" s="152"/>
      <c r="AA64" s="102"/>
      <c r="AB64" s="102"/>
      <c r="AC64" s="102"/>
      <c r="AD64" s="154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P65" s="155"/>
      <c r="Q65" s="156"/>
      <c r="R65" s="156"/>
      <c r="S65" s="156"/>
      <c r="T65" s="156"/>
      <c r="U65" s="156"/>
      <c r="V65" s="157"/>
      <c r="W65" s="156"/>
      <c r="X65" s="156"/>
      <c r="Y65" s="156"/>
      <c r="Z65" s="156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69"/>
      <c r="P67" s="19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4"/>
      <c r="AC67" s="144"/>
      <c r="AD67" s="144"/>
      <c r="AE67" s="144"/>
      <c r="AF67" s="144"/>
      <c r="AG67" s="144"/>
      <c r="AH67" s="144"/>
      <c r="AI67" s="144"/>
      <c r="AJ67" s="145"/>
      <c r="AK67" s="142"/>
      <c r="AL67" s="142"/>
    </row>
    <row r="68" spans="1:38" ht="12">
      <c r="A68" s="69"/>
      <c r="B68" s="19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9"/>
      <c r="P68" s="19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4"/>
      <c r="AC68" s="144"/>
      <c r="AD68" s="144"/>
      <c r="AE68" s="144"/>
      <c r="AF68" s="144"/>
      <c r="AG68" s="144"/>
      <c r="AH68" s="144"/>
      <c r="AI68" s="144"/>
      <c r="AJ68" s="145"/>
      <c r="AK68" s="142"/>
      <c r="AL68" s="142"/>
    </row>
    <row r="69" spans="1:38" ht="12">
      <c r="A69" s="69"/>
      <c r="B69" s="19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9"/>
      <c r="P69" s="19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/>
      <c r="AB69" s="144"/>
      <c r="AC69" s="144"/>
      <c r="AD69" s="144"/>
      <c r="AE69" s="144"/>
      <c r="AF69" s="144"/>
      <c r="AG69" s="144"/>
      <c r="AH69" s="144"/>
      <c r="AI69" s="144"/>
      <c r="AJ69" s="145"/>
      <c r="AK69" s="142"/>
      <c r="AL69" s="142"/>
    </row>
    <row r="70" spans="1:38" ht="12">
      <c r="A70" s="69"/>
      <c r="B70" s="19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69"/>
      <c r="P70" s="19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3"/>
      <c r="AB70" s="144"/>
      <c r="AC70" s="144"/>
      <c r="AD70" s="144"/>
      <c r="AE70" s="144"/>
      <c r="AF70" s="144"/>
      <c r="AG70" s="144"/>
      <c r="AH70" s="144"/>
      <c r="AI70" s="144"/>
      <c r="AJ70" s="145"/>
      <c r="AK70" s="142"/>
      <c r="AL70" s="142"/>
    </row>
    <row r="71" spans="1:38" ht="12">
      <c r="A71" s="69"/>
      <c r="B71" s="1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9"/>
      <c r="P71" s="19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144"/>
      <c r="AC71" s="144"/>
      <c r="AD71" s="144"/>
      <c r="AE71" s="144"/>
      <c r="AF71" s="144"/>
      <c r="AG71" s="144"/>
      <c r="AH71" s="144"/>
      <c r="AI71" s="144"/>
      <c r="AJ71" s="145"/>
      <c r="AK71" s="142"/>
      <c r="AL71" s="142"/>
    </row>
    <row r="72" spans="1:38" ht="12">
      <c r="A72" s="69"/>
      <c r="B72" s="19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69"/>
      <c r="P72" s="19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3"/>
      <c r="AB72" s="144"/>
      <c r="AC72" s="144"/>
      <c r="AD72" s="144"/>
      <c r="AE72" s="144"/>
      <c r="AF72" s="144"/>
      <c r="AG72" s="144"/>
      <c r="AH72" s="144"/>
      <c r="AI72" s="144"/>
      <c r="AJ72" s="145"/>
      <c r="AK72" s="142"/>
      <c r="AL72" s="142"/>
    </row>
    <row r="73" spans="1:38" ht="12">
      <c r="A73" s="69"/>
      <c r="B73" s="19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69"/>
      <c r="P73" s="19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144"/>
      <c r="AC73" s="144"/>
      <c r="AD73" s="144"/>
      <c r="AE73" s="144"/>
      <c r="AF73" s="144"/>
      <c r="AG73" s="144"/>
      <c r="AH73" s="144"/>
      <c r="AI73" s="144"/>
      <c r="AJ73" s="145"/>
      <c r="AK73" s="142"/>
      <c r="AL73" s="142"/>
    </row>
    <row r="74" spans="1:38" ht="12">
      <c r="A74" s="69"/>
      <c r="B74" s="19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69"/>
      <c r="P74" s="19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144"/>
      <c r="AC74" s="144"/>
      <c r="AD74" s="144"/>
      <c r="AE74" s="144"/>
      <c r="AF74" s="144"/>
      <c r="AG74" s="144"/>
      <c r="AH74" s="144"/>
      <c r="AI74" s="144"/>
      <c r="AJ74" s="145"/>
      <c r="AK74" s="142"/>
      <c r="AL74" s="142"/>
    </row>
    <row r="75" spans="1:38" ht="12">
      <c r="A75" s="69"/>
      <c r="B75" s="19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69"/>
      <c r="P75" s="1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144"/>
      <c r="AC75" s="144"/>
      <c r="AD75" s="144"/>
      <c r="AE75" s="144"/>
      <c r="AF75" s="144"/>
      <c r="AG75" s="144"/>
      <c r="AH75" s="144"/>
      <c r="AI75" s="144"/>
      <c r="AJ75" s="145"/>
      <c r="AK75" s="142"/>
      <c r="AL75" s="142"/>
    </row>
    <row r="76" spans="1:38" ht="12">
      <c r="A76" s="69"/>
      <c r="B76" s="19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69"/>
      <c r="P76" s="19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44"/>
      <c r="AC76" s="144"/>
      <c r="AD76" s="144"/>
      <c r="AE76" s="144"/>
      <c r="AF76" s="144"/>
      <c r="AG76" s="144"/>
      <c r="AH76" s="144"/>
      <c r="AI76" s="144"/>
      <c r="AJ76" s="145"/>
      <c r="AK76" s="142"/>
      <c r="AL76" s="142"/>
    </row>
    <row r="77" spans="1:38" ht="12">
      <c r="A77" s="69"/>
      <c r="B77" s="19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69"/>
      <c r="P77" s="19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144"/>
      <c r="AC77" s="144"/>
      <c r="AD77" s="144"/>
      <c r="AE77" s="144"/>
      <c r="AF77" s="144"/>
      <c r="AG77" s="144"/>
      <c r="AH77" s="144"/>
      <c r="AI77" s="144"/>
      <c r="AJ77" s="145"/>
      <c r="AK77" s="142"/>
      <c r="AL77" s="142"/>
    </row>
    <row r="78" spans="1:38" ht="12">
      <c r="A78" s="69"/>
      <c r="B78" s="19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69"/>
      <c r="P78" s="19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3"/>
      <c r="AB78" s="144"/>
      <c r="AC78" s="144"/>
      <c r="AD78" s="144"/>
      <c r="AE78" s="144"/>
      <c r="AF78" s="144"/>
      <c r="AG78" s="144"/>
      <c r="AH78" s="144"/>
      <c r="AI78" s="144"/>
      <c r="AJ78" s="145"/>
      <c r="AK78" s="142"/>
      <c r="AL78" s="142"/>
    </row>
    <row r="79" spans="1:38" ht="12">
      <c r="A79" s="69"/>
      <c r="B79" s="19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69"/>
      <c r="P79" s="19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4"/>
      <c r="AC79" s="144"/>
      <c r="AD79" s="144"/>
      <c r="AE79" s="144"/>
      <c r="AF79" s="144"/>
      <c r="AG79" s="144"/>
      <c r="AH79" s="144"/>
      <c r="AI79" s="144"/>
      <c r="AJ79" s="145"/>
      <c r="AK79" s="142"/>
      <c r="AL79" s="142"/>
    </row>
    <row r="80" spans="1:38" ht="12">
      <c r="A80" s="69"/>
      <c r="B80" s="19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69"/>
      <c r="P80" s="19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  <c r="AB80" s="144"/>
      <c r="AC80" s="144"/>
      <c r="AD80" s="144"/>
      <c r="AE80" s="144"/>
      <c r="AF80" s="144"/>
      <c r="AG80" s="144"/>
      <c r="AH80" s="144"/>
      <c r="AI80" s="144"/>
      <c r="AJ80" s="145"/>
      <c r="AK80" s="142"/>
      <c r="AL80" s="142"/>
    </row>
    <row r="81" spans="1:38" ht="12">
      <c r="A81" s="69"/>
      <c r="B81" s="19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69"/>
      <c r="P81" s="19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44"/>
      <c r="AC81" s="144"/>
      <c r="AD81" s="144"/>
      <c r="AE81" s="144"/>
      <c r="AF81" s="144"/>
      <c r="AG81" s="144"/>
      <c r="AH81" s="144"/>
      <c r="AI81" s="144"/>
      <c r="AJ81" s="145"/>
      <c r="AK81" s="142"/>
      <c r="AL81" s="142"/>
    </row>
    <row r="82" spans="1:38" ht="12">
      <c r="A82" s="69"/>
      <c r="B82" s="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69"/>
      <c r="P82" s="19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3"/>
      <c r="AB82" s="144"/>
      <c r="AC82" s="144"/>
      <c r="AD82" s="144"/>
      <c r="AE82" s="144"/>
      <c r="AF82" s="144"/>
      <c r="AG82" s="144"/>
      <c r="AH82" s="144"/>
      <c r="AI82" s="144"/>
      <c r="AJ82" s="145"/>
      <c r="AK82" s="142"/>
      <c r="AL82" s="142"/>
    </row>
    <row r="83" spans="1:38" ht="12">
      <c r="A83" s="69"/>
      <c r="B83" s="19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9"/>
      <c r="P83" s="19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/>
      <c r="AC83" s="144"/>
      <c r="AD83" s="144"/>
      <c r="AE83" s="144"/>
      <c r="AF83" s="144"/>
      <c r="AG83" s="144"/>
      <c r="AH83" s="144"/>
      <c r="AI83" s="144"/>
      <c r="AJ83" s="145"/>
      <c r="AK83" s="142"/>
      <c r="AL83" s="142"/>
    </row>
    <row r="84" spans="1:38" ht="12">
      <c r="A84" s="69"/>
      <c r="B84" s="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9"/>
      <c r="P84" s="19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3"/>
      <c r="AB84" s="144"/>
      <c r="AC84" s="144"/>
      <c r="AD84" s="144"/>
      <c r="AE84" s="144"/>
      <c r="AF84" s="144"/>
      <c r="AG84" s="144"/>
      <c r="AH84" s="144"/>
      <c r="AI84" s="144"/>
      <c r="AJ84" s="145"/>
      <c r="AK84" s="142"/>
      <c r="AL84" s="142"/>
    </row>
    <row r="85" spans="1:38" ht="12">
      <c r="A85" s="69"/>
      <c r="B85" s="19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69"/>
      <c r="P85" s="19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3"/>
      <c r="AB85" s="144"/>
      <c r="AC85" s="144"/>
      <c r="AD85" s="144"/>
      <c r="AE85" s="144"/>
      <c r="AF85" s="144"/>
      <c r="AG85" s="144"/>
      <c r="AH85" s="144"/>
      <c r="AI85" s="144"/>
      <c r="AJ85" s="145"/>
      <c r="AK85" s="142"/>
      <c r="AL85" s="142"/>
    </row>
    <row r="86" spans="1:38" ht="12">
      <c r="A86" s="69"/>
      <c r="B86" s="19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69"/>
      <c r="P86" s="19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3"/>
      <c r="AB86" s="144"/>
      <c r="AC86" s="144"/>
      <c r="AD86" s="144"/>
      <c r="AE86" s="144"/>
      <c r="AF86" s="144"/>
      <c r="AG86" s="144"/>
      <c r="AH86" s="144"/>
      <c r="AI86" s="144"/>
      <c r="AJ86" s="145"/>
      <c r="AK86" s="142"/>
      <c r="AL86" s="142"/>
    </row>
    <row r="87" spans="1:38" ht="12">
      <c r="A87" s="69"/>
      <c r="B87" s="19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69"/>
      <c r="P87" s="19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3"/>
      <c r="AB87" s="144"/>
      <c r="AC87" s="144"/>
      <c r="AD87" s="144"/>
      <c r="AE87" s="144"/>
      <c r="AF87" s="144"/>
      <c r="AG87" s="144"/>
      <c r="AH87" s="144"/>
      <c r="AI87" s="144"/>
      <c r="AJ87" s="145"/>
      <c r="AK87" s="142"/>
      <c r="AL87" s="142"/>
    </row>
    <row r="88" spans="1:38" ht="12">
      <c r="A88" s="69"/>
      <c r="B88" s="19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69"/>
      <c r="P88" s="19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3"/>
      <c r="AB88" s="144"/>
      <c r="AC88" s="144"/>
      <c r="AD88" s="144"/>
      <c r="AE88" s="144"/>
      <c r="AF88" s="144"/>
      <c r="AG88" s="144"/>
      <c r="AH88" s="144"/>
      <c r="AI88" s="144"/>
      <c r="AJ88" s="145"/>
      <c r="AK88" s="142"/>
      <c r="AL88" s="142"/>
    </row>
    <row r="89" spans="1:38" ht="12">
      <c r="A89" s="69"/>
      <c r="B89" s="19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69"/>
      <c r="P89" s="19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3"/>
      <c r="AB89" s="144"/>
      <c r="AC89" s="144"/>
      <c r="AD89" s="144"/>
      <c r="AE89" s="144"/>
      <c r="AF89" s="144"/>
      <c r="AG89" s="144"/>
      <c r="AH89" s="144"/>
      <c r="AI89" s="144"/>
      <c r="AJ89" s="145"/>
      <c r="AK89" s="142"/>
      <c r="AL89" s="142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6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6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8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:L31"/>
    </sheetView>
  </sheetViews>
  <sheetFormatPr defaultColWidth="9.00390625" defaultRowHeight="12.75"/>
  <cols>
    <col min="1" max="1" width="2.625" style="7" customWidth="1"/>
    <col min="2" max="2" width="24.375" style="7" customWidth="1"/>
    <col min="3" max="3" width="12.625" style="7" customWidth="1"/>
    <col min="4" max="4" width="17.625" style="7" customWidth="1"/>
    <col min="5" max="5" width="11.375" style="7" customWidth="1"/>
    <col min="6" max="6" width="16.75390625" style="7" customWidth="1"/>
    <col min="7" max="7" width="8.25390625" style="7" customWidth="1"/>
    <col min="8" max="8" width="11.00390625" style="7" customWidth="1"/>
    <col min="9" max="9" width="12.00390625" style="7" customWidth="1"/>
    <col min="10" max="10" width="10.625" style="7" customWidth="1"/>
    <col min="11" max="11" width="14.625" style="7" customWidth="1"/>
    <col min="12" max="12" width="16.25390625" style="7" customWidth="1"/>
    <col min="13" max="13" width="11.375" style="7" customWidth="1"/>
    <col min="14" max="14" width="6.875" style="7" customWidth="1"/>
    <col min="15" max="15" width="2.625" style="7" customWidth="1"/>
    <col min="16" max="16" width="29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211</v>
      </c>
      <c r="O1" s="47"/>
      <c r="S1" s="47"/>
      <c r="AA1" s="140"/>
      <c r="AD1" s="47"/>
      <c r="AJ1" s="141"/>
    </row>
    <row r="2" spans="1:36" s="38" customFormat="1" ht="12.75" thickBot="1">
      <c r="A2" s="240"/>
      <c r="B2" s="280" t="s">
        <v>86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P2" s="51"/>
      <c r="T2" s="70"/>
      <c r="AA2" s="140"/>
      <c r="AE2" s="70"/>
      <c r="AJ2" s="141"/>
    </row>
    <row r="3" spans="1:38" s="54" customFormat="1" ht="142.5" customHeight="1" thickBot="1">
      <c r="A3" s="85"/>
      <c r="B3" s="94"/>
      <c r="C3" s="86" t="s">
        <v>130</v>
      </c>
      <c r="D3" s="86" t="s">
        <v>131</v>
      </c>
      <c r="E3" s="86" t="s">
        <v>132</v>
      </c>
      <c r="F3" s="86" t="s">
        <v>106</v>
      </c>
      <c r="G3" s="86" t="s">
        <v>248</v>
      </c>
      <c r="H3" s="86" t="s">
        <v>133</v>
      </c>
      <c r="I3" s="86" t="s">
        <v>134</v>
      </c>
      <c r="J3" s="86" t="s">
        <v>135</v>
      </c>
      <c r="K3" s="86" t="s">
        <v>236</v>
      </c>
      <c r="L3" s="86" t="s">
        <v>137</v>
      </c>
      <c r="M3" s="86" t="s">
        <v>237</v>
      </c>
      <c r="N3" s="86" t="s">
        <v>246</v>
      </c>
      <c r="P3" s="155"/>
      <c r="Q3" s="156"/>
      <c r="R3" s="156"/>
      <c r="S3" s="156"/>
      <c r="T3" s="156"/>
      <c r="U3" s="156"/>
      <c r="V3" s="157"/>
      <c r="W3" s="156"/>
      <c r="X3" s="156"/>
      <c r="Y3" s="156"/>
      <c r="Z3" s="156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55"/>
      <c r="AL3" s="52"/>
    </row>
    <row r="4" spans="2:38" s="12" customFormat="1" ht="12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P4" s="73"/>
      <c r="Q4" s="76"/>
      <c r="R4" s="76"/>
      <c r="S4" s="74"/>
      <c r="T4" s="74"/>
      <c r="U4" s="74"/>
      <c r="V4" s="74"/>
      <c r="W4" s="74"/>
      <c r="X4" s="74"/>
      <c r="Y4" s="74"/>
      <c r="Z4" s="74"/>
      <c r="AA4" s="24"/>
      <c r="AB4" s="23"/>
      <c r="AC4" s="23"/>
      <c r="AD4" s="23"/>
      <c r="AE4" s="23"/>
      <c r="AF4" s="23"/>
      <c r="AG4" s="23"/>
      <c r="AH4" s="23"/>
      <c r="AI4" s="23"/>
      <c r="AJ4" s="24"/>
      <c r="AK4" s="77"/>
      <c r="AL4" s="78"/>
    </row>
    <row r="5" spans="1:38" s="20" customFormat="1" ht="12">
      <c r="A5" s="159"/>
      <c r="B5" s="16" t="s">
        <v>33</v>
      </c>
      <c r="C5" s="224">
        <v>99.99999999999999</v>
      </c>
      <c r="D5" s="224">
        <v>100</v>
      </c>
      <c r="E5" s="224">
        <v>100.00000000000001</v>
      </c>
      <c r="F5" s="224">
        <v>100.00000000000001</v>
      </c>
      <c r="G5" s="224">
        <v>99.99999999999999</v>
      </c>
      <c r="H5" s="224">
        <v>100</v>
      </c>
      <c r="I5" s="224">
        <v>100</v>
      </c>
      <c r="J5" s="224">
        <v>100</v>
      </c>
      <c r="K5" s="224">
        <v>100</v>
      </c>
      <c r="L5" s="224">
        <v>100</v>
      </c>
      <c r="M5" s="224">
        <v>100</v>
      </c>
      <c r="N5" s="224">
        <v>100.00000000000001</v>
      </c>
      <c r="O5" s="159"/>
      <c r="P5" s="16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s="1" customFormat="1" ht="12">
      <c r="A6" s="160"/>
      <c r="B6" s="161" t="s">
        <v>13</v>
      </c>
      <c r="C6" s="225">
        <v>1.0307442926710164</v>
      </c>
      <c r="D6" s="225">
        <v>0.491295524938588</v>
      </c>
      <c r="E6" s="225">
        <v>1.2657159733355836</v>
      </c>
      <c r="F6" s="225">
        <v>1.3680781758957659</v>
      </c>
      <c r="G6" s="225">
        <v>0.7970244420828905</v>
      </c>
      <c r="H6" s="225">
        <v>2.135870262203724</v>
      </c>
      <c r="I6" s="225">
        <v>1.3597582651972984</v>
      </c>
      <c r="J6" s="225">
        <v>5.209914011127972</v>
      </c>
      <c r="K6" s="225">
        <v>1.8518518518518516</v>
      </c>
      <c r="L6" s="225">
        <v>2.482136141406544</v>
      </c>
      <c r="M6" s="225">
        <v>2.6721692851907326</v>
      </c>
      <c r="N6" s="225">
        <v>0.10776835410313994</v>
      </c>
      <c r="O6" s="160"/>
      <c r="P6" s="161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s="1" customFormat="1" ht="12">
      <c r="A7" s="160"/>
      <c r="B7" s="162" t="s">
        <v>14</v>
      </c>
      <c r="C7" s="225">
        <v>1.8564927225620924</v>
      </c>
      <c r="D7" s="225">
        <v>35.98205703300224</v>
      </c>
      <c r="E7" s="225">
        <v>71.3526284701713</v>
      </c>
      <c r="F7" s="225">
        <v>140.94462540716614</v>
      </c>
      <c r="G7" s="225">
        <v>41.0201912858661</v>
      </c>
      <c r="H7" s="225">
        <v>24.740885826542154</v>
      </c>
      <c r="I7" s="225">
        <v>14.081940988268752</v>
      </c>
      <c r="J7" s="225">
        <v>31.613555892766815</v>
      </c>
      <c r="K7" s="225">
        <v>57.28982951205174</v>
      </c>
      <c r="L7" s="225">
        <v>43.90278300112825</v>
      </c>
      <c r="M7" s="225">
        <v>37.558558271455425</v>
      </c>
      <c r="N7" s="225">
        <v>20.186320894290457</v>
      </c>
      <c r="O7" s="160"/>
      <c r="P7" s="162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 customHeight="1">
      <c r="A8" s="160"/>
      <c r="B8" s="162" t="s">
        <v>15</v>
      </c>
      <c r="C8" s="225">
        <v>91.71097787604616</v>
      </c>
      <c r="D8" s="225">
        <v>48.104240093986974</v>
      </c>
      <c r="E8" s="225">
        <v>15.315163277360561</v>
      </c>
      <c r="F8" s="225">
        <v>-102.54071661237786</v>
      </c>
      <c r="G8" s="225">
        <v>35.38788522848033</v>
      </c>
      <c r="H8" s="225">
        <v>49.4001608897905</v>
      </c>
      <c r="I8" s="225">
        <v>75.12442232492</v>
      </c>
      <c r="J8" s="225">
        <v>52.50379362670713</v>
      </c>
      <c r="K8" s="225">
        <v>13.080540858318637</v>
      </c>
      <c r="L8" s="225">
        <v>14.46502444528018</v>
      </c>
      <c r="M8" s="225">
        <v>38.69626183116097</v>
      </c>
      <c r="N8" s="225">
        <v>-13.891527725433644</v>
      </c>
      <c r="O8" s="160"/>
      <c r="P8" s="162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s="1" customFormat="1" ht="12">
      <c r="A9" s="160"/>
      <c r="B9" s="162" t="s">
        <v>30</v>
      </c>
      <c r="C9" s="225">
        <v>5.401785108720717</v>
      </c>
      <c r="D9" s="225">
        <v>15.4224073480722</v>
      </c>
      <c r="E9" s="225">
        <v>12.066492279132564</v>
      </c>
      <c r="F9" s="225">
        <v>60.228013029315974</v>
      </c>
      <c r="G9" s="225">
        <v>22.794899043570666</v>
      </c>
      <c r="H9" s="225">
        <v>23.72308302146363</v>
      </c>
      <c r="I9" s="225">
        <v>9.433878421613935</v>
      </c>
      <c r="J9" s="225">
        <v>10.672736469398078</v>
      </c>
      <c r="K9" s="225">
        <v>27.77777777777778</v>
      </c>
      <c r="L9" s="225">
        <v>39.15005641218504</v>
      </c>
      <c r="M9" s="225">
        <v>21.073010612192867</v>
      </c>
      <c r="N9" s="225">
        <v>93.59743847704006</v>
      </c>
      <c r="O9" s="160"/>
      <c r="P9" s="162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ht="12.75" thickBot="1">
      <c r="A10" s="64"/>
      <c r="B10" s="6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69"/>
      <c r="P10" s="19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44"/>
      <c r="AC10" s="144"/>
      <c r="AD10" s="144"/>
      <c r="AE10" s="144"/>
      <c r="AF10" s="144"/>
      <c r="AG10" s="144"/>
      <c r="AH10" s="144"/>
      <c r="AI10" s="144"/>
      <c r="AJ10" s="145"/>
      <c r="AK10" s="142"/>
      <c r="AL10" s="142"/>
    </row>
    <row r="11" spans="1:38" ht="12">
      <c r="A11" s="69"/>
      <c r="B11" s="1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9"/>
      <c r="P11" s="19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4"/>
      <c r="AC11" s="144"/>
      <c r="AD11" s="144"/>
      <c r="AE11" s="144"/>
      <c r="AF11" s="144"/>
      <c r="AG11" s="144"/>
      <c r="AH11" s="144"/>
      <c r="AI11" s="144"/>
      <c r="AJ11" s="145"/>
      <c r="AK11" s="142"/>
      <c r="AL11" s="142"/>
    </row>
    <row r="12" spans="1:38" ht="15.75">
      <c r="A12" s="47" t="s">
        <v>212</v>
      </c>
      <c r="B12" s="38"/>
      <c r="C12" s="4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69"/>
      <c r="P12" s="19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4"/>
      <c r="AC12" s="144"/>
      <c r="AD12" s="144"/>
      <c r="AE12" s="144"/>
      <c r="AF12" s="144"/>
      <c r="AG12" s="144"/>
      <c r="AH12" s="144"/>
      <c r="AI12" s="144"/>
      <c r="AJ12" s="145"/>
      <c r="AK12" s="142"/>
      <c r="AL12" s="142"/>
    </row>
    <row r="13" spans="1:38" ht="12.75" thickBot="1">
      <c r="A13" s="240"/>
      <c r="B13" s="280" t="s">
        <v>86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69"/>
      <c r="P13" s="19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5"/>
      <c r="AK13" s="142"/>
      <c r="AL13" s="142"/>
    </row>
    <row r="14" spans="1:38" ht="153.75" customHeight="1" thickBot="1">
      <c r="A14" s="85"/>
      <c r="B14" s="94"/>
      <c r="C14" s="86" t="s">
        <v>238</v>
      </c>
      <c r="D14" s="86" t="s">
        <v>140</v>
      </c>
      <c r="E14" s="86" t="s">
        <v>141</v>
      </c>
      <c r="F14" s="86" t="s">
        <v>142</v>
      </c>
      <c r="G14" s="86" t="s">
        <v>249</v>
      </c>
      <c r="H14" s="86" t="s">
        <v>240</v>
      </c>
      <c r="I14" s="86" t="s">
        <v>145</v>
      </c>
      <c r="J14" s="86" t="s">
        <v>6</v>
      </c>
      <c r="K14" s="86" t="s">
        <v>146</v>
      </c>
      <c r="L14" s="86" t="s">
        <v>147</v>
      </c>
      <c r="M14" s="86" t="s">
        <v>148</v>
      </c>
      <c r="N14" s="86" t="s">
        <v>250</v>
      </c>
      <c r="O14" s="69"/>
      <c r="P14" s="19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5"/>
      <c r="AK14" s="142"/>
      <c r="AL14" s="142"/>
    </row>
    <row r="15" spans="1:38" ht="12.75" customHeight="1">
      <c r="A15" s="12"/>
      <c r="B15" s="73"/>
      <c r="C15" s="75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69"/>
      <c r="P15" s="19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4"/>
      <c r="AC15" s="144"/>
      <c r="AD15" s="144"/>
      <c r="AE15" s="144"/>
      <c r="AF15" s="144"/>
      <c r="AG15" s="144"/>
      <c r="AH15" s="144"/>
      <c r="AI15" s="144"/>
      <c r="AJ15" s="145"/>
      <c r="AK15" s="142"/>
      <c r="AL15" s="142"/>
    </row>
    <row r="16" spans="1:38" s="20" customFormat="1" ht="12">
      <c r="A16" s="159"/>
      <c r="B16" s="16" t="s">
        <v>33</v>
      </c>
      <c r="C16" s="224">
        <v>100</v>
      </c>
      <c r="D16" s="224">
        <v>99.99999999999999</v>
      </c>
      <c r="E16" s="224">
        <v>100</v>
      </c>
      <c r="F16" s="224">
        <v>100</v>
      </c>
      <c r="G16" s="224">
        <v>100</v>
      </c>
      <c r="H16" s="224">
        <v>99.99999999999999</v>
      </c>
      <c r="I16" s="224">
        <v>99.99999999999997</v>
      </c>
      <c r="J16" s="224">
        <v>100</v>
      </c>
      <c r="K16" s="224">
        <v>100</v>
      </c>
      <c r="L16" s="224">
        <v>100</v>
      </c>
      <c r="M16" s="224">
        <v>99.99999999999999</v>
      </c>
      <c r="N16" s="224">
        <v>99.99999999999999</v>
      </c>
      <c r="O16" s="159"/>
      <c r="P16" s="16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5"/>
      <c r="AC16" s="145"/>
      <c r="AD16" s="145"/>
      <c r="AE16" s="145"/>
      <c r="AF16" s="145"/>
      <c r="AG16" s="145"/>
      <c r="AH16" s="145"/>
      <c r="AI16" s="145"/>
      <c r="AJ16" s="145"/>
      <c r="AK16" s="143"/>
      <c r="AL16" s="143"/>
    </row>
    <row r="17" spans="1:38" s="1" customFormat="1" ht="12">
      <c r="A17" s="160"/>
      <c r="B17" s="161" t="s">
        <v>13</v>
      </c>
      <c r="C17" s="225">
        <v>1.462128475551294</v>
      </c>
      <c r="D17" s="225">
        <v>0.8794060405103437</v>
      </c>
      <c r="E17" s="225">
        <v>2.1558544303797467</v>
      </c>
      <c r="F17" s="225">
        <v>0.6722715536242837</v>
      </c>
      <c r="G17" s="225">
        <v>0.18844221105527645</v>
      </c>
      <c r="H17" s="225">
        <v>3.948772678762006</v>
      </c>
      <c r="I17" s="225">
        <v>0.8680555555555555</v>
      </c>
      <c r="J17" s="225">
        <v>1.4358485307401203</v>
      </c>
      <c r="K17" s="225">
        <v>5.596234701601601</v>
      </c>
      <c r="L17" s="225">
        <v>1.6494638317663162</v>
      </c>
      <c r="M17" s="225">
        <v>0.6039208399145221</v>
      </c>
      <c r="N17" s="225">
        <v>2.2434084355468475</v>
      </c>
      <c r="O17" s="160"/>
      <c r="P17" s="16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s="1" customFormat="1" ht="12">
      <c r="A18" s="160"/>
      <c r="B18" s="162" t="s">
        <v>14</v>
      </c>
      <c r="C18" s="225">
        <v>53.966922339405556</v>
      </c>
      <c r="D18" s="225">
        <v>69.62445037122467</v>
      </c>
      <c r="E18" s="225">
        <v>90.44699367088607</v>
      </c>
      <c r="F18" s="225">
        <v>78.24800050381006</v>
      </c>
      <c r="G18" s="225">
        <v>40.431323283082094</v>
      </c>
      <c r="H18" s="225">
        <v>139.42674188138434</v>
      </c>
      <c r="I18" s="225">
        <v>106.7708333333333</v>
      </c>
      <c r="J18" s="225">
        <v>11.017686188520601</v>
      </c>
      <c r="K18" s="225">
        <v>18.719318888697355</v>
      </c>
      <c r="L18" s="225">
        <v>4.35840384469707</v>
      </c>
      <c r="M18" s="225">
        <v>2.731580414382607</v>
      </c>
      <c r="N18" s="225">
        <v>10.004277100953379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" customFormat="1" ht="12">
      <c r="A19" s="160"/>
      <c r="B19" s="162" t="s">
        <v>15</v>
      </c>
      <c r="C19" s="225">
        <v>32.93384467881112</v>
      </c>
      <c r="D19" s="225">
        <v>18.90722987097239</v>
      </c>
      <c r="E19" s="225">
        <v>-16.337025316455694</v>
      </c>
      <c r="F19" s="225">
        <v>-13.110082498897919</v>
      </c>
      <c r="G19" s="225">
        <v>-363.46314907872716</v>
      </c>
      <c r="H19" s="225">
        <v>-64.40006098490623</v>
      </c>
      <c r="I19" s="225">
        <v>-34.172453703703695</v>
      </c>
      <c r="J19" s="225">
        <v>81.3829947985749</v>
      </c>
      <c r="K19" s="225">
        <v>72.25790495319607</v>
      </c>
      <c r="L19" s="225">
        <v>93.0383571248628</v>
      </c>
      <c r="M19" s="225">
        <v>96.40434823004738</v>
      </c>
      <c r="N19" s="225">
        <v>82.48182232094813</v>
      </c>
      <c r="O19" s="160"/>
      <c r="P19" s="16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" customFormat="1" ht="12">
      <c r="A20" s="160"/>
      <c r="B20" s="162" t="s">
        <v>30</v>
      </c>
      <c r="C20" s="225">
        <v>11.63710450623202</v>
      </c>
      <c r="D20" s="225">
        <v>10.588913717292582</v>
      </c>
      <c r="E20" s="225">
        <v>23.734177215189874</v>
      </c>
      <c r="F20" s="225">
        <v>34.18981044146357</v>
      </c>
      <c r="G20" s="225">
        <v>422.8433835845898</v>
      </c>
      <c r="H20" s="225">
        <v>21.024546424759873</v>
      </c>
      <c r="I20" s="225">
        <v>26.533564814814813</v>
      </c>
      <c r="J20" s="225">
        <v>6.163470482164385</v>
      </c>
      <c r="K20" s="225">
        <v>3.4265414565049572</v>
      </c>
      <c r="L20" s="225">
        <v>0.953775198673805</v>
      </c>
      <c r="M20" s="225">
        <v>0.26015051565548636</v>
      </c>
      <c r="N20" s="225">
        <v>5.270492142551635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ht="12.75" thickBot="1">
      <c r="A21" s="64"/>
      <c r="B21" s="65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69"/>
      <c r="P21" s="19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3"/>
      <c r="AB21" s="144"/>
      <c r="AC21" s="144"/>
      <c r="AD21" s="144"/>
      <c r="AE21" s="144"/>
      <c r="AF21" s="144"/>
      <c r="AG21" s="144"/>
      <c r="AH21" s="144"/>
      <c r="AI21" s="144"/>
      <c r="AJ21" s="145"/>
      <c r="AK21" s="142"/>
      <c r="AL21" s="142"/>
    </row>
    <row r="22" spans="1:38" ht="12">
      <c r="A22" s="69"/>
      <c r="B22" s="19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69"/>
      <c r="P22" s="19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4"/>
      <c r="AC22" s="144"/>
      <c r="AD22" s="144"/>
      <c r="AE22" s="144"/>
      <c r="AF22" s="144"/>
      <c r="AG22" s="144"/>
      <c r="AH22" s="144"/>
      <c r="AI22" s="144"/>
      <c r="AJ22" s="145"/>
      <c r="AK22" s="142"/>
      <c r="AL22" s="142"/>
    </row>
    <row r="23" spans="1:38" ht="15.75">
      <c r="A23" s="47" t="s">
        <v>212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0"/>
      <c r="N23" s="142"/>
      <c r="O23" s="69"/>
      <c r="P23" s="19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3"/>
      <c r="AB23" s="144"/>
      <c r="AC23" s="144"/>
      <c r="AD23" s="144"/>
      <c r="AE23" s="144"/>
      <c r="AF23" s="144"/>
      <c r="AG23" s="144"/>
      <c r="AH23" s="144"/>
      <c r="AI23" s="144"/>
      <c r="AJ23" s="145"/>
      <c r="AK23" s="142"/>
      <c r="AL23" s="142"/>
    </row>
    <row r="24" spans="1:38" ht="12.75" thickBot="1">
      <c r="A24" s="240"/>
      <c r="B24" s="280" t="s">
        <v>86</v>
      </c>
      <c r="C24" s="240"/>
      <c r="D24" s="240"/>
      <c r="E24" s="240"/>
      <c r="F24" s="282"/>
      <c r="G24" s="240"/>
      <c r="H24" s="240"/>
      <c r="I24" s="240"/>
      <c r="J24" s="240"/>
      <c r="K24" s="240"/>
      <c r="L24" s="240"/>
      <c r="M24" s="140"/>
      <c r="N24" s="142"/>
      <c r="O24" s="69"/>
      <c r="P24" s="19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  <c r="AK24" s="142"/>
      <c r="AL24" s="142"/>
    </row>
    <row r="25" spans="1:36" s="38" customFormat="1" ht="121.5" customHeight="1" thickBot="1">
      <c r="A25" s="85"/>
      <c r="B25" s="94"/>
      <c r="C25" s="86" t="s">
        <v>150</v>
      </c>
      <c r="D25" s="86" t="s">
        <v>151</v>
      </c>
      <c r="E25" s="86" t="s">
        <v>152</v>
      </c>
      <c r="F25" s="86" t="s">
        <v>231</v>
      </c>
      <c r="G25" s="86" t="s">
        <v>247</v>
      </c>
      <c r="H25" s="86" t="s">
        <v>154</v>
      </c>
      <c r="I25" s="86" t="s">
        <v>186</v>
      </c>
      <c r="J25" s="86" t="s">
        <v>155</v>
      </c>
      <c r="K25" s="86" t="s">
        <v>156</v>
      </c>
      <c r="L25" s="86" t="s">
        <v>157</v>
      </c>
      <c r="M25" s="158"/>
      <c r="P25" s="51"/>
      <c r="T25" s="70"/>
      <c r="AA25" s="140"/>
      <c r="AE25" s="70"/>
      <c r="AJ25" s="141"/>
    </row>
    <row r="26" spans="1:38" s="53" customFormat="1" ht="12.7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2"/>
      <c r="S26" s="153"/>
      <c r="V26" s="152"/>
      <c r="AA26" s="102"/>
      <c r="AB26" s="102"/>
      <c r="AC26" s="102"/>
      <c r="AD26" s="154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59"/>
      <c r="B27" s="16" t="s">
        <v>33</v>
      </c>
      <c r="C27" s="178">
        <v>100</v>
      </c>
      <c r="D27" s="178">
        <v>100.00000000000001</v>
      </c>
      <c r="E27" s="178">
        <v>100.00000000000001</v>
      </c>
      <c r="F27" s="178">
        <v>99.99999999999999</v>
      </c>
      <c r="G27" s="178">
        <v>100</v>
      </c>
      <c r="H27" s="178">
        <v>100.00000000000001</v>
      </c>
      <c r="I27" s="178">
        <v>99.99999999999999</v>
      </c>
      <c r="J27" s="178">
        <v>100</v>
      </c>
      <c r="K27" s="178">
        <v>100</v>
      </c>
      <c r="L27" s="178">
        <v>99.99999999999999</v>
      </c>
      <c r="M27" s="145"/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0"/>
      <c r="B28" s="161" t="s">
        <v>13</v>
      </c>
      <c r="C28" s="225">
        <v>1.8907520902535038</v>
      </c>
      <c r="D28" s="225">
        <v>0.7815778430549727</v>
      </c>
      <c r="E28" s="225">
        <v>3.781233618731435</v>
      </c>
      <c r="F28" s="225">
        <v>1.453579243513598</v>
      </c>
      <c r="G28" s="225">
        <v>0.23653799569671843</v>
      </c>
      <c r="H28" s="225">
        <v>0.7770169240672503</v>
      </c>
      <c r="I28" s="225">
        <v>1.7905824039653038</v>
      </c>
      <c r="J28" s="225">
        <v>3.257775970725757</v>
      </c>
      <c r="K28" s="225">
        <v>0.4269449715370019</v>
      </c>
      <c r="L28" s="225">
        <v>2.9220023282887073</v>
      </c>
      <c r="M28" s="145"/>
      <c r="N28" s="167"/>
      <c r="P28" s="73"/>
      <c r="Q28" s="167"/>
      <c r="R28" s="167"/>
      <c r="S28" s="167"/>
      <c r="T28" s="167"/>
      <c r="U28" s="167"/>
      <c r="V28" s="168"/>
      <c r="W28" s="167"/>
      <c r="X28" s="167"/>
      <c r="Y28" s="167"/>
      <c r="Z28" s="167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71"/>
    </row>
    <row r="29" spans="1:39" ht="12">
      <c r="A29" s="160"/>
      <c r="B29" s="162" t="s">
        <v>14</v>
      </c>
      <c r="C29" s="225">
        <v>35.114922171056584</v>
      </c>
      <c r="D29" s="225">
        <v>26.03627546976267</v>
      </c>
      <c r="E29" s="225">
        <v>256.22925039315044</v>
      </c>
      <c r="F29" s="225">
        <v>43.004818316068594</v>
      </c>
      <c r="G29" s="225">
        <v>82.41211758503256</v>
      </c>
      <c r="H29" s="225">
        <v>97.62738667869615</v>
      </c>
      <c r="I29" s="225">
        <v>77.71375464684014</v>
      </c>
      <c r="J29" s="225">
        <v>90.76539947143728</v>
      </c>
      <c r="K29" s="225">
        <v>93.04689617782597</v>
      </c>
      <c r="L29" s="225">
        <v>22.363213038416756</v>
      </c>
      <c r="M29" s="145"/>
      <c r="N29" s="142"/>
      <c r="O29" s="69"/>
      <c r="P29" s="19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4"/>
      <c r="AC29" s="144"/>
      <c r="AD29" s="144"/>
      <c r="AE29" s="144"/>
      <c r="AF29" s="144"/>
      <c r="AG29" s="144"/>
      <c r="AH29" s="144"/>
      <c r="AI29" s="144"/>
      <c r="AJ29" s="144"/>
      <c r="AK29" s="142"/>
      <c r="AL29" s="142"/>
      <c r="AM29" s="105"/>
    </row>
    <row r="30" spans="1:38" ht="12">
      <c r="A30" s="160"/>
      <c r="B30" s="162" t="s">
        <v>15</v>
      </c>
      <c r="C30" s="225">
        <v>51.75140185666641</v>
      </c>
      <c r="D30" s="225">
        <v>52.63090408915001</v>
      </c>
      <c r="E30" s="225">
        <v>-190.3442250567884</v>
      </c>
      <c r="F30" s="225">
        <v>21.294908969397763</v>
      </c>
      <c r="G30" s="225">
        <v>0</v>
      </c>
      <c r="H30" s="225">
        <v>-3.317401022844196</v>
      </c>
      <c r="I30" s="225">
        <v>2.917330500973624</v>
      </c>
      <c r="J30" s="225">
        <v>0.4421630412685505</v>
      </c>
      <c r="K30" s="225">
        <v>0.020330712930333426</v>
      </c>
      <c r="L30" s="225">
        <v>74.38882421420256</v>
      </c>
      <c r="M30" s="145"/>
      <c r="N30" s="142"/>
      <c r="O30" s="69"/>
      <c r="P30" s="19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2"/>
      <c r="AL30" s="142"/>
    </row>
    <row r="31" spans="1:38" ht="12">
      <c r="A31" s="160"/>
      <c r="B31" s="162" t="s">
        <v>30</v>
      </c>
      <c r="C31" s="225">
        <v>11.242923882023485</v>
      </c>
      <c r="D31" s="225">
        <v>20.55124259803236</v>
      </c>
      <c r="E31" s="225">
        <v>30.333741044906514</v>
      </c>
      <c r="F31" s="225">
        <v>34.24669347102004</v>
      </c>
      <c r="G31" s="225">
        <v>17.351344419270724</v>
      </c>
      <c r="H31" s="225">
        <v>4.912997420080793</v>
      </c>
      <c r="I31" s="225">
        <v>17.578332448220923</v>
      </c>
      <c r="J31" s="225">
        <v>5.534661516568408</v>
      </c>
      <c r="K31" s="225">
        <v>6.505828137706696</v>
      </c>
      <c r="L31" s="225">
        <v>0.3259604190919673</v>
      </c>
      <c r="M31" s="145"/>
      <c r="N31" s="142"/>
      <c r="O31" s="69"/>
      <c r="P31" s="19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  <c r="AC31" s="144"/>
      <c r="AD31" s="144"/>
      <c r="AE31" s="144"/>
      <c r="AF31" s="144"/>
      <c r="AG31" s="144"/>
      <c r="AH31" s="144"/>
      <c r="AI31" s="144"/>
      <c r="AJ31" s="144"/>
      <c r="AK31" s="142"/>
      <c r="AL31" s="142"/>
    </row>
    <row r="32" spans="1:38" ht="12.75" thickBot="1">
      <c r="A32" s="64"/>
      <c r="B32" s="6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3"/>
      <c r="N32" s="142"/>
      <c r="O32" s="69"/>
      <c r="P32" s="19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  <c r="AK32" s="142"/>
      <c r="AL32" s="142"/>
    </row>
    <row r="33" spans="1:38" ht="12">
      <c r="A33" s="69"/>
      <c r="B33" s="19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9"/>
      <c r="P33" s="19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4"/>
      <c r="AD33" s="144"/>
      <c r="AE33" s="144"/>
      <c r="AF33" s="144"/>
      <c r="AG33" s="144"/>
      <c r="AH33" s="144"/>
      <c r="AI33" s="144"/>
      <c r="AJ33" s="145"/>
      <c r="AK33" s="142"/>
      <c r="AL33" s="142"/>
    </row>
    <row r="34" spans="1:38" s="20" customFormat="1" ht="12">
      <c r="A34" s="69"/>
      <c r="B34" s="1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9"/>
      <c r="P34" s="19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4"/>
      <c r="AC34" s="144"/>
      <c r="AD34" s="144"/>
      <c r="AE34" s="144"/>
      <c r="AF34" s="144"/>
      <c r="AG34" s="144"/>
      <c r="AH34" s="144"/>
      <c r="AI34" s="144"/>
      <c r="AJ34" s="145"/>
      <c r="AK34" s="142"/>
      <c r="AL34" s="142"/>
    </row>
    <row r="35" spans="1:38" ht="12">
      <c r="A35" s="69"/>
      <c r="B35" s="1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9"/>
      <c r="P35" s="19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4"/>
      <c r="AC35" s="144"/>
      <c r="AD35" s="144"/>
      <c r="AE35" s="144"/>
      <c r="AF35" s="144"/>
      <c r="AG35" s="144"/>
      <c r="AH35" s="144"/>
      <c r="AI35" s="144"/>
      <c r="AJ35" s="145"/>
      <c r="AK35" s="142"/>
      <c r="AL35" s="142"/>
    </row>
    <row r="36" spans="1:38" s="20" customFormat="1" ht="12">
      <c r="A36" s="69"/>
      <c r="B36" s="1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9"/>
      <c r="P36" s="19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  <c r="AK36" s="142"/>
      <c r="AL36" s="142"/>
    </row>
    <row r="37" spans="1:38" ht="12">
      <c r="A37" s="69"/>
      <c r="B37" s="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9"/>
      <c r="P37" s="19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2"/>
      <c r="AL37" s="142"/>
    </row>
    <row r="38" spans="1:38" ht="12">
      <c r="A38" s="69"/>
      <c r="B38" s="19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69"/>
      <c r="P38" s="19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2"/>
      <c r="AL38" s="142"/>
    </row>
    <row r="39" spans="1:38" ht="12">
      <c r="A39" s="69"/>
      <c r="B39" s="1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69"/>
      <c r="P39" s="19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2"/>
      <c r="AL39" s="142"/>
    </row>
    <row r="40" spans="1:38" s="20" customFormat="1" ht="12">
      <c r="A40" s="69"/>
      <c r="B40" s="1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69"/>
      <c r="P40" s="19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2"/>
      <c r="AL40" s="142"/>
    </row>
    <row r="41" spans="1:38" ht="12">
      <c r="A41" s="69"/>
      <c r="B41" s="1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69"/>
      <c r="P41" s="19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2"/>
      <c r="AL41" s="142"/>
    </row>
    <row r="42" spans="1:38" ht="12">
      <c r="A42" s="69"/>
      <c r="B42" s="1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69"/>
      <c r="P42" s="1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144"/>
      <c r="AC42" s="144"/>
      <c r="AD42" s="144"/>
      <c r="AE42" s="144"/>
      <c r="AF42" s="144"/>
      <c r="AG42" s="144"/>
      <c r="AH42" s="144"/>
      <c r="AI42" s="144"/>
      <c r="AJ42" s="145"/>
      <c r="AK42" s="142"/>
      <c r="AL42" s="142"/>
    </row>
    <row r="43" spans="1:38" ht="12">
      <c r="A43" s="69"/>
      <c r="B43" s="19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69"/>
      <c r="P43" s="1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44"/>
      <c r="AC43" s="144"/>
      <c r="AD43" s="144"/>
      <c r="AE43" s="144"/>
      <c r="AF43" s="144"/>
      <c r="AG43" s="144"/>
      <c r="AH43" s="144"/>
      <c r="AI43" s="144"/>
      <c r="AJ43" s="145"/>
      <c r="AK43" s="142"/>
      <c r="AL43" s="142"/>
    </row>
    <row r="44" spans="1:38" ht="12">
      <c r="A44" s="69"/>
      <c r="B44" s="19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69"/>
      <c r="P44" s="1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4"/>
      <c r="AC44" s="144"/>
      <c r="AD44" s="144"/>
      <c r="AE44" s="144"/>
      <c r="AF44" s="144"/>
      <c r="AG44" s="144"/>
      <c r="AH44" s="144"/>
      <c r="AI44" s="144"/>
      <c r="AJ44" s="145"/>
      <c r="AK44" s="142"/>
      <c r="AL44" s="142"/>
    </row>
    <row r="45" spans="1:38" ht="12">
      <c r="A45" s="69"/>
      <c r="B45" s="1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69"/>
      <c r="P45" s="1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144"/>
      <c r="AC45" s="144"/>
      <c r="AD45" s="144"/>
      <c r="AE45" s="144"/>
      <c r="AF45" s="144"/>
      <c r="AG45" s="144"/>
      <c r="AH45" s="144"/>
      <c r="AI45" s="144"/>
      <c r="AJ45" s="145"/>
      <c r="AK45" s="142"/>
      <c r="AL45" s="142"/>
    </row>
    <row r="46" spans="1:38" ht="12">
      <c r="A46" s="69"/>
      <c r="B46" s="19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69"/>
      <c r="P46" s="1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  <c r="AB46" s="144"/>
      <c r="AC46" s="144"/>
      <c r="AD46" s="144"/>
      <c r="AE46" s="144"/>
      <c r="AF46" s="144"/>
      <c r="AG46" s="144"/>
      <c r="AH46" s="144"/>
      <c r="AI46" s="144"/>
      <c r="AJ46" s="145"/>
      <c r="AK46" s="142"/>
      <c r="AL46" s="142"/>
    </row>
    <row r="47" spans="1:38" ht="12">
      <c r="A47" s="69"/>
      <c r="B47" s="19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69"/>
      <c r="P47" s="19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  <c r="AF47" s="144"/>
      <c r="AG47" s="144"/>
      <c r="AH47" s="144"/>
      <c r="AI47" s="144"/>
      <c r="AJ47" s="145"/>
      <c r="AK47" s="142"/>
      <c r="AL47" s="142"/>
    </row>
    <row r="48" spans="1:38" ht="12">
      <c r="A48" s="69"/>
      <c r="B48" s="1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69"/>
      <c r="P48" s="1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/>
      <c r="AL48" s="142"/>
    </row>
    <row r="49" spans="1:38" ht="12">
      <c r="A49" s="69"/>
      <c r="B49" s="1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69"/>
      <c r="P49" s="19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  <c r="AF49" s="144"/>
      <c r="AG49" s="144"/>
      <c r="AH49" s="144"/>
      <c r="AI49" s="144"/>
      <c r="AJ49" s="145"/>
      <c r="AK49" s="142"/>
      <c r="AL49" s="142"/>
    </row>
    <row r="50" spans="1:38" ht="12">
      <c r="A50" s="69"/>
      <c r="B50" s="1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69"/>
      <c r="P50" s="19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  <c r="AK50" s="142"/>
      <c r="AL50" s="142"/>
    </row>
    <row r="51" spans="1:38" ht="12">
      <c r="A51" s="69"/>
      <c r="B51" s="1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69"/>
      <c r="P51" s="19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  <c r="AB51" s="144"/>
      <c r="AC51" s="144"/>
      <c r="AD51" s="144"/>
      <c r="AE51" s="144"/>
      <c r="AF51" s="144"/>
      <c r="AG51" s="144"/>
      <c r="AH51" s="144"/>
      <c r="AI51" s="144"/>
      <c r="AJ51" s="145"/>
      <c r="AK51" s="142"/>
      <c r="AL51" s="142"/>
    </row>
    <row r="52" spans="1:38" ht="12">
      <c r="A52" s="69"/>
      <c r="B52" s="1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69"/>
      <c r="P52" s="19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44"/>
      <c r="AC52" s="144"/>
      <c r="AD52" s="144"/>
      <c r="AE52" s="144"/>
      <c r="AF52" s="144"/>
      <c r="AG52" s="144"/>
      <c r="AH52" s="144"/>
      <c r="AI52" s="144"/>
      <c r="AJ52" s="145"/>
      <c r="AK52" s="142"/>
      <c r="AL52" s="142"/>
    </row>
    <row r="53" spans="1:38" ht="12">
      <c r="A53" s="69"/>
      <c r="B53" s="1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69"/>
      <c r="P53" s="19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44"/>
      <c r="AC53" s="144"/>
      <c r="AD53" s="144"/>
      <c r="AE53" s="144"/>
      <c r="AF53" s="144"/>
      <c r="AG53" s="144"/>
      <c r="AH53" s="144"/>
      <c r="AI53" s="144"/>
      <c r="AJ53" s="145"/>
      <c r="AK53" s="142"/>
      <c r="AL53" s="142"/>
    </row>
    <row r="54" spans="1:38" ht="12">
      <c r="A54" s="69"/>
      <c r="B54" s="1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69"/>
      <c r="P54" s="1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4"/>
      <c r="AC54" s="144"/>
      <c r="AD54" s="144"/>
      <c r="AE54" s="144"/>
      <c r="AF54" s="144"/>
      <c r="AG54" s="144"/>
      <c r="AH54" s="144"/>
      <c r="AI54" s="144"/>
      <c r="AJ54" s="145"/>
      <c r="AK54" s="142"/>
      <c r="AL54" s="142"/>
    </row>
    <row r="55" spans="1:38" ht="12">
      <c r="A55" s="69"/>
      <c r="B55" s="1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9"/>
      <c r="P55" s="1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4"/>
      <c r="AC55" s="144"/>
      <c r="AD55" s="144"/>
      <c r="AE55" s="144"/>
      <c r="AF55" s="144"/>
      <c r="AG55" s="144"/>
      <c r="AH55" s="144"/>
      <c r="AI55" s="144"/>
      <c r="AJ55" s="145"/>
      <c r="AK55" s="142"/>
      <c r="AL55" s="142"/>
    </row>
    <row r="56" spans="1:38" ht="12">
      <c r="A56" s="69"/>
      <c r="B56" s="19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9"/>
      <c r="P56" s="19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3"/>
      <c r="AB56" s="144"/>
      <c r="AC56" s="144"/>
      <c r="AD56" s="144"/>
      <c r="AE56" s="144"/>
      <c r="AF56" s="144"/>
      <c r="AG56" s="144"/>
      <c r="AH56" s="144"/>
      <c r="AI56" s="144"/>
      <c r="AJ56" s="145"/>
      <c r="AK56" s="142"/>
      <c r="AL56" s="142"/>
    </row>
    <row r="57" spans="1:38" ht="12">
      <c r="A57" s="69"/>
      <c r="B57" s="19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9"/>
      <c r="P57" s="19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4"/>
      <c r="AI57" s="144"/>
      <c r="AJ57" s="145"/>
      <c r="AK57" s="142"/>
      <c r="AL57" s="142"/>
    </row>
    <row r="58" spans="1:38" ht="12">
      <c r="A58" s="69"/>
      <c r="B58" s="1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69"/>
      <c r="P58" s="19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144"/>
      <c r="AC58" s="144"/>
      <c r="AD58" s="144"/>
      <c r="AE58" s="144"/>
      <c r="AF58" s="144"/>
      <c r="AG58" s="144"/>
      <c r="AH58" s="144"/>
      <c r="AI58" s="144"/>
      <c r="AJ58" s="145"/>
      <c r="AK58" s="142"/>
      <c r="AL58" s="142"/>
    </row>
    <row r="59" spans="1:38" ht="12">
      <c r="A59" s="69"/>
      <c r="B59" s="19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69"/>
      <c r="P59" s="19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/>
      <c r="AC59" s="144"/>
      <c r="AD59" s="144"/>
      <c r="AE59" s="144"/>
      <c r="AF59" s="144"/>
      <c r="AG59" s="144"/>
      <c r="AH59" s="144"/>
      <c r="AI59" s="144"/>
      <c r="AJ59" s="145"/>
      <c r="AK59" s="142"/>
      <c r="AL59" s="142"/>
    </row>
    <row r="60" spans="1:38" ht="12">
      <c r="A60" s="69"/>
      <c r="B60" s="1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69"/>
      <c r="P60" s="19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144"/>
      <c r="AC60" s="144"/>
      <c r="AD60" s="144"/>
      <c r="AE60" s="144"/>
      <c r="AF60" s="144"/>
      <c r="AG60" s="144"/>
      <c r="AH60" s="144"/>
      <c r="AI60" s="144"/>
      <c r="AJ60" s="145"/>
      <c r="AK60" s="142"/>
      <c r="AL60" s="142"/>
    </row>
    <row r="61" spans="1:38" ht="12">
      <c r="A61" s="69"/>
      <c r="B61" s="19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69"/>
      <c r="P61" s="19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/>
      <c r="AC61" s="144"/>
      <c r="AD61" s="144"/>
      <c r="AE61" s="144"/>
      <c r="AF61" s="144"/>
      <c r="AG61" s="144"/>
      <c r="AH61" s="144"/>
      <c r="AI61" s="144"/>
      <c r="AJ61" s="145"/>
      <c r="AK61" s="142"/>
      <c r="AL61" s="142"/>
    </row>
    <row r="62" spans="1:36" s="38" customFormat="1" ht="18" customHeight="1">
      <c r="A62" s="47"/>
      <c r="O62" s="47"/>
      <c r="S62" s="47"/>
      <c r="AA62" s="140"/>
      <c r="AD62" s="47"/>
      <c r="AJ62" s="141"/>
    </row>
    <row r="63" spans="2:36" s="38" customFormat="1" ht="12">
      <c r="B63" s="51"/>
      <c r="P63" s="51"/>
      <c r="T63" s="70"/>
      <c r="AA63" s="140"/>
      <c r="AE63" s="70"/>
      <c r="AJ63" s="141"/>
    </row>
    <row r="64" spans="1:38" s="53" customFormat="1" ht="12.75" customHeight="1">
      <c r="A64" s="152"/>
      <c r="C64" s="153"/>
      <c r="L64" s="153"/>
      <c r="O64" s="152"/>
      <c r="S64" s="153"/>
      <c r="V64" s="152"/>
      <c r="AA64" s="102"/>
      <c r="AB64" s="102"/>
      <c r="AC64" s="102"/>
      <c r="AD64" s="154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P65" s="155"/>
      <c r="Q65" s="156"/>
      <c r="R65" s="156"/>
      <c r="S65" s="156"/>
      <c r="T65" s="156"/>
      <c r="U65" s="156"/>
      <c r="V65" s="157"/>
      <c r="W65" s="156"/>
      <c r="X65" s="156"/>
      <c r="Y65" s="156"/>
      <c r="Z65" s="156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69"/>
      <c r="P67" s="19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4"/>
      <c r="AC67" s="144"/>
      <c r="AD67" s="144"/>
      <c r="AE67" s="144"/>
      <c r="AF67" s="144"/>
      <c r="AG67" s="144"/>
      <c r="AH67" s="144"/>
      <c r="AI67" s="144"/>
      <c r="AJ67" s="145"/>
      <c r="AK67" s="142"/>
      <c r="AL67" s="142"/>
    </row>
    <row r="68" spans="1:38" ht="12">
      <c r="A68" s="69"/>
      <c r="B68" s="19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9"/>
      <c r="P68" s="19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4"/>
      <c r="AC68" s="144"/>
      <c r="AD68" s="144"/>
      <c r="AE68" s="144"/>
      <c r="AF68" s="144"/>
      <c r="AG68" s="144"/>
      <c r="AH68" s="144"/>
      <c r="AI68" s="144"/>
      <c r="AJ68" s="145"/>
      <c r="AK68" s="142"/>
      <c r="AL68" s="142"/>
    </row>
    <row r="69" spans="1:38" ht="12">
      <c r="A69" s="69"/>
      <c r="B69" s="19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9"/>
      <c r="P69" s="19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/>
      <c r="AB69" s="144"/>
      <c r="AC69" s="144"/>
      <c r="AD69" s="144"/>
      <c r="AE69" s="144"/>
      <c r="AF69" s="144"/>
      <c r="AG69" s="144"/>
      <c r="AH69" s="144"/>
      <c r="AI69" s="144"/>
      <c r="AJ69" s="145"/>
      <c r="AK69" s="142"/>
      <c r="AL69" s="142"/>
    </row>
    <row r="70" spans="1:38" ht="12">
      <c r="A70" s="69"/>
      <c r="B70" s="19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69"/>
      <c r="P70" s="19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3"/>
      <c r="AB70" s="144"/>
      <c r="AC70" s="144"/>
      <c r="AD70" s="144"/>
      <c r="AE70" s="144"/>
      <c r="AF70" s="144"/>
      <c r="AG70" s="144"/>
      <c r="AH70" s="144"/>
      <c r="AI70" s="144"/>
      <c r="AJ70" s="145"/>
      <c r="AK70" s="142"/>
      <c r="AL70" s="142"/>
    </row>
    <row r="71" spans="1:38" ht="12">
      <c r="A71" s="69"/>
      <c r="B71" s="1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9"/>
      <c r="P71" s="19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144"/>
      <c r="AC71" s="144"/>
      <c r="AD71" s="144"/>
      <c r="AE71" s="144"/>
      <c r="AF71" s="144"/>
      <c r="AG71" s="144"/>
      <c r="AH71" s="144"/>
      <c r="AI71" s="144"/>
      <c r="AJ71" s="145"/>
      <c r="AK71" s="142"/>
      <c r="AL71" s="142"/>
    </row>
    <row r="72" spans="1:38" ht="12">
      <c r="A72" s="69"/>
      <c r="B72" s="19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69"/>
      <c r="P72" s="19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3"/>
      <c r="AB72" s="144"/>
      <c r="AC72" s="144"/>
      <c r="AD72" s="144"/>
      <c r="AE72" s="144"/>
      <c r="AF72" s="144"/>
      <c r="AG72" s="144"/>
      <c r="AH72" s="144"/>
      <c r="AI72" s="144"/>
      <c r="AJ72" s="145"/>
      <c r="AK72" s="142"/>
      <c r="AL72" s="142"/>
    </row>
    <row r="73" spans="1:38" ht="12">
      <c r="A73" s="69"/>
      <c r="B73" s="19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69"/>
      <c r="P73" s="19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144"/>
      <c r="AC73" s="144"/>
      <c r="AD73" s="144"/>
      <c r="AE73" s="144"/>
      <c r="AF73" s="144"/>
      <c r="AG73" s="144"/>
      <c r="AH73" s="144"/>
      <c r="AI73" s="144"/>
      <c r="AJ73" s="145"/>
      <c r="AK73" s="142"/>
      <c r="AL73" s="142"/>
    </row>
    <row r="74" spans="1:38" ht="12">
      <c r="A74" s="69"/>
      <c r="B74" s="19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69"/>
      <c r="P74" s="19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144"/>
      <c r="AC74" s="144"/>
      <c r="AD74" s="144"/>
      <c r="AE74" s="144"/>
      <c r="AF74" s="144"/>
      <c r="AG74" s="144"/>
      <c r="AH74" s="144"/>
      <c r="AI74" s="144"/>
      <c r="AJ74" s="145"/>
      <c r="AK74" s="142"/>
      <c r="AL74" s="142"/>
    </row>
    <row r="75" spans="1:38" ht="12">
      <c r="A75" s="69"/>
      <c r="B75" s="19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69"/>
      <c r="P75" s="1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144"/>
      <c r="AC75" s="144"/>
      <c r="AD75" s="144"/>
      <c r="AE75" s="144"/>
      <c r="AF75" s="144"/>
      <c r="AG75" s="144"/>
      <c r="AH75" s="144"/>
      <c r="AI75" s="144"/>
      <c r="AJ75" s="145"/>
      <c r="AK75" s="142"/>
      <c r="AL75" s="142"/>
    </row>
    <row r="76" spans="1:38" ht="12">
      <c r="A76" s="69"/>
      <c r="B76" s="19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69"/>
      <c r="P76" s="19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44"/>
      <c r="AC76" s="144"/>
      <c r="AD76" s="144"/>
      <c r="AE76" s="144"/>
      <c r="AF76" s="144"/>
      <c r="AG76" s="144"/>
      <c r="AH76" s="144"/>
      <c r="AI76" s="144"/>
      <c r="AJ76" s="145"/>
      <c r="AK76" s="142"/>
      <c r="AL76" s="142"/>
    </row>
    <row r="77" spans="1:38" ht="12">
      <c r="A77" s="69"/>
      <c r="B77" s="19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69"/>
      <c r="P77" s="19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144"/>
      <c r="AC77" s="144"/>
      <c r="AD77" s="144"/>
      <c r="AE77" s="144"/>
      <c r="AF77" s="144"/>
      <c r="AG77" s="144"/>
      <c r="AH77" s="144"/>
      <c r="AI77" s="144"/>
      <c r="AJ77" s="145"/>
      <c r="AK77" s="142"/>
      <c r="AL77" s="142"/>
    </row>
    <row r="78" spans="1:38" ht="12">
      <c r="A78" s="69"/>
      <c r="B78" s="19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69"/>
      <c r="P78" s="19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3"/>
      <c r="AB78" s="144"/>
      <c r="AC78" s="144"/>
      <c r="AD78" s="144"/>
      <c r="AE78" s="144"/>
      <c r="AF78" s="144"/>
      <c r="AG78" s="144"/>
      <c r="AH78" s="144"/>
      <c r="AI78" s="144"/>
      <c r="AJ78" s="145"/>
      <c r="AK78" s="142"/>
      <c r="AL78" s="142"/>
    </row>
    <row r="79" spans="1:38" ht="12">
      <c r="A79" s="69"/>
      <c r="B79" s="19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69"/>
      <c r="P79" s="19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4"/>
      <c r="AC79" s="144"/>
      <c r="AD79" s="144"/>
      <c r="AE79" s="144"/>
      <c r="AF79" s="144"/>
      <c r="AG79" s="144"/>
      <c r="AH79" s="144"/>
      <c r="AI79" s="144"/>
      <c r="AJ79" s="145"/>
      <c r="AK79" s="142"/>
      <c r="AL79" s="142"/>
    </row>
    <row r="80" spans="1:38" ht="12">
      <c r="A80" s="69"/>
      <c r="B80" s="19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69"/>
      <c r="P80" s="19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  <c r="AB80" s="144"/>
      <c r="AC80" s="144"/>
      <c r="AD80" s="144"/>
      <c r="AE80" s="144"/>
      <c r="AF80" s="144"/>
      <c r="AG80" s="144"/>
      <c r="AH80" s="144"/>
      <c r="AI80" s="144"/>
      <c r="AJ80" s="145"/>
      <c r="AK80" s="142"/>
      <c r="AL80" s="142"/>
    </row>
    <row r="81" spans="1:38" ht="12">
      <c r="A81" s="69"/>
      <c r="B81" s="19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69"/>
      <c r="P81" s="19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44"/>
      <c r="AC81" s="144"/>
      <c r="AD81" s="144"/>
      <c r="AE81" s="144"/>
      <c r="AF81" s="144"/>
      <c r="AG81" s="144"/>
      <c r="AH81" s="144"/>
      <c r="AI81" s="144"/>
      <c r="AJ81" s="145"/>
      <c r="AK81" s="142"/>
      <c r="AL81" s="142"/>
    </row>
    <row r="82" spans="1:38" ht="12">
      <c r="A82" s="69"/>
      <c r="B82" s="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69"/>
      <c r="P82" s="19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3"/>
      <c r="AB82" s="144"/>
      <c r="AC82" s="144"/>
      <c r="AD82" s="144"/>
      <c r="AE82" s="144"/>
      <c r="AF82" s="144"/>
      <c r="AG82" s="144"/>
      <c r="AH82" s="144"/>
      <c r="AI82" s="144"/>
      <c r="AJ82" s="145"/>
      <c r="AK82" s="142"/>
      <c r="AL82" s="142"/>
    </row>
    <row r="83" spans="1:38" ht="12">
      <c r="A83" s="69"/>
      <c r="B83" s="19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9"/>
      <c r="P83" s="19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/>
      <c r="AC83" s="144"/>
      <c r="AD83" s="144"/>
      <c r="AE83" s="144"/>
      <c r="AF83" s="144"/>
      <c r="AG83" s="144"/>
      <c r="AH83" s="144"/>
      <c r="AI83" s="144"/>
      <c r="AJ83" s="145"/>
      <c r="AK83" s="142"/>
      <c r="AL83" s="142"/>
    </row>
    <row r="84" spans="1:38" ht="12">
      <c r="A84" s="69"/>
      <c r="B84" s="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9"/>
      <c r="P84" s="19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3"/>
      <c r="AB84" s="144"/>
      <c r="AC84" s="144"/>
      <c r="AD84" s="144"/>
      <c r="AE84" s="144"/>
      <c r="AF84" s="144"/>
      <c r="AG84" s="144"/>
      <c r="AH84" s="144"/>
      <c r="AI84" s="144"/>
      <c r="AJ84" s="145"/>
      <c r="AK84" s="142"/>
      <c r="AL84" s="142"/>
    </row>
    <row r="85" spans="1:38" ht="12">
      <c r="A85" s="69"/>
      <c r="B85" s="19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69"/>
      <c r="P85" s="19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3"/>
      <c r="AB85" s="144"/>
      <c r="AC85" s="144"/>
      <c r="AD85" s="144"/>
      <c r="AE85" s="144"/>
      <c r="AF85" s="144"/>
      <c r="AG85" s="144"/>
      <c r="AH85" s="144"/>
      <c r="AI85" s="144"/>
      <c r="AJ85" s="145"/>
      <c r="AK85" s="142"/>
      <c r="AL85" s="142"/>
    </row>
    <row r="86" spans="1:38" ht="12">
      <c r="A86" s="69"/>
      <c r="B86" s="19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69"/>
      <c r="P86" s="19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3"/>
      <c r="AB86" s="144"/>
      <c r="AC86" s="144"/>
      <c r="AD86" s="144"/>
      <c r="AE86" s="144"/>
      <c r="AF86" s="144"/>
      <c r="AG86" s="144"/>
      <c r="AH86" s="144"/>
      <c r="AI86" s="144"/>
      <c r="AJ86" s="145"/>
      <c r="AK86" s="142"/>
      <c r="AL86" s="142"/>
    </row>
    <row r="87" spans="1:38" ht="12">
      <c r="A87" s="69"/>
      <c r="B87" s="19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69"/>
      <c r="P87" s="19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3"/>
      <c r="AB87" s="144"/>
      <c r="AC87" s="144"/>
      <c r="AD87" s="144"/>
      <c r="AE87" s="144"/>
      <c r="AF87" s="144"/>
      <c r="AG87" s="144"/>
      <c r="AH87" s="144"/>
      <c r="AI87" s="144"/>
      <c r="AJ87" s="145"/>
      <c r="AK87" s="142"/>
      <c r="AL87" s="142"/>
    </row>
    <row r="88" spans="1:38" ht="12">
      <c r="A88" s="69"/>
      <c r="B88" s="19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69"/>
      <c r="P88" s="19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3"/>
      <c r="AB88" s="144"/>
      <c r="AC88" s="144"/>
      <c r="AD88" s="144"/>
      <c r="AE88" s="144"/>
      <c r="AF88" s="144"/>
      <c r="AG88" s="144"/>
      <c r="AH88" s="144"/>
      <c r="AI88" s="144"/>
      <c r="AJ88" s="145"/>
      <c r="AK88" s="142"/>
      <c r="AL88" s="142"/>
    </row>
    <row r="89" spans="1:38" ht="12">
      <c r="A89" s="69"/>
      <c r="B89" s="19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69"/>
      <c r="P89" s="19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3"/>
      <c r="AB89" s="144"/>
      <c r="AC89" s="144"/>
      <c r="AD89" s="144"/>
      <c r="AE89" s="144"/>
      <c r="AF89" s="144"/>
      <c r="AG89" s="144"/>
      <c r="AH89" s="144"/>
      <c r="AI89" s="144"/>
      <c r="AJ89" s="145"/>
      <c r="AK89" s="142"/>
      <c r="AL89" s="142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6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6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7874015748031497" bottom="0.7874015748031497" header="0.5118110236220472" footer="0.7874015748031497"/>
  <pageSetup firstPageNumber="300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colBreaks count="1" manualBreakCount="1">
    <brk id="7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2" ySplit="5" topLeftCell="Z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I23" sqref="AI23"/>
    </sheetView>
  </sheetViews>
  <sheetFormatPr defaultColWidth="9.00390625" defaultRowHeight="12.75"/>
  <cols>
    <col min="1" max="1" width="2.625" style="7" customWidth="1"/>
    <col min="2" max="2" width="39.875" style="7" customWidth="1"/>
    <col min="3" max="3" width="10.875" style="7" customWidth="1"/>
    <col min="4" max="4" width="9.75390625" style="7" customWidth="1"/>
    <col min="5" max="5" width="7.875" style="7" customWidth="1"/>
    <col min="6" max="6" width="7.375" style="7" customWidth="1"/>
    <col min="7" max="7" width="12.125" style="7" bestFit="1" customWidth="1"/>
    <col min="8" max="8" width="11.25390625" style="7" customWidth="1"/>
    <col min="9" max="9" width="13.125" style="7" customWidth="1"/>
    <col min="10" max="10" width="12.00390625" style="7" customWidth="1"/>
    <col min="11" max="11" width="14.125" style="7" customWidth="1"/>
    <col min="12" max="12" width="16.625" style="7" customWidth="1"/>
    <col min="13" max="13" width="12.75390625" style="7" customWidth="1"/>
    <col min="14" max="14" width="11.25390625" style="199" customWidth="1"/>
    <col min="15" max="15" width="3.875" style="199" customWidth="1"/>
    <col min="16" max="16" width="39.875" style="199" customWidth="1"/>
    <col min="17" max="17" width="11.00390625" style="7" customWidth="1"/>
    <col min="18" max="18" width="20.75390625" style="7" customWidth="1"/>
    <col min="19" max="19" width="7.875" style="7" customWidth="1"/>
    <col min="20" max="20" width="8.00390625" style="7" customWidth="1"/>
    <col min="21" max="21" width="12.25390625" style="7" customWidth="1"/>
    <col min="22" max="22" width="11.625" style="7" customWidth="1"/>
    <col min="23" max="23" width="12.00390625" style="7" customWidth="1"/>
    <col min="24" max="24" width="12.375" style="7" customWidth="1"/>
    <col min="25" max="25" width="9.75390625" style="7" customWidth="1"/>
    <col min="26" max="26" width="10.25390625" style="7" customWidth="1"/>
    <col min="27" max="27" width="11.625" style="7" customWidth="1"/>
    <col min="28" max="28" width="11.375" style="7" customWidth="1"/>
    <col min="29" max="29" width="2.625" style="199" customWidth="1"/>
    <col min="30" max="30" width="39.875" style="199" customWidth="1"/>
    <col min="31" max="31" width="12.125" style="7" customWidth="1"/>
    <col min="32" max="32" width="10.375" style="7" customWidth="1"/>
    <col min="33" max="33" width="9.125" style="7" customWidth="1"/>
    <col min="34" max="34" width="16.625" style="7" customWidth="1"/>
    <col min="35" max="35" width="16.875" style="7" customWidth="1"/>
    <col min="36" max="36" width="17.00390625" style="7" customWidth="1"/>
    <col min="37" max="37" width="13.875" style="7" customWidth="1"/>
    <col min="38" max="38" width="14.875" style="7" customWidth="1"/>
    <col min="39" max="39" width="15.375" style="7" bestFit="1" customWidth="1"/>
    <col min="40" max="40" width="13.75390625" style="7" customWidth="1"/>
    <col min="41" max="16384" width="9.125" style="7" customWidth="1"/>
  </cols>
  <sheetData>
    <row r="1" spans="1:30" ht="15.75">
      <c r="A1" s="56" t="s">
        <v>215</v>
      </c>
      <c r="B1" s="38"/>
      <c r="K1" s="105"/>
      <c r="O1" s="209" t="s">
        <v>216</v>
      </c>
      <c r="Q1" s="182"/>
      <c r="AC1" s="209" t="s">
        <v>216</v>
      </c>
      <c r="AD1" s="182"/>
    </row>
    <row r="2" spans="1:30" ht="15.75">
      <c r="A2" s="56"/>
      <c r="B2" s="56" t="s">
        <v>97</v>
      </c>
      <c r="K2" s="105"/>
      <c r="P2" s="198" t="s">
        <v>107</v>
      </c>
      <c r="AC2" s="209"/>
      <c r="AD2" s="198" t="s">
        <v>107</v>
      </c>
    </row>
    <row r="3" spans="1:30" ht="12.75" thickBot="1">
      <c r="A3" s="51"/>
      <c r="B3" s="51" t="s">
        <v>108</v>
      </c>
      <c r="N3" s="198"/>
      <c r="O3" s="198"/>
      <c r="P3" s="198"/>
      <c r="AC3" s="198"/>
      <c r="AD3" s="198"/>
    </row>
    <row r="4" spans="1:40" s="230" customFormat="1" ht="12.75" customHeight="1">
      <c r="A4" s="121"/>
      <c r="B4" s="229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80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0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s="8" customFormat="1" ht="129.75" customHeight="1" thickBot="1">
      <c r="A5" s="123"/>
      <c r="B5" s="289" t="s">
        <v>27</v>
      </c>
      <c r="C5" s="86" t="s">
        <v>160</v>
      </c>
      <c r="D5" s="86" t="s">
        <v>161</v>
      </c>
      <c r="E5" s="86" t="s">
        <v>267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86"/>
      <c r="P5" s="289" t="s">
        <v>27</v>
      </c>
      <c r="Q5" s="86" t="s">
        <v>169</v>
      </c>
      <c r="R5" s="86" t="s">
        <v>195</v>
      </c>
      <c r="S5" s="86" t="s">
        <v>265</v>
      </c>
      <c r="T5" s="86" t="s">
        <v>266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23"/>
      <c r="AD5" s="289" t="s">
        <v>27</v>
      </c>
      <c r="AE5" s="86" t="s">
        <v>177</v>
      </c>
      <c r="AF5" s="86" t="s">
        <v>179</v>
      </c>
      <c r="AG5" s="86" t="s">
        <v>264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2:40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Q6" s="75"/>
      <c r="R6" s="75"/>
      <c r="S6" s="75"/>
      <c r="T6" s="75"/>
      <c r="U6" s="75"/>
      <c r="V6" s="75"/>
      <c r="W6" s="75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</row>
    <row r="7" spans="1:40" ht="25.5" customHeight="1">
      <c r="A7" s="236">
        <v>1</v>
      </c>
      <c r="B7" s="242" t="s">
        <v>130</v>
      </c>
      <c r="C7" s="207">
        <v>1.9486502153610963</v>
      </c>
      <c r="D7" s="207">
        <v>0.02946533893460877</v>
      </c>
      <c r="E7" s="207">
        <v>0.016838476083033398</v>
      </c>
      <c r="F7" s="207">
        <v>0.02656469961574382</v>
      </c>
      <c r="G7" s="207">
        <v>0.030137879356133556</v>
      </c>
      <c r="H7" s="207">
        <v>0.5158306590400972</v>
      </c>
      <c r="I7" s="207">
        <v>0.348938115979861</v>
      </c>
      <c r="J7" s="207">
        <v>0.03210056827832073</v>
      </c>
      <c r="K7" s="207">
        <v>0.0233816371917487</v>
      </c>
      <c r="L7" s="207">
        <v>0.06274678682617756</v>
      </c>
      <c r="M7" s="207">
        <v>0.023769777864198226</v>
      </c>
      <c r="N7" s="275">
        <v>0.003082544257486667</v>
      </c>
      <c r="O7" s="236">
        <v>1</v>
      </c>
      <c r="P7" s="242" t="s">
        <v>130</v>
      </c>
      <c r="Q7" s="207">
        <v>0.003082544257486667</v>
      </c>
      <c r="R7" s="207">
        <v>0.02086613178558858</v>
      </c>
      <c r="S7" s="207">
        <v>0.015120213755888694</v>
      </c>
      <c r="T7" s="207">
        <v>0.02683694621804255</v>
      </c>
      <c r="U7" s="207">
        <v>0.018347028844235617</v>
      </c>
      <c r="V7" s="207">
        <v>0.008399242676370575</v>
      </c>
      <c r="W7" s="207">
        <v>0.03289390719931502</v>
      </c>
      <c r="X7" s="207">
        <v>0.0138380338655107</v>
      </c>
      <c r="Y7" s="207">
        <v>0.03469989439256823</v>
      </c>
      <c r="Z7" s="207">
        <v>0.02780522955050099</v>
      </c>
      <c r="AA7" s="207">
        <v>0.05112537888726341</v>
      </c>
      <c r="AB7" s="207">
        <v>0.011483053793893196</v>
      </c>
      <c r="AC7" s="236">
        <v>1</v>
      </c>
      <c r="AD7" s="242" t="s">
        <v>130</v>
      </c>
      <c r="AE7" s="207">
        <v>0.028557436537743883</v>
      </c>
      <c r="AF7" s="207">
        <v>0.016878698004221312</v>
      </c>
      <c r="AG7" s="207">
        <v>0.005508179643535227</v>
      </c>
      <c r="AH7" s="207">
        <v>0.0323730045372023</v>
      </c>
      <c r="AI7" s="207">
        <v>0.11955748425084031</v>
      </c>
      <c r="AJ7" s="207">
        <v>0.07106999140240954</v>
      </c>
      <c r="AK7" s="207">
        <v>0.10944349597652103</v>
      </c>
      <c r="AL7" s="207">
        <v>0.017895404461916814</v>
      </c>
      <c r="AM7" s="207">
        <v>0.020789735659942823</v>
      </c>
      <c r="AN7" s="207">
        <v>0.03679293944574834</v>
      </c>
    </row>
    <row r="8" spans="1:40" ht="12" customHeight="1">
      <c r="A8" s="236">
        <v>2</v>
      </c>
      <c r="B8" s="242" t="s">
        <v>131</v>
      </c>
      <c r="C8" s="207">
        <v>0.0020882202109011767</v>
      </c>
      <c r="D8" s="207">
        <v>1.0185826342383353</v>
      </c>
      <c r="E8" s="207">
        <v>0.0111454591841072</v>
      </c>
      <c r="F8" s="207">
        <v>0.006099023742866171</v>
      </c>
      <c r="G8" s="207">
        <v>0.005072591750465351</v>
      </c>
      <c r="H8" s="207">
        <v>0.006075717986596409</v>
      </c>
      <c r="I8" s="207">
        <v>0.00801278461367294</v>
      </c>
      <c r="J8" s="207">
        <v>0.011132047907093127</v>
      </c>
      <c r="K8" s="207">
        <v>0.019003997694548212</v>
      </c>
      <c r="L8" s="207">
        <v>0.007612814724460541</v>
      </c>
      <c r="M8" s="207">
        <v>0.0168827891136149</v>
      </c>
      <c r="N8" s="275">
        <v>0.0008722496563804761</v>
      </c>
      <c r="O8" s="236">
        <v>2</v>
      </c>
      <c r="P8" s="242" t="s">
        <v>131</v>
      </c>
      <c r="Q8" s="207">
        <v>0.0008722496563804761</v>
      </c>
      <c r="R8" s="207">
        <v>0.006004454811372707</v>
      </c>
      <c r="S8" s="207">
        <v>0.00843252000140917</v>
      </c>
      <c r="T8" s="207">
        <v>0.005772979736855589</v>
      </c>
      <c r="U8" s="207">
        <v>0.08021181982049627</v>
      </c>
      <c r="V8" s="207">
        <v>0.029122737927667904</v>
      </c>
      <c r="W8" s="207">
        <v>0.20412369834287206</v>
      </c>
      <c r="X8" s="207">
        <v>0.01381006625226727</v>
      </c>
      <c r="Y8" s="207">
        <v>0.006724565648720555</v>
      </c>
      <c r="Z8" s="207">
        <v>0.0034943142247130065</v>
      </c>
      <c r="AA8" s="207">
        <v>0.003134453009189086</v>
      </c>
      <c r="AB8" s="207">
        <v>0.0021299310026399736</v>
      </c>
      <c r="AC8" s="236">
        <v>2</v>
      </c>
      <c r="AD8" s="242" t="s">
        <v>131</v>
      </c>
      <c r="AE8" s="207">
        <v>0.006444136992481824</v>
      </c>
      <c r="AF8" s="207">
        <v>0.0048837656978543975</v>
      </c>
      <c r="AG8" s="207">
        <v>0.0025527682904274793</v>
      </c>
      <c r="AH8" s="207">
        <v>0.003212035538241282</v>
      </c>
      <c r="AI8" s="207">
        <v>0.007351474961610903</v>
      </c>
      <c r="AJ8" s="207">
        <v>0.019057634136360777</v>
      </c>
      <c r="AK8" s="207">
        <v>0.005524045530421754</v>
      </c>
      <c r="AL8" s="207">
        <v>0.007345194622860658</v>
      </c>
      <c r="AM8" s="207">
        <v>0.006681185485369304</v>
      </c>
      <c r="AN8" s="207">
        <v>0.005675146973972839</v>
      </c>
    </row>
    <row r="9" spans="1:40" ht="12.75">
      <c r="A9" s="236">
        <v>3</v>
      </c>
      <c r="B9" s="242" t="s">
        <v>132</v>
      </c>
      <c r="C9" s="207">
        <v>0.018470034859903634</v>
      </c>
      <c r="D9" s="207">
        <v>0.03957342827002217</v>
      </c>
      <c r="E9" s="207">
        <v>1.0235777244781514</v>
      </c>
      <c r="F9" s="207">
        <v>0.10128050246427686</v>
      </c>
      <c r="G9" s="207">
        <v>0.06485702447645625</v>
      </c>
      <c r="H9" s="207">
        <v>0.023297369921007248</v>
      </c>
      <c r="I9" s="207">
        <v>0.023315522711517763</v>
      </c>
      <c r="J9" s="207">
        <v>0.037573090315391605</v>
      </c>
      <c r="K9" s="207">
        <v>0.03184420729269737</v>
      </c>
      <c r="L9" s="207">
        <v>0.19576145414001733</v>
      </c>
      <c r="M9" s="207">
        <v>0.03549580753344309</v>
      </c>
      <c r="N9" s="275">
        <v>0.0045616951689690715</v>
      </c>
      <c r="O9" s="236">
        <v>3</v>
      </c>
      <c r="P9" s="242" t="s">
        <v>132</v>
      </c>
      <c r="Q9" s="207">
        <v>0.0045616951689690715</v>
      </c>
      <c r="R9" s="207">
        <v>0.048374409409725885</v>
      </c>
      <c r="S9" s="207">
        <v>0.057263746843031885</v>
      </c>
      <c r="T9" s="207">
        <v>0.04083552467943916</v>
      </c>
      <c r="U9" s="207">
        <v>0.03562014603497688</v>
      </c>
      <c r="V9" s="207">
        <v>0.01844504595457377</v>
      </c>
      <c r="W9" s="207">
        <v>0.05622075403695885</v>
      </c>
      <c r="X9" s="207">
        <v>0.027630834915589066</v>
      </c>
      <c r="Y9" s="207">
        <v>0.03777487511435846</v>
      </c>
      <c r="Z9" s="207">
        <v>0.02019454025259005</v>
      </c>
      <c r="AA9" s="207">
        <v>0.027079638050526343</v>
      </c>
      <c r="AB9" s="207">
        <v>0.04217403698518606</v>
      </c>
      <c r="AC9" s="236">
        <v>3</v>
      </c>
      <c r="AD9" s="242" t="s">
        <v>132</v>
      </c>
      <c r="AE9" s="207">
        <v>0.05666735394809195</v>
      </c>
      <c r="AF9" s="207">
        <v>0.02402157243706968</v>
      </c>
      <c r="AG9" s="207">
        <v>0.003639555174379998</v>
      </c>
      <c r="AH9" s="207">
        <v>0.014959883936733842</v>
      </c>
      <c r="AI9" s="207">
        <v>0.01298667974039133</v>
      </c>
      <c r="AJ9" s="207">
        <v>0.007457492844964511</v>
      </c>
      <c r="AK9" s="207">
        <v>0.011748953027279877</v>
      </c>
      <c r="AL9" s="207">
        <v>0.01494237396089925</v>
      </c>
      <c r="AM9" s="207">
        <v>0.024059926352287122</v>
      </c>
      <c r="AN9" s="207">
        <v>0.016985092139335994</v>
      </c>
    </row>
    <row r="10" spans="1:40" ht="12.75">
      <c r="A10" s="236">
        <v>4</v>
      </c>
      <c r="B10" s="242" t="s">
        <v>106</v>
      </c>
      <c r="C10" s="207">
        <v>0.00023328805935478032</v>
      </c>
      <c r="D10" s="207">
        <v>0.0002642511997563001</v>
      </c>
      <c r="E10" s="207">
        <v>0.00017014559857994791</v>
      </c>
      <c r="F10" s="207">
        <v>1.1488360549009753</v>
      </c>
      <c r="G10" s="207">
        <v>0.000329838273345391</v>
      </c>
      <c r="H10" s="207">
        <v>0.00039817799443087325</v>
      </c>
      <c r="I10" s="207">
        <v>0.0003400705173219525</v>
      </c>
      <c r="J10" s="207">
        <v>0.00023286456093056073</v>
      </c>
      <c r="K10" s="207">
        <v>0.00033375433298494215</v>
      </c>
      <c r="L10" s="207">
        <v>0.0002564987680424673</v>
      </c>
      <c r="M10" s="207">
        <v>0.010883996268024807</v>
      </c>
      <c r="N10" s="275">
        <v>0.010521516935002624</v>
      </c>
      <c r="O10" s="236">
        <v>4</v>
      </c>
      <c r="P10" s="242" t="s">
        <v>106</v>
      </c>
      <c r="Q10" s="207">
        <v>0.010521516935002624</v>
      </c>
      <c r="R10" s="207">
        <v>0.001224459358964831</v>
      </c>
      <c r="S10" s="207">
        <v>0.0008893530462890368</v>
      </c>
      <c r="T10" s="207">
        <v>0.0008356094476921816</v>
      </c>
      <c r="U10" s="207">
        <v>0.0005978388464638395</v>
      </c>
      <c r="V10" s="207">
        <v>0.00020939270046701076</v>
      </c>
      <c r="W10" s="207">
        <v>0.00030743770596075153</v>
      </c>
      <c r="X10" s="207">
        <v>0.0003209481840739946</v>
      </c>
      <c r="Y10" s="207">
        <v>0.002445264178373918</v>
      </c>
      <c r="Z10" s="207">
        <v>0.0004879120366373843</v>
      </c>
      <c r="AA10" s="207">
        <v>0.00046950660590596544</v>
      </c>
      <c r="AB10" s="207">
        <v>0.0001597686157921207</v>
      </c>
      <c r="AC10" s="236">
        <v>4</v>
      </c>
      <c r="AD10" s="242" t="s">
        <v>106</v>
      </c>
      <c r="AE10" s="207">
        <v>0.0005008483127496547</v>
      </c>
      <c r="AF10" s="207">
        <v>0.00036930535478267915</v>
      </c>
      <c r="AG10" s="207">
        <v>3.401203594654998E-05</v>
      </c>
      <c r="AH10" s="207">
        <v>0.0004578746304160451</v>
      </c>
      <c r="AI10" s="207">
        <v>0.00013550694367422297</v>
      </c>
      <c r="AJ10" s="207">
        <v>0.0001549422452931359</v>
      </c>
      <c r="AK10" s="207">
        <v>0.00011973462286101814</v>
      </c>
      <c r="AL10" s="207">
        <v>0.0002767410915106894</v>
      </c>
      <c r="AM10" s="207">
        <v>0.0004093414142181292</v>
      </c>
      <c r="AN10" s="207">
        <v>0.00030726095485247303</v>
      </c>
    </row>
    <row r="11" spans="1:40" ht="38.25" customHeight="1">
      <c r="A11" s="236">
        <v>5</v>
      </c>
      <c r="B11" s="242" t="s">
        <v>219</v>
      </c>
      <c r="C11" s="207">
        <v>0.0003398717595658652</v>
      </c>
      <c r="D11" s="207">
        <v>0.0005295214179950287</v>
      </c>
      <c r="E11" s="207">
        <v>0.0003431919240757291</v>
      </c>
      <c r="F11" s="207">
        <v>0.010815245333161066</v>
      </c>
      <c r="G11" s="207">
        <v>1.0051561473044381</v>
      </c>
      <c r="H11" s="207">
        <v>0.0006642649160439633</v>
      </c>
      <c r="I11" s="207">
        <v>0.003295433225767587</v>
      </c>
      <c r="J11" s="207">
        <v>0.00044876381531528574</v>
      </c>
      <c r="K11" s="207">
        <v>0.0008731804607365873</v>
      </c>
      <c r="L11" s="207">
        <v>0.0005720681958445524</v>
      </c>
      <c r="M11" s="207">
        <v>0.005623480996564904</v>
      </c>
      <c r="N11" s="275">
        <v>0.00017761633316375447</v>
      </c>
      <c r="O11" s="236">
        <v>5</v>
      </c>
      <c r="P11" s="242" t="s">
        <v>219</v>
      </c>
      <c r="Q11" s="207">
        <v>0.00017761633316375447</v>
      </c>
      <c r="R11" s="207">
        <v>0.0006735157001338562</v>
      </c>
      <c r="S11" s="207">
        <v>0.0006936272211516407</v>
      </c>
      <c r="T11" s="207">
        <v>0.030563279946829048</v>
      </c>
      <c r="U11" s="207">
        <v>0.007530811748284186</v>
      </c>
      <c r="V11" s="207">
        <v>0.00029798148096984913</v>
      </c>
      <c r="W11" s="207">
        <v>0.0006675202326468899</v>
      </c>
      <c r="X11" s="207">
        <v>0.0011294742778003716</v>
      </c>
      <c r="Y11" s="207">
        <v>0.010247883843035002</v>
      </c>
      <c r="Z11" s="207">
        <v>0.0006067990104422892</v>
      </c>
      <c r="AA11" s="207">
        <v>0.0010194942249200118</v>
      </c>
      <c r="AB11" s="207">
        <v>0.000226303281220157</v>
      </c>
      <c r="AC11" s="236">
        <v>5</v>
      </c>
      <c r="AD11" s="242" t="s">
        <v>219</v>
      </c>
      <c r="AE11" s="207">
        <v>0.0005861649473273116</v>
      </c>
      <c r="AF11" s="207">
        <v>0.00039909349180760164</v>
      </c>
      <c r="AG11" s="207">
        <v>8.35490827061303E-05</v>
      </c>
      <c r="AH11" s="207">
        <v>0.0008135092422612222</v>
      </c>
      <c r="AI11" s="207">
        <v>0.00029237911145436814</v>
      </c>
      <c r="AJ11" s="207">
        <v>0.0005286637404455719</v>
      </c>
      <c r="AK11" s="207">
        <v>0.0004212297710689422</v>
      </c>
      <c r="AL11" s="207">
        <v>0.0009805265280897538</v>
      </c>
      <c r="AM11" s="207">
        <v>0.0013664420077706002</v>
      </c>
      <c r="AN11" s="207">
        <v>0.0018450788334497814</v>
      </c>
    </row>
    <row r="12" spans="1:40" ht="24" customHeight="1">
      <c r="A12" s="236">
        <v>6</v>
      </c>
      <c r="B12" s="242" t="s">
        <v>133</v>
      </c>
      <c r="C12" s="207">
        <v>0.04138019472515343</v>
      </c>
      <c r="D12" s="207">
        <v>0.039598761331215065</v>
      </c>
      <c r="E12" s="207">
        <v>0.0224542443454404</v>
      </c>
      <c r="F12" s="207">
        <v>0.03788649341047014</v>
      </c>
      <c r="G12" s="207">
        <v>0.038815510137581014</v>
      </c>
      <c r="H12" s="207">
        <v>1.2467052611452056</v>
      </c>
      <c r="I12" s="207">
        <v>0.049182736931747274</v>
      </c>
      <c r="J12" s="207">
        <v>0.02724895569000439</v>
      </c>
      <c r="K12" s="207">
        <v>0.03497535148131338</v>
      </c>
      <c r="L12" s="207">
        <v>0.09137195910667205</v>
      </c>
      <c r="M12" s="207">
        <v>0.03848912522595987</v>
      </c>
      <c r="N12" s="275">
        <v>0.005460875467702671</v>
      </c>
      <c r="O12" s="236">
        <v>6</v>
      </c>
      <c r="P12" s="242" t="s">
        <v>133</v>
      </c>
      <c r="Q12" s="207">
        <v>0.005460875467702671</v>
      </c>
      <c r="R12" s="207">
        <v>0.03045293548281399</v>
      </c>
      <c r="S12" s="207">
        <v>0.01887350451122948</v>
      </c>
      <c r="T12" s="207">
        <v>0.021158887275812978</v>
      </c>
      <c r="U12" s="207">
        <v>0.029490537550122622</v>
      </c>
      <c r="V12" s="207">
        <v>0.012974411363378046</v>
      </c>
      <c r="W12" s="207">
        <v>0.05633954242230258</v>
      </c>
      <c r="X12" s="207">
        <v>0.020362897492068162</v>
      </c>
      <c r="Y12" s="207">
        <v>0.06852264427505106</v>
      </c>
      <c r="Z12" s="207">
        <v>0.04426903533053363</v>
      </c>
      <c r="AA12" s="207">
        <v>0.1115060966495382</v>
      </c>
      <c r="AB12" s="207">
        <v>0.017540097719020726</v>
      </c>
      <c r="AC12" s="236">
        <v>6</v>
      </c>
      <c r="AD12" s="242" t="s">
        <v>133</v>
      </c>
      <c r="AE12" s="207">
        <v>0.04954756705920695</v>
      </c>
      <c r="AF12" s="207">
        <v>0.03165415132298203</v>
      </c>
      <c r="AG12" s="207">
        <v>0.009959366584992344</v>
      </c>
      <c r="AH12" s="207">
        <v>0.06343381671378102</v>
      </c>
      <c r="AI12" s="207">
        <v>0.09134151329021273</v>
      </c>
      <c r="AJ12" s="207">
        <v>0.05302520120836896</v>
      </c>
      <c r="AK12" s="207">
        <v>0.056721581714308494</v>
      </c>
      <c r="AL12" s="207">
        <v>0.03165991151976698</v>
      </c>
      <c r="AM12" s="207">
        <v>0.0305130850739545</v>
      </c>
      <c r="AN12" s="207">
        <v>0.06694915401429707</v>
      </c>
    </row>
    <row r="13" spans="1:40" ht="26.25" customHeight="1">
      <c r="A13" s="227">
        <v>7</v>
      </c>
      <c r="B13" s="242" t="s">
        <v>134</v>
      </c>
      <c r="C13" s="207">
        <v>0.005714480932584325</v>
      </c>
      <c r="D13" s="207">
        <v>0.011682103496850105</v>
      </c>
      <c r="E13" s="207">
        <v>0.0052294322778879505</v>
      </c>
      <c r="F13" s="207">
        <v>0.018817007597446367</v>
      </c>
      <c r="G13" s="207">
        <v>0.020600050134885358</v>
      </c>
      <c r="H13" s="207">
        <v>0.008275305317701256</v>
      </c>
      <c r="I13" s="207">
        <v>1.1230471277424892</v>
      </c>
      <c r="J13" s="207">
        <v>0.025918623680545715</v>
      </c>
      <c r="K13" s="207">
        <v>0.016995454914474323</v>
      </c>
      <c r="L13" s="207">
        <v>0.051043069673456634</v>
      </c>
      <c r="M13" s="207">
        <v>0.011119423585405137</v>
      </c>
      <c r="N13" s="275">
        <v>0.0015230587245757812</v>
      </c>
      <c r="O13" s="227">
        <v>7</v>
      </c>
      <c r="P13" s="242" t="s">
        <v>134</v>
      </c>
      <c r="Q13" s="207">
        <v>0.0015230587245757812</v>
      </c>
      <c r="R13" s="207">
        <v>0.017975747144824916</v>
      </c>
      <c r="S13" s="207">
        <v>0.01799061481458092</v>
      </c>
      <c r="T13" s="207">
        <v>0.04753052750672192</v>
      </c>
      <c r="U13" s="207">
        <v>0.011712381735298861</v>
      </c>
      <c r="V13" s="207">
        <v>0.00612048309658231</v>
      </c>
      <c r="W13" s="207">
        <v>0.016813276018225225</v>
      </c>
      <c r="X13" s="207">
        <v>0.012327935675783422</v>
      </c>
      <c r="Y13" s="207">
        <v>0.011175606843497268</v>
      </c>
      <c r="Z13" s="207">
        <v>0.00642481920508738</v>
      </c>
      <c r="AA13" s="207">
        <v>0.008509498530987357</v>
      </c>
      <c r="AB13" s="207">
        <v>0.00815059443465804</v>
      </c>
      <c r="AC13" s="227">
        <v>7</v>
      </c>
      <c r="AD13" s="242" t="s">
        <v>134</v>
      </c>
      <c r="AE13" s="207">
        <v>0.016341050664685674</v>
      </c>
      <c r="AF13" s="207">
        <v>0.007919857536489874</v>
      </c>
      <c r="AG13" s="207">
        <v>0.0012882606977347472</v>
      </c>
      <c r="AH13" s="207">
        <v>0.005841165190588146</v>
      </c>
      <c r="AI13" s="207">
        <v>0.009267118694336439</v>
      </c>
      <c r="AJ13" s="207">
        <v>0.006077615855579764</v>
      </c>
      <c r="AK13" s="207">
        <v>0.01081496447624316</v>
      </c>
      <c r="AL13" s="207">
        <v>0.009615537214329391</v>
      </c>
      <c r="AM13" s="207">
        <v>0.01085347163931671</v>
      </c>
      <c r="AN13" s="207">
        <v>0.023462435148853187</v>
      </c>
    </row>
    <row r="14" spans="1:40" ht="38.25" customHeight="1">
      <c r="A14" s="227">
        <v>8</v>
      </c>
      <c r="B14" s="242" t="s">
        <v>135</v>
      </c>
      <c r="C14" s="207">
        <v>0.00883100541575957</v>
      </c>
      <c r="D14" s="207">
        <v>0.013607512636303757</v>
      </c>
      <c r="E14" s="207">
        <v>0.0071597384375167005</v>
      </c>
      <c r="F14" s="207">
        <v>0.017783845161263443</v>
      </c>
      <c r="G14" s="207">
        <v>0.02321999641232823</v>
      </c>
      <c r="H14" s="207">
        <v>0.015031846458311552</v>
      </c>
      <c r="I14" s="207">
        <v>0.044154850011836146</v>
      </c>
      <c r="J14" s="207">
        <v>1.609242137098136</v>
      </c>
      <c r="K14" s="207">
        <v>0.10242740747370783</v>
      </c>
      <c r="L14" s="207">
        <v>0.02952197248988801</v>
      </c>
      <c r="M14" s="207">
        <v>0.0332544468247848</v>
      </c>
      <c r="N14" s="275">
        <v>0.002506313976577738</v>
      </c>
      <c r="O14" s="227">
        <v>8</v>
      </c>
      <c r="P14" s="242" t="s">
        <v>135</v>
      </c>
      <c r="Q14" s="207">
        <v>0.002506313976577738</v>
      </c>
      <c r="R14" s="207">
        <v>0.07150252736365564</v>
      </c>
      <c r="S14" s="207">
        <v>0.032135018187969294</v>
      </c>
      <c r="T14" s="207">
        <v>0.37268857256203425</v>
      </c>
      <c r="U14" s="207">
        <v>0.02025222970686083</v>
      </c>
      <c r="V14" s="207">
        <v>0.009873433026411364</v>
      </c>
      <c r="W14" s="207">
        <v>0.016051926571082772</v>
      </c>
      <c r="X14" s="207">
        <v>0.015255048862727062</v>
      </c>
      <c r="Y14" s="207">
        <v>0.038002156307871945</v>
      </c>
      <c r="Z14" s="207">
        <v>0.021110732181546965</v>
      </c>
      <c r="AA14" s="207">
        <v>0.01360392643852574</v>
      </c>
      <c r="AB14" s="207">
        <v>0.011758367742818441</v>
      </c>
      <c r="AC14" s="227">
        <v>8</v>
      </c>
      <c r="AD14" s="242" t="s">
        <v>135</v>
      </c>
      <c r="AE14" s="207">
        <v>0.01675393430033798</v>
      </c>
      <c r="AF14" s="207">
        <v>0.013472400480080573</v>
      </c>
      <c r="AG14" s="207">
        <v>0.002030745025251629</v>
      </c>
      <c r="AH14" s="207">
        <v>0.010998578683626055</v>
      </c>
      <c r="AI14" s="207">
        <v>0.009649737012429709</v>
      </c>
      <c r="AJ14" s="207">
        <v>0.010485874241068019</v>
      </c>
      <c r="AK14" s="207">
        <v>0.005990341536000668</v>
      </c>
      <c r="AL14" s="207">
        <v>0.0414360208453149</v>
      </c>
      <c r="AM14" s="207">
        <v>0.04562882683392683</v>
      </c>
      <c r="AN14" s="207">
        <v>0.03653360338090364</v>
      </c>
    </row>
    <row r="15" spans="1:40" ht="26.25" customHeight="1">
      <c r="A15" s="227">
        <v>9</v>
      </c>
      <c r="B15" s="242" t="s">
        <v>136</v>
      </c>
      <c r="C15" s="207">
        <v>0.0030678702348467925</v>
      </c>
      <c r="D15" s="207">
        <v>0.007300229412102096</v>
      </c>
      <c r="E15" s="207">
        <v>0.0029062211730809745</v>
      </c>
      <c r="F15" s="207">
        <v>0.0062216373262795645</v>
      </c>
      <c r="G15" s="207">
        <v>0.0109752234969815</v>
      </c>
      <c r="H15" s="207">
        <v>0.005202940998619664</v>
      </c>
      <c r="I15" s="207">
        <v>0.007715402666683305</v>
      </c>
      <c r="J15" s="207">
        <v>0.04949091854051038</v>
      </c>
      <c r="K15" s="207">
        <v>1.0333243679986246</v>
      </c>
      <c r="L15" s="207">
        <v>0.010083897623580815</v>
      </c>
      <c r="M15" s="207">
        <v>0.005745758082266272</v>
      </c>
      <c r="N15" s="275">
        <v>0.0010972308631452135</v>
      </c>
      <c r="O15" s="227">
        <v>9</v>
      </c>
      <c r="P15" s="242" t="s">
        <v>136</v>
      </c>
      <c r="Q15" s="207">
        <v>0.0010972308631452135</v>
      </c>
      <c r="R15" s="207">
        <v>0.015113163450188085</v>
      </c>
      <c r="S15" s="207">
        <v>0.012040037866600527</v>
      </c>
      <c r="T15" s="207">
        <v>0.0398773006762169</v>
      </c>
      <c r="U15" s="207">
        <v>0.005958665280642449</v>
      </c>
      <c r="V15" s="207">
        <v>0.019801630743570883</v>
      </c>
      <c r="W15" s="207">
        <v>0.00920347007759426</v>
      </c>
      <c r="X15" s="207">
        <v>0.010820325605576908</v>
      </c>
      <c r="Y15" s="207">
        <v>0.005708703624031705</v>
      </c>
      <c r="Z15" s="207">
        <v>0.004390857114204922</v>
      </c>
      <c r="AA15" s="207">
        <v>0.006057181584883848</v>
      </c>
      <c r="AB15" s="207">
        <v>0.004236840812917493</v>
      </c>
      <c r="AC15" s="227">
        <v>9</v>
      </c>
      <c r="AD15" s="242" t="s">
        <v>136</v>
      </c>
      <c r="AE15" s="207">
        <v>0.00517006322077292</v>
      </c>
      <c r="AF15" s="207">
        <v>0.004393681039784738</v>
      </c>
      <c r="AG15" s="207">
        <v>0.0045809331300456085</v>
      </c>
      <c r="AH15" s="207">
        <v>0.0026254185182930266</v>
      </c>
      <c r="AI15" s="207">
        <v>0.004338503943872126</v>
      </c>
      <c r="AJ15" s="207">
        <v>0.008059497591918648</v>
      </c>
      <c r="AK15" s="207">
        <v>0.003672845835806559</v>
      </c>
      <c r="AL15" s="207">
        <v>0.012606429124199564</v>
      </c>
      <c r="AM15" s="207">
        <v>0.011420970103448457</v>
      </c>
      <c r="AN15" s="207">
        <v>0.006473846990417724</v>
      </c>
    </row>
    <row r="16" spans="1:40" ht="51" customHeight="1">
      <c r="A16" s="227">
        <v>10</v>
      </c>
      <c r="B16" s="243" t="s">
        <v>137</v>
      </c>
      <c r="C16" s="207">
        <v>0.08881657335192006</v>
      </c>
      <c r="D16" s="207">
        <v>0.22544909402510616</v>
      </c>
      <c r="E16" s="207">
        <v>0.0873197774141939</v>
      </c>
      <c r="F16" s="207">
        <v>0.3279303402082168</v>
      </c>
      <c r="G16" s="207">
        <v>0.3589422545809005</v>
      </c>
      <c r="H16" s="207">
        <v>0.08812625365251137</v>
      </c>
      <c r="I16" s="207">
        <v>0.11373134440828432</v>
      </c>
      <c r="J16" s="207">
        <v>0.19868299700132133</v>
      </c>
      <c r="K16" s="207">
        <v>0.17133386753301014</v>
      </c>
      <c r="L16" s="207">
        <v>1.1915734473963147</v>
      </c>
      <c r="M16" s="207">
        <v>0.09910691394263607</v>
      </c>
      <c r="N16" s="275">
        <v>0.021478357552524682</v>
      </c>
      <c r="O16" s="227">
        <v>10</v>
      </c>
      <c r="P16" s="243" t="s">
        <v>137</v>
      </c>
      <c r="Q16" s="207">
        <v>0.021478357552524682</v>
      </c>
      <c r="R16" s="207">
        <v>0.2674398518572076</v>
      </c>
      <c r="S16" s="207">
        <v>0.13019002203966112</v>
      </c>
      <c r="T16" s="207">
        <v>0.11853659079040395</v>
      </c>
      <c r="U16" s="207">
        <v>0.16849706393149622</v>
      </c>
      <c r="V16" s="207">
        <v>0.07887859772352648</v>
      </c>
      <c r="W16" s="207">
        <v>0.32117525113262035</v>
      </c>
      <c r="X16" s="207">
        <v>0.15369064918167738</v>
      </c>
      <c r="Y16" s="207">
        <v>0.17808326590407778</v>
      </c>
      <c r="Z16" s="207">
        <v>0.10425835787108191</v>
      </c>
      <c r="AA16" s="207">
        <v>0.14450565775259905</v>
      </c>
      <c r="AB16" s="207">
        <v>0.15698441059379614</v>
      </c>
      <c r="AC16" s="227">
        <v>10</v>
      </c>
      <c r="AD16" s="243" t="s">
        <v>137</v>
      </c>
      <c r="AE16" s="207">
        <v>0.3085235858059815</v>
      </c>
      <c r="AF16" s="207">
        <v>0.09350315844074517</v>
      </c>
      <c r="AG16" s="207">
        <v>0.01830430622942974</v>
      </c>
      <c r="AH16" s="207">
        <v>0.07082816072633535</v>
      </c>
      <c r="AI16" s="207">
        <v>0.06132639488657226</v>
      </c>
      <c r="AJ16" s="207">
        <v>0.03392431006196487</v>
      </c>
      <c r="AK16" s="207">
        <v>0.060945143300592766</v>
      </c>
      <c r="AL16" s="207">
        <v>0.058704292252329704</v>
      </c>
      <c r="AM16" s="207">
        <v>0.1064590614702984</v>
      </c>
      <c r="AN16" s="207">
        <v>0.07492894742813978</v>
      </c>
    </row>
    <row r="17" spans="1:40" ht="36.75" customHeight="1">
      <c r="A17" s="227">
        <v>11</v>
      </c>
      <c r="B17" s="243" t="s">
        <v>226</v>
      </c>
      <c r="C17" s="207">
        <v>0.01684606162689382</v>
      </c>
      <c r="D17" s="207">
        <v>0.018354170759071285</v>
      </c>
      <c r="E17" s="207">
        <v>0.012892913918650677</v>
      </c>
      <c r="F17" s="207">
        <v>0.017815408224099865</v>
      </c>
      <c r="G17" s="207">
        <v>0.01705217156411318</v>
      </c>
      <c r="H17" s="207">
        <v>0.03625204680152517</v>
      </c>
      <c r="I17" s="207">
        <v>0.021683653582637897</v>
      </c>
      <c r="J17" s="207">
        <v>0.013524013250975037</v>
      </c>
      <c r="K17" s="207">
        <v>0.02156721631792588</v>
      </c>
      <c r="L17" s="207">
        <v>0.018238786022540726</v>
      </c>
      <c r="M17" s="207">
        <v>1.2877953624966723</v>
      </c>
      <c r="N17" s="275">
        <v>0.0030420195280657083</v>
      </c>
      <c r="O17" s="227">
        <v>11</v>
      </c>
      <c r="P17" s="243" t="s">
        <v>226</v>
      </c>
      <c r="Q17" s="207">
        <v>0.0030420195280657083</v>
      </c>
      <c r="R17" s="207">
        <v>0.013057137072140495</v>
      </c>
      <c r="S17" s="207">
        <v>0.027057372426937995</v>
      </c>
      <c r="T17" s="207">
        <v>0.01604398438371661</v>
      </c>
      <c r="U17" s="207">
        <v>0.0446107964803073</v>
      </c>
      <c r="V17" s="207">
        <v>0.01083224643814197</v>
      </c>
      <c r="W17" s="207">
        <v>0.02149147570609637</v>
      </c>
      <c r="X17" s="207">
        <v>0.013355238849372637</v>
      </c>
      <c r="Y17" s="207">
        <v>0.18946996225357773</v>
      </c>
      <c r="Z17" s="207">
        <v>0.0470366888777366</v>
      </c>
      <c r="AA17" s="207">
        <v>0.04663538888343306</v>
      </c>
      <c r="AB17" s="207">
        <v>0.006244023654994579</v>
      </c>
      <c r="AC17" s="227">
        <v>11</v>
      </c>
      <c r="AD17" s="243" t="s">
        <v>226</v>
      </c>
      <c r="AE17" s="207">
        <v>0.043320671880832454</v>
      </c>
      <c r="AF17" s="207">
        <v>0.02202468949141058</v>
      </c>
      <c r="AG17" s="207">
        <v>0.002259002239270599</v>
      </c>
      <c r="AH17" s="207">
        <v>0.043971214861544476</v>
      </c>
      <c r="AI17" s="207">
        <v>0.010250894845888495</v>
      </c>
      <c r="AJ17" s="207">
        <v>0.011981788350941474</v>
      </c>
      <c r="AK17" s="207">
        <v>0.009348831131952201</v>
      </c>
      <c r="AL17" s="207">
        <v>0.01727651399668061</v>
      </c>
      <c r="AM17" s="207">
        <v>0.026317041842346914</v>
      </c>
      <c r="AN17" s="207">
        <v>0.0215345232027749</v>
      </c>
    </row>
    <row r="18" spans="1:40" ht="12.75">
      <c r="A18" s="227">
        <v>12</v>
      </c>
      <c r="B18" s="243" t="s">
        <v>138</v>
      </c>
      <c r="C18" s="207">
        <v>0.0090727172364624</v>
      </c>
      <c r="D18" s="207">
        <v>0.0097172109270265</v>
      </c>
      <c r="E18" s="207">
        <v>0.006298208154370234</v>
      </c>
      <c r="F18" s="207">
        <v>0.013767433761871669</v>
      </c>
      <c r="G18" s="207">
        <v>0.0238353939213078</v>
      </c>
      <c r="H18" s="207">
        <v>0.01250217033825106</v>
      </c>
      <c r="I18" s="207">
        <v>0.022107341969955358</v>
      </c>
      <c r="J18" s="207">
        <v>0.014081603758972088</v>
      </c>
      <c r="K18" s="207">
        <v>0.019163583295778962</v>
      </c>
      <c r="L18" s="207">
        <v>0.01196187705596128</v>
      </c>
      <c r="M18" s="207">
        <v>0.05284232241299438</v>
      </c>
      <c r="N18" s="275">
        <v>2.312427542270614</v>
      </c>
      <c r="O18" s="227">
        <v>12</v>
      </c>
      <c r="P18" s="243" t="s">
        <v>138</v>
      </c>
      <c r="Q18" s="207">
        <v>2.312427542270614</v>
      </c>
      <c r="R18" s="207">
        <v>0.011529853222197522</v>
      </c>
      <c r="S18" s="207">
        <v>0.06572631147331237</v>
      </c>
      <c r="T18" s="207">
        <v>0.14163512670700834</v>
      </c>
      <c r="U18" s="207">
        <v>0.023000385870966897</v>
      </c>
      <c r="V18" s="207">
        <v>0.011629207119665004</v>
      </c>
      <c r="W18" s="207">
        <v>0.013262238943360628</v>
      </c>
      <c r="X18" s="207">
        <v>0.03009208991940969</v>
      </c>
      <c r="Y18" s="207">
        <v>0.17100078437976626</v>
      </c>
      <c r="Z18" s="207">
        <v>0.01501640984783783</v>
      </c>
      <c r="AA18" s="207">
        <v>0.01111888593935614</v>
      </c>
      <c r="AB18" s="207">
        <v>0.01964767990045361</v>
      </c>
      <c r="AC18" s="227">
        <v>12</v>
      </c>
      <c r="AD18" s="243" t="s">
        <v>138</v>
      </c>
      <c r="AE18" s="207">
        <v>0.01604380117215503</v>
      </c>
      <c r="AF18" s="207">
        <v>0.020855885743469905</v>
      </c>
      <c r="AG18" s="207">
        <v>0.0017560159455441936</v>
      </c>
      <c r="AH18" s="207">
        <v>0.013590013678444604</v>
      </c>
      <c r="AI18" s="207">
        <v>0.005818733313542564</v>
      </c>
      <c r="AJ18" s="207">
        <v>0.00813795624848791</v>
      </c>
      <c r="AK18" s="207">
        <v>0.005019646677143185</v>
      </c>
      <c r="AL18" s="207">
        <v>0.016451212533236878</v>
      </c>
      <c r="AM18" s="207">
        <v>0.022918484556334058</v>
      </c>
      <c r="AN18" s="207">
        <v>0.018227535287793098</v>
      </c>
    </row>
    <row r="19" spans="1:40" ht="24" customHeight="1">
      <c r="A19" s="227">
        <v>13</v>
      </c>
      <c r="B19" s="243" t="s">
        <v>139</v>
      </c>
      <c r="C19" s="207">
        <v>0.04053421511413292</v>
      </c>
      <c r="D19" s="207">
        <v>0.07038203471844669</v>
      </c>
      <c r="E19" s="207">
        <v>0.031647941206578906</v>
      </c>
      <c r="F19" s="207">
        <v>0.05741039714800958</v>
      </c>
      <c r="G19" s="207">
        <v>0.053448617024284766</v>
      </c>
      <c r="H19" s="207">
        <v>0.03531264360029086</v>
      </c>
      <c r="I19" s="207">
        <v>0.059565289192742135</v>
      </c>
      <c r="J19" s="207">
        <v>0.053331436857454555</v>
      </c>
      <c r="K19" s="207">
        <v>0.06386784639459563</v>
      </c>
      <c r="L19" s="207">
        <v>0.04712154557646817</v>
      </c>
      <c r="M19" s="207">
        <v>0.09775320772101374</v>
      </c>
      <c r="N19" s="275">
        <v>0.008180938198522569</v>
      </c>
      <c r="O19" s="227">
        <v>13</v>
      </c>
      <c r="P19" s="243" t="s">
        <v>139</v>
      </c>
      <c r="Q19" s="207">
        <v>0.008180938198522569</v>
      </c>
      <c r="R19" s="207">
        <v>1.3689369848768458</v>
      </c>
      <c r="S19" s="207">
        <v>0.18255665299863985</v>
      </c>
      <c r="T19" s="207">
        <v>0.05689812415418787</v>
      </c>
      <c r="U19" s="207">
        <v>0.10392065569707332</v>
      </c>
      <c r="V19" s="207">
        <v>0.04400684636144134</v>
      </c>
      <c r="W19" s="207">
        <v>0.0625043116687958</v>
      </c>
      <c r="X19" s="207">
        <v>0.0791272705069931</v>
      </c>
      <c r="Y19" s="207">
        <v>0.08943337008247453</v>
      </c>
      <c r="Z19" s="207">
        <v>0.024583231849742353</v>
      </c>
      <c r="AA19" s="207">
        <v>0.02661239786360326</v>
      </c>
      <c r="AB19" s="207">
        <v>0.014365102694847193</v>
      </c>
      <c r="AC19" s="227">
        <v>13</v>
      </c>
      <c r="AD19" s="243" t="s">
        <v>139</v>
      </c>
      <c r="AE19" s="207">
        <v>0.04570343944312599</v>
      </c>
      <c r="AF19" s="207">
        <v>0.05297732288095366</v>
      </c>
      <c r="AG19" s="207">
        <v>0.004949299753611384</v>
      </c>
      <c r="AH19" s="207">
        <v>0.025138126321149836</v>
      </c>
      <c r="AI19" s="207">
        <v>0.016339645429208047</v>
      </c>
      <c r="AJ19" s="207">
        <v>0.014509095884687078</v>
      </c>
      <c r="AK19" s="207">
        <v>0.01439864649986838</v>
      </c>
      <c r="AL19" s="207">
        <v>0.03974404047084414</v>
      </c>
      <c r="AM19" s="207">
        <v>0.06759989453005796</v>
      </c>
      <c r="AN19" s="207">
        <v>0.034220639644629514</v>
      </c>
    </row>
    <row r="20" spans="1:40" ht="63" customHeight="1">
      <c r="A20" s="227">
        <v>14</v>
      </c>
      <c r="B20" s="243" t="s">
        <v>140</v>
      </c>
      <c r="C20" s="207">
        <v>0.12518889011089931</v>
      </c>
      <c r="D20" s="207">
        <v>0.08775266689579359</v>
      </c>
      <c r="E20" s="207">
        <v>0.06380371221041596</v>
      </c>
      <c r="F20" s="207">
        <v>0.10230884378500171</v>
      </c>
      <c r="G20" s="207">
        <v>0.2222840942391</v>
      </c>
      <c r="H20" s="207">
        <v>0.09462082323911353</v>
      </c>
      <c r="I20" s="207">
        <v>0.09062663492567145</v>
      </c>
      <c r="J20" s="207">
        <v>0.0951353460826955</v>
      </c>
      <c r="K20" s="207">
        <v>0.11426122669164179</v>
      </c>
      <c r="L20" s="207">
        <v>0.09143659305602704</v>
      </c>
      <c r="M20" s="207">
        <v>0.1328383852184758</v>
      </c>
      <c r="N20" s="275">
        <v>0.01970128571391776</v>
      </c>
      <c r="O20" s="227">
        <v>14</v>
      </c>
      <c r="P20" s="243" t="s">
        <v>140</v>
      </c>
      <c r="Q20" s="207">
        <v>0.01970128571391776</v>
      </c>
      <c r="R20" s="207">
        <v>0.1516555284356603</v>
      </c>
      <c r="S20" s="207">
        <v>1.2384925944132963</v>
      </c>
      <c r="T20" s="207">
        <v>0.10028919486153022</v>
      </c>
      <c r="U20" s="207">
        <v>0.26464545802287115</v>
      </c>
      <c r="V20" s="207">
        <v>0.18489791655951293</v>
      </c>
      <c r="W20" s="207">
        <v>0.1274465170439985</v>
      </c>
      <c r="X20" s="207">
        <v>0.08024145011418295</v>
      </c>
      <c r="Y20" s="207">
        <v>0.16974878955701328</v>
      </c>
      <c r="Z20" s="207">
        <v>0.08412904993309431</v>
      </c>
      <c r="AA20" s="207">
        <v>0.08919206011524797</v>
      </c>
      <c r="AB20" s="207">
        <v>0.04611574838180047</v>
      </c>
      <c r="AC20" s="227">
        <v>14</v>
      </c>
      <c r="AD20" s="243" t="s">
        <v>140</v>
      </c>
      <c r="AE20" s="207">
        <v>0.20652329121854182</v>
      </c>
      <c r="AF20" s="207">
        <v>0.2901022921299247</v>
      </c>
      <c r="AG20" s="207">
        <v>0.020140451464944784</v>
      </c>
      <c r="AH20" s="207">
        <v>0.08826964558722292</v>
      </c>
      <c r="AI20" s="207">
        <v>0.06822275184667127</v>
      </c>
      <c r="AJ20" s="207">
        <v>0.045124798202031205</v>
      </c>
      <c r="AK20" s="207">
        <v>0.05036847865387422</v>
      </c>
      <c r="AL20" s="207">
        <v>0.1623659511987773</v>
      </c>
      <c r="AM20" s="207">
        <v>0.20407861307080122</v>
      </c>
      <c r="AN20" s="207">
        <v>0.11656305999110796</v>
      </c>
    </row>
    <row r="21" spans="1:40" ht="24.75" customHeight="1">
      <c r="A21" s="227">
        <v>15</v>
      </c>
      <c r="B21" s="243" t="s">
        <v>141</v>
      </c>
      <c r="C21" s="207">
        <v>0.0018848121546530447</v>
      </c>
      <c r="D21" s="207">
        <v>0.003189110939039397</v>
      </c>
      <c r="E21" s="207">
        <v>0.0018754002989648639</v>
      </c>
      <c r="F21" s="207">
        <v>0.00344810656466859</v>
      </c>
      <c r="G21" s="207">
        <v>0.004701960370121786</v>
      </c>
      <c r="H21" s="207">
        <v>0.004707353932092195</v>
      </c>
      <c r="I21" s="207">
        <v>0.10435571014494766</v>
      </c>
      <c r="J21" s="207">
        <v>0.004153086278075067</v>
      </c>
      <c r="K21" s="207">
        <v>0.011131421034325203</v>
      </c>
      <c r="L21" s="207">
        <v>0.006648887543470119</v>
      </c>
      <c r="M21" s="207">
        <v>0.006122022216543607</v>
      </c>
      <c r="N21" s="275">
        <v>0.0004020690927250837</v>
      </c>
      <c r="O21" s="227">
        <v>15</v>
      </c>
      <c r="P21" s="243" t="s">
        <v>141</v>
      </c>
      <c r="Q21" s="207">
        <v>0.0004020690927250837</v>
      </c>
      <c r="R21" s="207">
        <v>0.0068486324441776655</v>
      </c>
      <c r="S21" s="207">
        <v>0.005155095960707345</v>
      </c>
      <c r="T21" s="207">
        <v>1.0921551494665787</v>
      </c>
      <c r="U21" s="207">
        <v>0.002963254957424502</v>
      </c>
      <c r="V21" s="207">
        <v>0.003225188803058083</v>
      </c>
      <c r="W21" s="207">
        <v>0.00439234425217884</v>
      </c>
      <c r="X21" s="207">
        <v>0.002758215460032089</v>
      </c>
      <c r="Y21" s="207">
        <v>0.009256314611093866</v>
      </c>
      <c r="Z21" s="207">
        <v>0.004605739458896085</v>
      </c>
      <c r="AA21" s="207">
        <v>0.0032568345797873485</v>
      </c>
      <c r="AB21" s="207">
        <v>0.003115397782263861</v>
      </c>
      <c r="AC21" s="227">
        <v>15</v>
      </c>
      <c r="AD21" s="243" t="s">
        <v>141</v>
      </c>
      <c r="AE21" s="207">
        <v>0.0058621823215450584</v>
      </c>
      <c r="AF21" s="207">
        <v>0.0042281015041135085</v>
      </c>
      <c r="AG21" s="207">
        <v>0.0008583298477208918</v>
      </c>
      <c r="AH21" s="207">
        <v>0.004296631282465839</v>
      </c>
      <c r="AI21" s="207">
        <v>0.002190842715362474</v>
      </c>
      <c r="AJ21" s="207">
        <v>0.0032256036522770363</v>
      </c>
      <c r="AK21" s="207">
        <v>0.002279215510164717</v>
      </c>
      <c r="AL21" s="207">
        <v>0.018566402532722605</v>
      </c>
      <c r="AM21" s="207">
        <v>0.022108501101491217</v>
      </c>
      <c r="AN21" s="207">
        <v>0.04781064197467493</v>
      </c>
    </row>
    <row r="22" spans="1:40" ht="24" customHeight="1">
      <c r="A22" s="227">
        <v>16</v>
      </c>
      <c r="B22" s="243" t="s">
        <v>142</v>
      </c>
      <c r="C22" s="207">
        <v>0.00828871360102818</v>
      </c>
      <c r="D22" s="207">
        <v>0.02525377366369023</v>
      </c>
      <c r="E22" s="207">
        <v>0.014647799021742399</v>
      </c>
      <c r="F22" s="207">
        <v>0.0184196162077465</v>
      </c>
      <c r="G22" s="207">
        <v>0.02520679100214246</v>
      </c>
      <c r="H22" s="207">
        <v>0.01815046443795181</v>
      </c>
      <c r="I22" s="207">
        <v>0.019209916800871873</v>
      </c>
      <c r="J22" s="207">
        <v>0.025406916814251643</v>
      </c>
      <c r="K22" s="207">
        <v>0.024021224884864387</v>
      </c>
      <c r="L22" s="207">
        <v>0.022841628631346284</v>
      </c>
      <c r="M22" s="207">
        <v>0.04236936759189889</v>
      </c>
      <c r="N22" s="275">
        <v>0.003913886538670118</v>
      </c>
      <c r="O22" s="227">
        <v>16</v>
      </c>
      <c r="P22" s="243" t="s">
        <v>142</v>
      </c>
      <c r="Q22" s="207">
        <v>0.003913886538670118</v>
      </c>
      <c r="R22" s="207">
        <v>0.045190732741626397</v>
      </c>
      <c r="S22" s="207">
        <v>0.03293584732878651</v>
      </c>
      <c r="T22" s="207">
        <v>0.022228812167095907</v>
      </c>
      <c r="U22" s="207">
        <v>1.0272670731572249</v>
      </c>
      <c r="V22" s="207">
        <v>0.012381952178128926</v>
      </c>
      <c r="W22" s="207">
        <v>0.039448136439548365</v>
      </c>
      <c r="X22" s="207">
        <v>0.12381502199891063</v>
      </c>
      <c r="Y22" s="207">
        <v>0.02694089252062338</v>
      </c>
      <c r="Z22" s="207">
        <v>0.013676654771045118</v>
      </c>
      <c r="AA22" s="207">
        <v>0.013610444969061606</v>
      </c>
      <c r="AB22" s="207">
        <v>0.008996585089522639</v>
      </c>
      <c r="AC22" s="227">
        <v>16</v>
      </c>
      <c r="AD22" s="243" t="s">
        <v>142</v>
      </c>
      <c r="AE22" s="207">
        <v>0.014551914057312189</v>
      </c>
      <c r="AF22" s="207">
        <v>0.016073232677790553</v>
      </c>
      <c r="AG22" s="207">
        <v>0.003401210190304956</v>
      </c>
      <c r="AH22" s="207">
        <v>0.016607828699460387</v>
      </c>
      <c r="AI22" s="207">
        <v>0.01566750299360334</v>
      </c>
      <c r="AJ22" s="207">
        <v>0.016680738653667707</v>
      </c>
      <c r="AK22" s="207">
        <v>0.022521152947986955</v>
      </c>
      <c r="AL22" s="207">
        <v>0.021314477621588918</v>
      </c>
      <c r="AM22" s="207">
        <v>0.028075814392231113</v>
      </c>
      <c r="AN22" s="207">
        <v>0.01675855792314944</v>
      </c>
    </row>
    <row r="23" spans="1:40" ht="26.25" customHeight="1">
      <c r="A23" s="227">
        <v>17</v>
      </c>
      <c r="B23" s="243" t="s">
        <v>143</v>
      </c>
      <c r="C23" s="207">
        <v>0.015495638485836077</v>
      </c>
      <c r="D23" s="207">
        <v>0.031378284804654266</v>
      </c>
      <c r="E23" s="207">
        <v>0.01769039717501373</v>
      </c>
      <c r="F23" s="207">
        <v>0.02597213170430279</v>
      </c>
      <c r="G23" s="207">
        <v>0.03677906414438816</v>
      </c>
      <c r="H23" s="207">
        <v>0.030351062852773034</v>
      </c>
      <c r="I23" s="207">
        <v>0.029217543779801618</v>
      </c>
      <c r="J23" s="207">
        <v>0.09018904244680356</v>
      </c>
      <c r="K23" s="207">
        <v>0.06243871377430441</v>
      </c>
      <c r="L23" s="207">
        <v>0.06421168018111173</v>
      </c>
      <c r="M23" s="207">
        <v>0.01872832000748652</v>
      </c>
      <c r="N23" s="275">
        <v>0.0039575608687970895</v>
      </c>
      <c r="O23" s="227">
        <v>17</v>
      </c>
      <c r="P23" s="243" t="s">
        <v>143</v>
      </c>
      <c r="Q23" s="207">
        <v>0.0039575608687970895</v>
      </c>
      <c r="R23" s="207">
        <v>0.028575249225881647</v>
      </c>
      <c r="S23" s="207">
        <v>0.1017726094002903</v>
      </c>
      <c r="T23" s="207">
        <v>0.04302774198430042</v>
      </c>
      <c r="U23" s="207">
        <v>0.03923068492036625</v>
      </c>
      <c r="V23" s="207">
        <v>1.3834510876931507</v>
      </c>
      <c r="W23" s="207">
        <v>0.0671010266056073</v>
      </c>
      <c r="X23" s="207">
        <v>0.016745818767862998</v>
      </c>
      <c r="Y23" s="207">
        <v>0.027753777398003776</v>
      </c>
      <c r="Z23" s="207">
        <v>0.01758619430154787</v>
      </c>
      <c r="AA23" s="207">
        <v>0.01704013969149207</v>
      </c>
      <c r="AB23" s="207">
        <v>0.017327203581908226</v>
      </c>
      <c r="AC23" s="227">
        <v>17</v>
      </c>
      <c r="AD23" s="243" t="s">
        <v>143</v>
      </c>
      <c r="AE23" s="207">
        <v>0.0352804453542928</v>
      </c>
      <c r="AF23" s="207">
        <v>0.028047430850765935</v>
      </c>
      <c r="AG23" s="207">
        <v>0.0034637434591486996</v>
      </c>
      <c r="AH23" s="207">
        <v>0.018726057410645515</v>
      </c>
      <c r="AI23" s="207">
        <v>0.012052288252429011</v>
      </c>
      <c r="AJ23" s="207">
        <v>0.011115338971192072</v>
      </c>
      <c r="AK23" s="207">
        <v>0.016274199108165594</v>
      </c>
      <c r="AL23" s="207">
        <v>0.019615336951110483</v>
      </c>
      <c r="AM23" s="207">
        <v>0.025736714590376693</v>
      </c>
      <c r="AN23" s="207">
        <v>0.019609587652582756</v>
      </c>
    </row>
    <row r="24" spans="1:40" ht="25.5" customHeight="1">
      <c r="A24" s="227">
        <v>18</v>
      </c>
      <c r="B24" s="243" t="s">
        <v>144</v>
      </c>
      <c r="C24" s="207">
        <v>0.002857116193373735</v>
      </c>
      <c r="D24" s="207">
        <v>0.003911711021253524</v>
      </c>
      <c r="E24" s="207">
        <v>0.0021386200274197383</v>
      </c>
      <c r="F24" s="207">
        <v>0.013057306364258803</v>
      </c>
      <c r="G24" s="207">
        <v>0.006755959828189921</v>
      </c>
      <c r="H24" s="207">
        <v>0.006039036315048514</v>
      </c>
      <c r="I24" s="207">
        <v>0.008046984813896738</v>
      </c>
      <c r="J24" s="207">
        <v>0.033877746054366956</v>
      </c>
      <c r="K24" s="207">
        <v>0.07751477691666495</v>
      </c>
      <c r="L24" s="207">
        <v>0.010950169882458016</v>
      </c>
      <c r="M24" s="207">
        <v>0.009167517387290911</v>
      </c>
      <c r="N24" s="275">
        <v>0.0017916709276328809</v>
      </c>
      <c r="O24" s="227">
        <v>18</v>
      </c>
      <c r="P24" s="243" t="s">
        <v>144</v>
      </c>
      <c r="Q24" s="207">
        <v>0.0017916709276328809</v>
      </c>
      <c r="R24" s="207">
        <v>0.0062247224980888725</v>
      </c>
      <c r="S24" s="207">
        <v>0.015236498017233476</v>
      </c>
      <c r="T24" s="207">
        <v>0.011794050044300924</v>
      </c>
      <c r="U24" s="207">
        <v>0.00756992295794441</v>
      </c>
      <c r="V24" s="207">
        <v>0.004414563915918401</v>
      </c>
      <c r="W24" s="207">
        <v>1.0175061073861742</v>
      </c>
      <c r="X24" s="207">
        <v>0.018592279989309846</v>
      </c>
      <c r="Y24" s="207">
        <v>0.005671825009817279</v>
      </c>
      <c r="Z24" s="207">
        <v>0.004479086560586821</v>
      </c>
      <c r="AA24" s="207">
        <v>0.0037356181524444585</v>
      </c>
      <c r="AB24" s="207">
        <v>0.002535411418446976</v>
      </c>
      <c r="AC24" s="227">
        <v>18</v>
      </c>
      <c r="AD24" s="243" t="s">
        <v>144</v>
      </c>
      <c r="AE24" s="207">
        <v>0.006666133184036357</v>
      </c>
      <c r="AF24" s="207">
        <v>0.006595020224262954</v>
      </c>
      <c r="AG24" s="207">
        <v>0.010745163479388932</v>
      </c>
      <c r="AH24" s="207">
        <v>0.0034550387260052886</v>
      </c>
      <c r="AI24" s="207">
        <v>0.010652189588641548</v>
      </c>
      <c r="AJ24" s="207">
        <v>0.01223528672537999</v>
      </c>
      <c r="AK24" s="207">
        <v>0.015034907349079352</v>
      </c>
      <c r="AL24" s="207">
        <v>0.018909764454857012</v>
      </c>
      <c r="AM24" s="207">
        <v>0.015134398205780782</v>
      </c>
      <c r="AN24" s="207">
        <v>0.008572435428477888</v>
      </c>
    </row>
    <row r="25" spans="1:40" ht="25.5" customHeight="1" thickBot="1">
      <c r="A25" s="244">
        <v>19</v>
      </c>
      <c r="B25" s="245" t="s">
        <v>145</v>
      </c>
      <c r="C25" s="257">
        <v>0.0010091103675068192</v>
      </c>
      <c r="D25" s="257">
        <v>0.0020806334083119803</v>
      </c>
      <c r="E25" s="257">
        <v>0.0008696794160675439</v>
      </c>
      <c r="F25" s="257">
        <v>0.0028045705185208683</v>
      </c>
      <c r="G25" s="257">
        <v>0.022192901635073245</v>
      </c>
      <c r="H25" s="257">
        <v>0.0011252732527390656</v>
      </c>
      <c r="I25" s="257">
        <v>0.0024773697331988897</v>
      </c>
      <c r="J25" s="257">
        <v>0.004736422885151277</v>
      </c>
      <c r="K25" s="257">
        <v>0.004015961861684288</v>
      </c>
      <c r="L25" s="257">
        <v>0.0017463762804662544</v>
      </c>
      <c r="M25" s="257">
        <v>0.002339353432853455</v>
      </c>
      <c r="N25" s="259">
        <v>0.0016936209709007067</v>
      </c>
      <c r="O25" s="244">
        <v>19</v>
      </c>
      <c r="P25" s="245" t="s">
        <v>145</v>
      </c>
      <c r="Q25" s="257">
        <v>0.0016936209709007067</v>
      </c>
      <c r="R25" s="257">
        <v>0.006935228665117576</v>
      </c>
      <c r="S25" s="257">
        <v>0.004745903300188048</v>
      </c>
      <c r="T25" s="257">
        <v>0.00535499461499656</v>
      </c>
      <c r="U25" s="257">
        <v>0.0024102666859867083</v>
      </c>
      <c r="V25" s="257">
        <v>0.0018919703556020753</v>
      </c>
      <c r="W25" s="257">
        <v>0.0103348515298514</v>
      </c>
      <c r="X25" s="257">
        <v>1.0050218673599343</v>
      </c>
      <c r="Y25" s="257">
        <v>0.002499210404179437</v>
      </c>
      <c r="Z25" s="257">
        <v>0.0023627379955928896</v>
      </c>
      <c r="AA25" s="257">
        <v>0.000913537497706917</v>
      </c>
      <c r="AB25" s="257">
        <v>0.001035944857077912</v>
      </c>
      <c r="AC25" s="244">
        <v>19</v>
      </c>
      <c r="AD25" s="245" t="s">
        <v>145</v>
      </c>
      <c r="AE25" s="257">
        <v>0.0020887825547539663</v>
      </c>
      <c r="AF25" s="257">
        <v>0.0014073114628284356</v>
      </c>
      <c r="AG25" s="257">
        <v>0.0006121663555870236</v>
      </c>
      <c r="AH25" s="257">
        <v>0.0013371599246174385</v>
      </c>
      <c r="AI25" s="257">
        <v>0.0008711461141429397</v>
      </c>
      <c r="AJ25" s="257">
        <v>0.0009702815737457953</v>
      </c>
      <c r="AK25" s="257">
        <v>0.001202352588134788</v>
      </c>
      <c r="AL25" s="257">
        <v>0.003146284901470369</v>
      </c>
      <c r="AM25" s="257">
        <v>0.0023405917930389465</v>
      </c>
      <c r="AN25" s="257">
        <v>0.003461503774427412</v>
      </c>
    </row>
    <row r="26" spans="1:40" ht="15.75" customHeight="1">
      <c r="A26" s="209" t="s">
        <v>216</v>
      </c>
      <c r="B26" s="182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27"/>
      <c r="O26" s="209" t="s">
        <v>216</v>
      </c>
      <c r="P26" s="7"/>
      <c r="Q26" s="182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9" t="s">
        <v>216</v>
      </c>
      <c r="AD26" s="182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</row>
    <row r="27" spans="1:40" ht="15.75" customHeight="1" thickBot="1">
      <c r="A27" s="209"/>
      <c r="B27" s="198" t="s">
        <v>107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27"/>
      <c r="O27" s="227"/>
      <c r="P27" s="198" t="s">
        <v>107</v>
      </c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9"/>
      <c r="AD27" s="198" t="s">
        <v>107</v>
      </c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</row>
    <row r="28" spans="1:40" ht="12" customHeight="1">
      <c r="A28" s="121"/>
      <c r="B28" s="229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80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0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123"/>
      <c r="B29" s="289" t="s">
        <v>27</v>
      </c>
      <c r="C29" s="86" t="s">
        <v>160</v>
      </c>
      <c r="D29" s="86" t="s">
        <v>161</v>
      </c>
      <c r="E29" s="86" t="s">
        <v>267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86"/>
      <c r="P29" s="289" t="s">
        <v>27</v>
      </c>
      <c r="Q29" s="86" t="s">
        <v>169</v>
      </c>
      <c r="R29" s="86" t="s">
        <v>195</v>
      </c>
      <c r="S29" s="86" t="s">
        <v>265</v>
      </c>
      <c r="T29" s="86" t="s">
        <v>266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23"/>
      <c r="AD29" s="289" t="s">
        <v>27</v>
      </c>
      <c r="AE29" s="86" t="s">
        <v>177</v>
      </c>
      <c r="AF29" s="86" t="s">
        <v>179</v>
      </c>
      <c r="AG29" s="86" t="s">
        <v>264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7"/>
      <c r="B30" s="243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27"/>
      <c r="O30" s="227"/>
      <c r="P30" s="243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27"/>
      <c r="AD30" s="243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</row>
    <row r="31" spans="1:40" ht="12.75">
      <c r="A31" s="227">
        <v>20</v>
      </c>
      <c r="B31" s="243" t="s">
        <v>6</v>
      </c>
      <c r="C31" s="207">
        <v>0.006652782617172131</v>
      </c>
      <c r="D31" s="207">
        <v>0.011432636687954384</v>
      </c>
      <c r="E31" s="207">
        <v>0.00722433054507452</v>
      </c>
      <c r="F31" s="207">
        <v>0.006868714404041765</v>
      </c>
      <c r="G31" s="207">
        <v>0.006251213732596916</v>
      </c>
      <c r="H31" s="207">
        <v>0.012489839904989902</v>
      </c>
      <c r="I31" s="207">
        <v>0.012832399178761989</v>
      </c>
      <c r="J31" s="207">
        <v>0.005830732032322061</v>
      </c>
      <c r="K31" s="207">
        <v>0.031945771104114916</v>
      </c>
      <c r="L31" s="207">
        <v>0.007912854807132027</v>
      </c>
      <c r="M31" s="207">
        <v>0.01592127405416351</v>
      </c>
      <c r="N31" s="276">
        <v>0.0021798973206192908</v>
      </c>
      <c r="O31" s="227">
        <v>20</v>
      </c>
      <c r="P31" s="243" t="s">
        <v>6</v>
      </c>
      <c r="Q31" s="207">
        <v>0.0021798973206192908</v>
      </c>
      <c r="R31" s="207">
        <v>0.004676098919115038</v>
      </c>
      <c r="S31" s="207">
        <v>0.004576138065331345</v>
      </c>
      <c r="T31" s="207">
        <v>0.0057934053619086425</v>
      </c>
      <c r="U31" s="207">
        <v>0.004942620801675294</v>
      </c>
      <c r="V31" s="207">
        <v>0.004849488977103014</v>
      </c>
      <c r="W31" s="207">
        <v>0.009643423458506425</v>
      </c>
      <c r="X31" s="207">
        <v>0.012178490708480063</v>
      </c>
      <c r="Y31" s="207">
        <v>1.1518450830466442</v>
      </c>
      <c r="Z31" s="207">
        <v>0.019072043679599422</v>
      </c>
      <c r="AA31" s="207">
        <v>0.023524861590253403</v>
      </c>
      <c r="AB31" s="207">
        <v>0.002574901240613883</v>
      </c>
      <c r="AC31" s="227">
        <v>20</v>
      </c>
      <c r="AD31" s="243" t="s">
        <v>6</v>
      </c>
      <c r="AE31" s="207">
        <v>0.0094821938474779</v>
      </c>
      <c r="AF31" s="207">
        <v>0.0030572647495837138</v>
      </c>
      <c r="AG31" s="207">
        <v>0.002394390685473445</v>
      </c>
      <c r="AH31" s="207">
        <v>0.03981271162236721</v>
      </c>
      <c r="AI31" s="207">
        <v>0.0035074710692729384</v>
      </c>
      <c r="AJ31" s="207">
        <v>0.030768370953088174</v>
      </c>
      <c r="AK31" s="207">
        <v>0.006190087077356443</v>
      </c>
      <c r="AL31" s="207">
        <v>0.013996317291869335</v>
      </c>
      <c r="AM31" s="207">
        <v>0.03546472552195984</v>
      </c>
      <c r="AN31" s="207">
        <v>0.03464859556585091</v>
      </c>
    </row>
    <row r="32" spans="1:40" ht="24" customHeight="1">
      <c r="A32" s="227">
        <v>21</v>
      </c>
      <c r="B32" s="243" t="s">
        <v>146</v>
      </c>
      <c r="C32" s="207">
        <v>0.05376105713258085</v>
      </c>
      <c r="D32" s="207">
        <v>0.011412414438301186</v>
      </c>
      <c r="E32" s="207">
        <v>0.0061249583324454425</v>
      </c>
      <c r="F32" s="207">
        <v>0.024931895762309114</v>
      </c>
      <c r="G32" s="207">
        <v>0.013359767291175278</v>
      </c>
      <c r="H32" s="207">
        <v>0.054588762212527564</v>
      </c>
      <c r="I32" s="207">
        <v>0.030886250871783847</v>
      </c>
      <c r="J32" s="207">
        <v>0.013357055872795542</v>
      </c>
      <c r="K32" s="207">
        <v>0.013539235488595166</v>
      </c>
      <c r="L32" s="207">
        <v>0.021873389969339633</v>
      </c>
      <c r="M32" s="207">
        <v>0.013446353535639131</v>
      </c>
      <c r="N32" s="207">
        <v>0.007354963199353927</v>
      </c>
      <c r="O32" s="227">
        <v>21</v>
      </c>
      <c r="P32" s="243" t="s">
        <v>146</v>
      </c>
      <c r="Q32" s="207">
        <v>0.007354963199353927</v>
      </c>
      <c r="R32" s="207">
        <v>0.018674653299712744</v>
      </c>
      <c r="S32" s="207">
        <v>0.01435655535471942</v>
      </c>
      <c r="T32" s="207">
        <v>0.013147359750571458</v>
      </c>
      <c r="U32" s="207">
        <v>0.012011560062091737</v>
      </c>
      <c r="V32" s="207">
        <v>0.014181730936989207</v>
      </c>
      <c r="W32" s="207">
        <v>0.01640847486874395</v>
      </c>
      <c r="X32" s="207">
        <v>0.00978780096380642</v>
      </c>
      <c r="Y32" s="207">
        <v>0.016897296977854442</v>
      </c>
      <c r="Z32" s="207">
        <v>1.0092279158554147</v>
      </c>
      <c r="AA32" s="207">
        <v>0.01772484635960583</v>
      </c>
      <c r="AB32" s="207">
        <v>0.005542856264013151</v>
      </c>
      <c r="AC32" s="227">
        <v>21</v>
      </c>
      <c r="AD32" s="243" t="s">
        <v>146</v>
      </c>
      <c r="AE32" s="207">
        <v>0.01341526284914779</v>
      </c>
      <c r="AF32" s="207">
        <v>0.009495091445186125</v>
      </c>
      <c r="AG32" s="207">
        <v>0.0022359251895044366</v>
      </c>
      <c r="AH32" s="207">
        <v>0.011164466487703015</v>
      </c>
      <c r="AI32" s="207">
        <v>0.017760383928351834</v>
      </c>
      <c r="AJ32" s="207">
        <v>0.011150783883484476</v>
      </c>
      <c r="AK32" s="207">
        <v>0.013805107558629594</v>
      </c>
      <c r="AL32" s="207">
        <v>0.008828132050132121</v>
      </c>
      <c r="AM32" s="207">
        <v>0.010467345756397033</v>
      </c>
      <c r="AN32" s="207">
        <v>0.013585423358299806</v>
      </c>
    </row>
    <row r="33" spans="1:40" ht="24.75" customHeight="1">
      <c r="A33" s="227">
        <v>22</v>
      </c>
      <c r="B33" s="243" t="s">
        <v>147</v>
      </c>
      <c r="C33" s="207">
        <v>0.2253779427453205</v>
      </c>
      <c r="D33" s="207">
        <v>0.08077882214791018</v>
      </c>
      <c r="E33" s="207">
        <v>0.03743716500242809</v>
      </c>
      <c r="F33" s="207">
        <v>0.11799302835452855</v>
      </c>
      <c r="G33" s="207">
        <v>0.11136963044376516</v>
      </c>
      <c r="H33" s="207">
        <v>0.24048611437403145</v>
      </c>
      <c r="I33" s="207">
        <v>0.16321738465635005</v>
      </c>
      <c r="J33" s="207">
        <v>0.08921462959169046</v>
      </c>
      <c r="K33" s="207">
        <v>0.0752084011758243</v>
      </c>
      <c r="L33" s="207">
        <v>0.12420954320261106</v>
      </c>
      <c r="M33" s="207">
        <v>0.07391275913725177</v>
      </c>
      <c r="N33" s="207">
        <v>0.0175008304857708</v>
      </c>
      <c r="O33" s="227">
        <v>22</v>
      </c>
      <c r="P33" s="243" t="s">
        <v>147</v>
      </c>
      <c r="Q33" s="207">
        <v>0.0175008304857708</v>
      </c>
      <c r="R33" s="207">
        <v>0.11022190937635634</v>
      </c>
      <c r="S33" s="207">
        <v>0.06624249891193598</v>
      </c>
      <c r="T33" s="207">
        <v>0.07831601857806902</v>
      </c>
      <c r="U33" s="207">
        <v>0.07032734222336194</v>
      </c>
      <c r="V33" s="207">
        <v>0.0359039456358205</v>
      </c>
      <c r="W33" s="207">
        <v>0.11038146302093566</v>
      </c>
      <c r="X33" s="207">
        <v>0.056276884116495826</v>
      </c>
      <c r="Y33" s="207">
        <v>0.09978862194856478</v>
      </c>
      <c r="Z33" s="207">
        <v>0.05525318107133172</v>
      </c>
      <c r="AA33" s="207">
        <v>1.0998576557274473</v>
      </c>
      <c r="AB33" s="207">
        <v>0.04736132720143558</v>
      </c>
      <c r="AC33" s="227">
        <v>22</v>
      </c>
      <c r="AD33" s="243" t="s">
        <v>147</v>
      </c>
      <c r="AE33" s="207">
        <v>0.10405933672728022</v>
      </c>
      <c r="AF33" s="207">
        <v>0.049875022474150765</v>
      </c>
      <c r="AG33" s="207">
        <v>0.01139874206206413</v>
      </c>
      <c r="AH33" s="207">
        <v>0.05789306077437054</v>
      </c>
      <c r="AI33" s="207">
        <v>0.08412537424550107</v>
      </c>
      <c r="AJ33" s="207">
        <v>0.05107371231315093</v>
      </c>
      <c r="AK33" s="207">
        <v>0.06580787837385138</v>
      </c>
      <c r="AL33" s="207">
        <v>0.04279731706696088</v>
      </c>
      <c r="AM33" s="207">
        <v>0.05567159107430722</v>
      </c>
      <c r="AN33" s="207">
        <v>0.06911682667019858</v>
      </c>
    </row>
    <row r="34" spans="1:40" ht="12" customHeight="1">
      <c r="A34" s="227">
        <v>23</v>
      </c>
      <c r="B34" s="243" t="s">
        <v>148</v>
      </c>
      <c r="C34" s="207">
        <v>0.006034376615669048</v>
      </c>
      <c r="D34" s="207">
        <v>0.011797613013432419</v>
      </c>
      <c r="E34" s="207">
        <v>0.0033786226368662346</v>
      </c>
      <c r="F34" s="207">
        <v>0.017385618166009743</v>
      </c>
      <c r="G34" s="207">
        <v>0.0032897144585509472</v>
      </c>
      <c r="H34" s="207">
        <v>0.0033852442839347368</v>
      </c>
      <c r="I34" s="207">
        <v>0.004912772877027403</v>
      </c>
      <c r="J34" s="207">
        <v>0.010279970721865447</v>
      </c>
      <c r="K34" s="207">
        <v>0.008092209288285662</v>
      </c>
      <c r="L34" s="207">
        <v>0.006789319975790568</v>
      </c>
      <c r="M34" s="207">
        <v>0.005406536931100591</v>
      </c>
      <c r="N34" s="207">
        <v>0.0005974170410617632</v>
      </c>
      <c r="O34" s="227">
        <v>23</v>
      </c>
      <c r="P34" s="243" t="s">
        <v>148</v>
      </c>
      <c r="Q34" s="207">
        <v>0.0005974170410617632</v>
      </c>
      <c r="R34" s="207">
        <v>0.0026761243698180024</v>
      </c>
      <c r="S34" s="207">
        <v>0.0044122536510087405</v>
      </c>
      <c r="T34" s="207">
        <v>0.004493427610465009</v>
      </c>
      <c r="U34" s="207">
        <v>0.003733562350959423</v>
      </c>
      <c r="V34" s="207">
        <v>0.008766026691491527</v>
      </c>
      <c r="W34" s="207">
        <v>0.0072168407395046845</v>
      </c>
      <c r="X34" s="207">
        <v>0.011501084295327448</v>
      </c>
      <c r="Y34" s="207">
        <v>0.0028719762283752302</v>
      </c>
      <c r="Z34" s="207">
        <v>0.004046715970923398</v>
      </c>
      <c r="AA34" s="207">
        <v>0.002017943611255388</v>
      </c>
      <c r="AB34" s="207">
        <v>1.0051522391086922</v>
      </c>
      <c r="AC34" s="227">
        <v>23</v>
      </c>
      <c r="AD34" s="243" t="s">
        <v>148</v>
      </c>
      <c r="AE34" s="207">
        <v>0.004997496220226468</v>
      </c>
      <c r="AF34" s="207">
        <v>0.005567685844512383</v>
      </c>
      <c r="AG34" s="207">
        <v>0.0009110649205397534</v>
      </c>
      <c r="AH34" s="207">
        <v>0.0027269900062030293</v>
      </c>
      <c r="AI34" s="207">
        <v>0.003907962482040004</v>
      </c>
      <c r="AJ34" s="207">
        <v>0.0014051665100804358</v>
      </c>
      <c r="AK34" s="207">
        <v>0.002614172996141479</v>
      </c>
      <c r="AL34" s="207">
        <v>0.004193535462785428</v>
      </c>
      <c r="AM34" s="207">
        <v>0.005253488106003625</v>
      </c>
      <c r="AN34" s="207">
        <v>0.006341324671509195</v>
      </c>
    </row>
    <row r="35" spans="1:40" ht="12.75">
      <c r="A35" s="227">
        <v>24</v>
      </c>
      <c r="B35" s="243" t="s">
        <v>149</v>
      </c>
      <c r="C35" s="207">
        <v>0.01739313442559608</v>
      </c>
      <c r="D35" s="207">
        <v>0.007047307020412926</v>
      </c>
      <c r="E35" s="207">
        <v>0.010237807730150473</v>
      </c>
      <c r="F35" s="207">
        <v>0.005908098155653083</v>
      </c>
      <c r="G35" s="207">
        <v>0.006158061420249356</v>
      </c>
      <c r="H35" s="207">
        <v>0.03651086427682821</v>
      </c>
      <c r="I35" s="207">
        <v>0.01378928335329143</v>
      </c>
      <c r="J35" s="207">
        <v>0.005448586572818155</v>
      </c>
      <c r="K35" s="207">
        <v>0.009799338968297112</v>
      </c>
      <c r="L35" s="207">
        <v>0.013181260429505794</v>
      </c>
      <c r="M35" s="207">
        <v>0.007626516003677761</v>
      </c>
      <c r="N35" s="207">
        <v>0.0008928197378292408</v>
      </c>
      <c r="O35" s="227">
        <v>24</v>
      </c>
      <c r="P35" s="243" t="s">
        <v>149</v>
      </c>
      <c r="Q35" s="207">
        <v>0.0008928197378292408</v>
      </c>
      <c r="R35" s="207">
        <v>0.004570945729061325</v>
      </c>
      <c r="S35" s="207">
        <v>0.0033609540159868917</v>
      </c>
      <c r="T35" s="207">
        <v>0.004384985149533567</v>
      </c>
      <c r="U35" s="207">
        <v>0.005100527328845372</v>
      </c>
      <c r="V35" s="207">
        <v>0.0021606817750376935</v>
      </c>
      <c r="W35" s="207">
        <v>0.008303261667657871</v>
      </c>
      <c r="X35" s="207">
        <v>0.0031917889917102856</v>
      </c>
      <c r="Y35" s="207">
        <v>0.009833121852337973</v>
      </c>
      <c r="Z35" s="207">
        <v>0.006716370025578385</v>
      </c>
      <c r="AA35" s="207">
        <v>0.015292659083567365</v>
      </c>
      <c r="AB35" s="207">
        <v>0.004981797187930342</v>
      </c>
      <c r="AC35" s="227">
        <v>24</v>
      </c>
      <c r="AD35" s="243" t="s">
        <v>149</v>
      </c>
      <c r="AE35" s="207">
        <v>0.0072939836173478165</v>
      </c>
      <c r="AF35" s="207">
        <v>0.005582020765968883</v>
      </c>
      <c r="AG35" s="207">
        <v>0.008809179047491292</v>
      </c>
      <c r="AH35" s="207">
        <v>0.009603765028319075</v>
      </c>
      <c r="AI35" s="207">
        <v>0.018416024551898297</v>
      </c>
      <c r="AJ35" s="207">
        <v>0.008754646289371726</v>
      </c>
      <c r="AK35" s="207">
        <v>0.010718833481344836</v>
      </c>
      <c r="AL35" s="207">
        <v>0.008863691089664285</v>
      </c>
      <c r="AM35" s="207">
        <v>0.00511806601502469</v>
      </c>
      <c r="AN35" s="207">
        <v>0.010995305216904788</v>
      </c>
    </row>
    <row r="36" spans="1:40" ht="24" customHeight="1">
      <c r="A36" s="227">
        <v>25</v>
      </c>
      <c r="B36" s="243" t="s">
        <v>150</v>
      </c>
      <c r="C36" s="207">
        <v>0.07385857207404459</v>
      </c>
      <c r="D36" s="207">
        <v>0.06248053476174904</v>
      </c>
      <c r="E36" s="207">
        <v>0.10102491767338678</v>
      </c>
      <c r="F36" s="207">
        <v>0.22208148580980983</v>
      </c>
      <c r="G36" s="207">
        <v>0.12176789998266872</v>
      </c>
      <c r="H36" s="207">
        <v>0.1024171173486861</v>
      </c>
      <c r="I36" s="207">
        <v>0.14909257098566955</v>
      </c>
      <c r="J36" s="207">
        <v>0.12441313748353695</v>
      </c>
      <c r="K36" s="207">
        <v>0.10253968116635272</v>
      </c>
      <c r="L36" s="207">
        <v>0.12065345660134447</v>
      </c>
      <c r="M36" s="207">
        <v>0.12308553686586414</v>
      </c>
      <c r="N36" s="207">
        <v>0.031094959968847747</v>
      </c>
      <c r="O36" s="227">
        <v>25</v>
      </c>
      <c r="P36" s="243" t="s">
        <v>150</v>
      </c>
      <c r="Q36" s="207">
        <v>0.031094959968847747</v>
      </c>
      <c r="R36" s="207">
        <v>0.07674016248026205</v>
      </c>
      <c r="S36" s="207">
        <v>0.05202955760754474</v>
      </c>
      <c r="T36" s="207">
        <v>0.12126637934302123</v>
      </c>
      <c r="U36" s="207">
        <v>0.0675985294990216</v>
      </c>
      <c r="V36" s="207">
        <v>0.12910108977904872</v>
      </c>
      <c r="W36" s="207">
        <v>0.27850131476734297</v>
      </c>
      <c r="X36" s="207">
        <v>0.05128470977575342</v>
      </c>
      <c r="Y36" s="207">
        <v>0.10849984972417041</v>
      </c>
      <c r="Z36" s="207">
        <v>0.0737409417935359</v>
      </c>
      <c r="AA36" s="207">
        <v>0.06102960352552955</v>
      </c>
      <c r="AB36" s="207">
        <v>0.05485270212501516</v>
      </c>
      <c r="AC36" s="227">
        <v>25</v>
      </c>
      <c r="AD36" s="243" t="s">
        <v>150</v>
      </c>
      <c r="AE36" s="207">
        <v>1.116572548492699</v>
      </c>
      <c r="AF36" s="207">
        <v>0.0505059102940833</v>
      </c>
      <c r="AG36" s="207">
        <v>0.012967135869314653</v>
      </c>
      <c r="AH36" s="207">
        <v>0.04397463852509949</v>
      </c>
      <c r="AI36" s="207">
        <v>0.04614391083202895</v>
      </c>
      <c r="AJ36" s="207">
        <v>0.032357996442546146</v>
      </c>
      <c r="AK36" s="207">
        <v>0.05156619660357305</v>
      </c>
      <c r="AL36" s="207">
        <v>0.06181330816391141</v>
      </c>
      <c r="AM36" s="207">
        <v>0.10087072721002777</v>
      </c>
      <c r="AN36" s="207">
        <v>0.05190003917700748</v>
      </c>
    </row>
    <row r="37" spans="1:40" ht="12.75">
      <c r="A37" s="227">
        <v>26</v>
      </c>
      <c r="B37" s="243" t="s">
        <v>151</v>
      </c>
      <c r="C37" s="207">
        <v>0.010855980792258742</v>
      </c>
      <c r="D37" s="207">
        <v>0.03135978986616188</v>
      </c>
      <c r="E37" s="207">
        <v>0.01888266391611564</v>
      </c>
      <c r="F37" s="207">
        <v>0.021597648363794332</v>
      </c>
      <c r="G37" s="207">
        <v>0.022803674931320034</v>
      </c>
      <c r="H37" s="207">
        <v>0.034666300612940876</v>
      </c>
      <c r="I37" s="207">
        <v>0.03982871735024408</v>
      </c>
      <c r="J37" s="207">
        <v>0.01640367119608868</v>
      </c>
      <c r="K37" s="207">
        <v>0.03302567360371514</v>
      </c>
      <c r="L37" s="207">
        <v>0.04241843703385965</v>
      </c>
      <c r="M37" s="207">
        <v>0.0950181920401356</v>
      </c>
      <c r="N37" s="258">
        <v>0.00213594023467867</v>
      </c>
      <c r="O37" s="227">
        <v>26</v>
      </c>
      <c r="P37" s="243" t="s">
        <v>151</v>
      </c>
      <c r="Q37" s="207">
        <v>0.00213594023467867</v>
      </c>
      <c r="R37" s="207">
        <v>0.019762276248082453</v>
      </c>
      <c r="S37" s="207">
        <v>0.014774130982185408</v>
      </c>
      <c r="T37" s="207">
        <v>0.016400933717906</v>
      </c>
      <c r="U37" s="207">
        <v>0.01672271470383287</v>
      </c>
      <c r="V37" s="207">
        <v>0.011082030957846748</v>
      </c>
      <c r="W37" s="207">
        <v>0.02660821738736644</v>
      </c>
      <c r="X37" s="207">
        <v>0.015250648469480986</v>
      </c>
      <c r="Y37" s="207">
        <v>0.04483524090114086</v>
      </c>
      <c r="Z37" s="207">
        <v>0.030833167382971895</v>
      </c>
      <c r="AA37" s="207">
        <v>0.021017327452726883</v>
      </c>
      <c r="AB37" s="207">
        <v>0.01066777473265127</v>
      </c>
      <c r="AC37" s="227">
        <v>26</v>
      </c>
      <c r="AD37" s="243" t="s">
        <v>151</v>
      </c>
      <c r="AE37" s="207">
        <v>0.02941782664440536</v>
      </c>
      <c r="AF37" s="207">
        <v>1.0855368156127438</v>
      </c>
      <c r="AG37" s="207">
        <v>0.007978569864093652</v>
      </c>
      <c r="AH37" s="207">
        <v>0.07211747547981723</v>
      </c>
      <c r="AI37" s="207">
        <v>0.053134776608347124</v>
      </c>
      <c r="AJ37" s="207">
        <v>0.009120433302646879</v>
      </c>
      <c r="AK37" s="207">
        <v>0.012802859796527904</v>
      </c>
      <c r="AL37" s="207">
        <v>0.12413106024995225</v>
      </c>
      <c r="AM37" s="207">
        <v>0.08143153806954137</v>
      </c>
      <c r="AN37" s="207">
        <v>0.04962210880017071</v>
      </c>
    </row>
    <row r="38" spans="1:40" ht="12.75">
      <c r="A38" s="227">
        <v>27</v>
      </c>
      <c r="B38" s="243" t="s">
        <v>152</v>
      </c>
      <c r="C38" s="207">
        <v>0.011286085748798842</v>
      </c>
      <c r="D38" s="207">
        <v>0.01837763459995564</v>
      </c>
      <c r="E38" s="207">
        <v>0.013064976223433727</v>
      </c>
      <c r="F38" s="207">
        <v>0.03568212922588303</v>
      </c>
      <c r="G38" s="207">
        <v>0.028526095828581295</v>
      </c>
      <c r="H38" s="207">
        <v>0.05935250254094768</v>
      </c>
      <c r="I38" s="207">
        <v>0.020764617482501985</v>
      </c>
      <c r="J38" s="207">
        <v>0.027504849207990706</v>
      </c>
      <c r="K38" s="207">
        <v>0.05953890186824294</v>
      </c>
      <c r="L38" s="207">
        <v>0.024905443889443293</v>
      </c>
      <c r="M38" s="207">
        <v>0.023113608450728955</v>
      </c>
      <c r="N38" s="258">
        <v>0.0028598948874111185</v>
      </c>
      <c r="O38" s="227">
        <v>27</v>
      </c>
      <c r="P38" s="243" t="s">
        <v>152</v>
      </c>
      <c r="Q38" s="207">
        <v>0.0028598948874111185</v>
      </c>
      <c r="R38" s="207">
        <v>0.01280504012594729</v>
      </c>
      <c r="S38" s="207">
        <v>0.021310952689610006</v>
      </c>
      <c r="T38" s="207">
        <v>0.035802954007286475</v>
      </c>
      <c r="U38" s="207">
        <v>0.031575062755046734</v>
      </c>
      <c r="V38" s="207">
        <v>0.048749344090685084</v>
      </c>
      <c r="W38" s="207">
        <v>0.027999356550812496</v>
      </c>
      <c r="X38" s="207">
        <v>0.034273862599392434</v>
      </c>
      <c r="Y38" s="207">
        <v>0.016152617563560775</v>
      </c>
      <c r="Z38" s="207">
        <v>0.0329055446034429</v>
      </c>
      <c r="AA38" s="207">
        <v>0.018112591552782567</v>
      </c>
      <c r="AB38" s="207">
        <v>0.04561389829441363</v>
      </c>
      <c r="AC38" s="227">
        <v>27</v>
      </c>
      <c r="AD38" s="243" t="s">
        <v>152</v>
      </c>
      <c r="AE38" s="207">
        <v>0.05303069372889809</v>
      </c>
      <c r="AF38" s="207">
        <v>0.0293416917902191</v>
      </c>
      <c r="AG38" s="207">
        <v>5.355819562263766</v>
      </c>
      <c r="AH38" s="207">
        <v>0.032640972656418236</v>
      </c>
      <c r="AI38" s="207">
        <v>0.02301486233327439</v>
      </c>
      <c r="AJ38" s="207">
        <v>0.018451162823319534</v>
      </c>
      <c r="AK38" s="207">
        <v>0.00893324657863629</v>
      </c>
      <c r="AL38" s="207">
        <v>0.10886688464070401</v>
      </c>
      <c r="AM38" s="207">
        <v>0.11355559420315436</v>
      </c>
      <c r="AN38" s="207">
        <v>0.03763788898626164</v>
      </c>
    </row>
    <row r="39" spans="1:40" ht="63.75" customHeight="1">
      <c r="A39" s="227">
        <v>28</v>
      </c>
      <c r="B39" s="243" t="s">
        <v>231</v>
      </c>
      <c r="C39" s="207">
        <v>0.018185947998803687</v>
      </c>
      <c r="D39" s="207">
        <v>0.2450793108383992</v>
      </c>
      <c r="E39" s="207">
        <v>0.15913665415601816</v>
      </c>
      <c r="F39" s="207">
        <v>0.038400404703136125</v>
      </c>
      <c r="G39" s="207">
        <v>0.060319586099319235</v>
      </c>
      <c r="H39" s="207">
        <v>0.04829109348513684</v>
      </c>
      <c r="I39" s="207">
        <v>0.06325470475329507</v>
      </c>
      <c r="J39" s="207">
        <v>0.04420856921664976</v>
      </c>
      <c r="K39" s="207">
        <v>0.19981738062349041</v>
      </c>
      <c r="L39" s="207">
        <v>0.06400874985264099</v>
      </c>
      <c r="M39" s="207">
        <v>0.08018533402981491</v>
      </c>
      <c r="N39" s="258">
        <v>0.006771865623671428</v>
      </c>
      <c r="O39" s="227">
        <v>28</v>
      </c>
      <c r="P39" s="243" t="s">
        <v>231</v>
      </c>
      <c r="Q39" s="207">
        <v>0.006771865623671428</v>
      </c>
      <c r="R39" s="207">
        <v>0.024951535179309318</v>
      </c>
      <c r="S39" s="207">
        <v>0.032962073543189294</v>
      </c>
      <c r="T39" s="207">
        <v>0.04148487976371925</v>
      </c>
      <c r="U39" s="207">
        <v>0.03753642633452602</v>
      </c>
      <c r="V39" s="207">
        <v>0.03580710696447933</v>
      </c>
      <c r="W39" s="207">
        <v>0.0796368810519329</v>
      </c>
      <c r="X39" s="207">
        <v>0.05074388512476976</v>
      </c>
      <c r="Y39" s="207">
        <v>0.036690444782450926</v>
      </c>
      <c r="Z39" s="207">
        <v>0.05034072911475757</v>
      </c>
      <c r="AA39" s="207">
        <v>0.030708511085408702</v>
      </c>
      <c r="AB39" s="207">
        <v>0.02224801048950473</v>
      </c>
      <c r="AC39" s="227">
        <v>28</v>
      </c>
      <c r="AD39" s="243" t="s">
        <v>231</v>
      </c>
      <c r="AE39" s="207">
        <v>0.07215954323199134</v>
      </c>
      <c r="AF39" s="207">
        <v>0.024807571492603996</v>
      </c>
      <c r="AG39" s="207">
        <v>0.004094736885949886</v>
      </c>
      <c r="AH39" s="207">
        <v>1.0906980001156321</v>
      </c>
      <c r="AI39" s="207">
        <v>0.01591641108492527</v>
      </c>
      <c r="AJ39" s="207">
        <v>0.028810864244111622</v>
      </c>
      <c r="AK39" s="207">
        <v>0.04464677977287589</v>
      </c>
      <c r="AL39" s="207">
        <v>0.08854529567509783</v>
      </c>
      <c r="AM39" s="207">
        <v>0.18251477696958446</v>
      </c>
      <c r="AN39" s="207">
        <v>0.019027303273289876</v>
      </c>
    </row>
    <row r="40" spans="1:40" ht="24" customHeight="1">
      <c r="A40" s="227">
        <v>29</v>
      </c>
      <c r="B40" s="243" t="s">
        <v>153</v>
      </c>
      <c r="C40" s="207">
        <v>0.00023271839441344464</v>
      </c>
      <c r="D40" s="207">
        <v>0.0013806135114252781</v>
      </c>
      <c r="E40" s="207">
        <v>0.0009065856896758627</v>
      </c>
      <c r="F40" s="207">
        <v>0.0003385967391688001</v>
      </c>
      <c r="G40" s="207">
        <v>0.00044199401898880903</v>
      </c>
      <c r="H40" s="207">
        <v>0.0005436840323175489</v>
      </c>
      <c r="I40" s="207">
        <v>0.00049500907863608</v>
      </c>
      <c r="J40" s="207">
        <v>0.000331515568316532</v>
      </c>
      <c r="K40" s="207">
        <v>0.0011708535192448044</v>
      </c>
      <c r="L40" s="207">
        <v>0.0004890583445195941</v>
      </c>
      <c r="M40" s="207">
        <v>0.009977644032306011</v>
      </c>
      <c r="N40" s="258">
        <v>5.8015372767178046E-05</v>
      </c>
      <c r="O40" s="227">
        <v>29</v>
      </c>
      <c r="P40" s="243" t="s">
        <v>153</v>
      </c>
      <c r="Q40" s="207">
        <v>5.8015372767178046E-05</v>
      </c>
      <c r="R40" s="207">
        <v>0.00023268523806453504</v>
      </c>
      <c r="S40" s="207">
        <v>0.00037613960045252255</v>
      </c>
      <c r="T40" s="207">
        <v>0.0003345959930836827</v>
      </c>
      <c r="U40" s="207">
        <v>0.0005289032148732411</v>
      </c>
      <c r="V40" s="207">
        <v>0.00026514884057677116</v>
      </c>
      <c r="W40" s="207">
        <v>0.0005756368521111742</v>
      </c>
      <c r="X40" s="207">
        <v>0.0003595795710912911</v>
      </c>
      <c r="Y40" s="207">
        <v>0.0016137029948390972</v>
      </c>
      <c r="Z40" s="207">
        <v>0.0006209166273785652</v>
      </c>
      <c r="AA40" s="207">
        <v>0.0005194015128913937</v>
      </c>
      <c r="AB40" s="207">
        <v>0.00016546378847863427</v>
      </c>
      <c r="AC40" s="227">
        <v>29</v>
      </c>
      <c r="AD40" s="243" t="s">
        <v>153</v>
      </c>
      <c r="AE40" s="207">
        <v>0.0007055517406096387</v>
      </c>
      <c r="AF40" s="207">
        <v>0.00041798317878839037</v>
      </c>
      <c r="AG40" s="207">
        <v>4.70890608933478E-05</v>
      </c>
      <c r="AH40" s="207">
        <v>0.00577702844721513</v>
      </c>
      <c r="AI40" s="207">
        <v>1.0026734569165627</v>
      </c>
      <c r="AJ40" s="207">
        <v>0.00024618029508545876</v>
      </c>
      <c r="AK40" s="207">
        <v>0.0003106261465911526</v>
      </c>
      <c r="AL40" s="207">
        <v>0.0006061425646742808</v>
      </c>
      <c r="AM40" s="207">
        <v>0.0011671241561118542</v>
      </c>
      <c r="AN40" s="207">
        <v>0.002382122565516272</v>
      </c>
    </row>
    <row r="41" spans="1:40" ht="12.75">
      <c r="A41" s="227">
        <v>30</v>
      </c>
      <c r="B41" s="243" t="s">
        <v>154</v>
      </c>
      <c r="C41" s="207">
        <v>0.0007838523884453934</v>
      </c>
      <c r="D41" s="207">
        <v>0.0012211720624534061</v>
      </c>
      <c r="E41" s="207">
        <v>0.0007817424090053242</v>
      </c>
      <c r="F41" s="207">
        <v>0.0009262444698157878</v>
      </c>
      <c r="G41" s="207">
        <v>0.0014331738718903683</v>
      </c>
      <c r="H41" s="207">
        <v>0.002372877965452673</v>
      </c>
      <c r="I41" s="207">
        <v>0.0008406924349848377</v>
      </c>
      <c r="J41" s="207">
        <v>0.0007846867389088135</v>
      </c>
      <c r="K41" s="207">
        <v>0.0011946989396478638</v>
      </c>
      <c r="L41" s="207">
        <v>0.001610954577848969</v>
      </c>
      <c r="M41" s="207">
        <v>0.001064729528299217</v>
      </c>
      <c r="N41" s="258">
        <v>0.00013928547299853016</v>
      </c>
      <c r="O41" s="227">
        <v>30</v>
      </c>
      <c r="P41" s="243" t="s">
        <v>154</v>
      </c>
      <c r="Q41" s="207">
        <v>0.00013928547299853016</v>
      </c>
      <c r="R41" s="207">
        <v>0.0010392513215058369</v>
      </c>
      <c r="S41" s="207">
        <v>0.005005783222572351</v>
      </c>
      <c r="T41" s="207">
        <v>0.0009473606613596907</v>
      </c>
      <c r="U41" s="207">
        <v>0.0035023028876754753</v>
      </c>
      <c r="V41" s="207">
        <v>0.0009480578469719199</v>
      </c>
      <c r="W41" s="207">
        <v>0.001192509897512718</v>
      </c>
      <c r="X41" s="207">
        <v>0.0008753284779015555</v>
      </c>
      <c r="Y41" s="207">
        <v>0.0012090137553824624</v>
      </c>
      <c r="Z41" s="207">
        <v>0.0008423196654667893</v>
      </c>
      <c r="AA41" s="207">
        <v>0.001156104345817937</v>
      </c>
      <c r="AB41" s="207">
        <v>0.00044005108919754546</v>
      </c>
      <c r="AC41" s="227">
        <v>30</v>
      </c>
      <c r="AD41" s="243" t="s">
        <v>154</v>
      </c>
      <c r="AE41" s="207">
        <v>0.001636370846407745</v>
      </c>
      <c r="AF41" s="207">
        <v>0.0021645754072888313</v>
      </c>
      <c r="AG41" s="207">
        <v>0.0011143090327277278</v>
      </c>
      <c r="AH41" s="207">
        <v>0.0030009647389780884</v>
      </c>
      <c r="AI41" s="207">
        <v>0.0031257910879782893</v>
      </c>
      <c r="AJ41" s="207">
        <v>1.0095075021835835</v>
      </c>
      <c r="AK41" s="207">
        <v>0.0019213650250947784</v>
      </c>
      <c r="AL41" s="207">
        <v>0.0020892248566852173</v>
      </c>
      <c r="AM41" s="207">
        <v>0.008097811977701349</v>
      </c>
      <c r="AN41" s="207">
        <v>0.0019344236947486135</v>
      </c>
    </row>
    <row r="42" spans="1:40" ht="24.75" customHeight="1">
      <c r="A42" s="227">
        <v>31</v>
      </c>
      <c r="B42" s="243" t="s">
        <v>186</v>
      </c>
      <c r="C42" s="207">
        <v>0.00019033731775594732</v>
      </c>
      <c r="D42" s="207">
        <v>0.0008583542279245578</v>
      </c>
      <c r="E42" s="207">
        <v>0.00048811107529072017</v>
      </c>
      <c r="F42" s="207">
        <v>0.00042990127789146977</v>
      </c>
      <c r="G42" s="207">
        <v>0.0004811729288484615</v>
      </c>
      <c r="H42" s="207">
        <v>0.0004998944668233035</v>
      </c>
      <c r="I42" s="207">
        <v>0.0006164161238135595</v>
      </c>
      <c r="J42" s="207">
        <v>0.0003278952757764182</v>
      </c>
      <c r="K42" s="207">
        <v>0.0009339778283510009</v>
      </c>
      <c r="L42" s="207">
        <v>0.0011496370988012643</v>
      </c>
      <c r="M42" s="207">
        <v>0.000574617301743394</v>
      </c>
      <c r="N42" s="258">
        <v>4.141813640300187E-05</v>
      </c>
      <c r="O42" s="227">
        <v>31</v>
      </c>
      <c r="P42" s="243" t="s">
        <v>186</v>
      </c>
      <c r="Q42" s="207">
        <v>4.141813640300187E-05</v>
      </c>
      <c r="R42" s="207">
        <v>0.00036148536001759206</v>
      </c>
      <c r="S42" s="207">
        <v>0.0006410794293413687</v>
      </c>
      <c r="T42" s="207">
        <v>0.00025300876855357656</v>
      </c>
      <c r="U42" s="207">
        <v>0.0007531064278479503</v>
      </c>
      <c r="V42" s="207">
        <v>0.00021710049833947065</v>
      </c>
      <c r="W42" s="207">
        <v>0.0005506617743353222</v>
      </c>
      <c r="X42" s="207">
        <v>0.0006773319323282205</v>
      </c>
      <c r="Y42" s="207">
        <v>0.0005618447896182909</v>
      </c>
      <c r="Z42" s="207">
        <v>0.0003892636905438096</v>
      </c>
      <c r="AA42" s="207">
        <v>0.0002825035231914467</v>
      </c>
      <c r="AB42" s="207">
        <v>0.0008221403202054826</v>
      </c>
      <c r="AC42" s="227">
        <v>31</v>
      </c>
      <c r="AD42" s="243" t="s">
        <v>186</v>
      </c>
      <c r="AE42" s="207">
        <v>0.0005822672808493579</v>
      </c>
      <c r="AF42" s="207">
        <v>0.0002543282776792661</v>
      </c>
      <c r="AG42" s="207">
        <v>0.00010100516359639611</v>
      </c>
      <c r="AH42" s="207">
        <v>0.0005080891490078537</v>
      </c>
      <c r="AI42" s="207">
        <v>0.0021292652965698954</v>
      </c>
      <c r="AJ42" s="207">
        <v>0.006838665679190856</v>
      </c>
      <c r="AK42" s="207">
        <v>1.0048384651665359</v>
      </c>
      <c r="AL42" s="207">
        <v>0.001835337025347767</v>
      </c>
      <c r="AM42" s="207">
        <v>0.0024447082966395726</v>
      </c>
      <c r="AN42" s="207">
        <v>0.004377451415377618</v>
      </c>
    </row>
    <row r="43" spans="1:40" ht="12.75">
      <c r="A43" s="227">
        <v>32</v>
      </c>
      <c r="B43" s="243" t="s">
        <v>155</v>
      </c>
      <c r="C43" s="207">
        <v>0.00038620429705192366</v>
      </c>
      <c r="D43" s="207">
        <v>0.001131031032926835</v>
      </c>
      <c r="E43" s="207">
        <v>0.0007058662289399949</v>
      </c>
      <c r="F43" s="207">
        <v>0.0007798180677723618</v>
      </c>
      <c r="G43" s="207">
        <v>0.0007332388475584811</v>
      </c>
      <c r="H43" s="207">
        <v>0.0017101244536054164</v>
      </c>
      <c r="I43" s="207">
        <v>0.0011171334383051207</v>
      </c>
      <c r="J43" s="207">
        <v>0.007842211123234872</v>
      </c>
      <c r="K43" s="207">
        <v>0.00234154362367095</v>
      </c>
      <c r="L43" s="207">
        <v>0.0009710526464768474</v>
      </c>
      <c r="M43" s="207">
        <v>0.0009104930097816902</v>
      </c>
      <c r="N43" s="258">
        <v>9.323427462718523E-05</v>
      </c>
      <c r="O43" s="227">
        <v>32</v>
      </c>
      <c r="P43" s="243" t="s">
        <v>155</v>
      </c>
      <c r="Q43" s="207">
        <v>9.323427462718523E-05</v>
      </c>
      <c r="R43" s="207">
        <v>0.0007541178982107943</v>
      </c>
      <c r="S43" s="207">
        <v>0.0009769929499521858</v>
      </c>
      <c r="T43" s="207">
        <v>0.0029193851866086765</v>
      </c>
      <c r="U43" s="207">
        <v>0.0015863982147855163</v>
      </c>
      <c r="V43" s="207">
        <v>0.0004947533207086251</v>
      </c>
      <c r="W43" s="207">
        <v>0.0013474454776015775</v>
      </c>
      <c r="X43" s="207">
        <v>0.004049151008727195</v>
      </c>
      <c r="Y43" s="207">
        <v>0.001285661034657747</v>
      </c>
      <c r="Z43" s="207">
        <v>0.0005414669514915436</v>
      </c>
      <c r="AA43" s="207">
        <v>0.0004870796599428195</v>
      </c>
      <c r="AB43" s="207">
        <v>0.011109277598261745</v>
      </c>
      <c r="AC43" s="227">
        <v>32</v>
      </c>
      <c r="AD43" s="243" t="s">
        <v>155</v>
      </c>
      <c r="AE43" s="207">
        <v>0.0015088453574460903</v>
      </c>
      <c r="AF43" s="207">
        <v>0.0015936380176579073</v>
      </c>
      <c r="AG43" s="207">
        <v>0.0003650621118640007</v>
      </c>
      <c r="AH43" s="207">
        <v>0.0022043451472194635</v>
      </c>
      <c r="AI43" s="207">
        <v>0.001474909325879169</v>
      </c>
      <c r="AJ43" s="207">
        <v>0.0025683174946962042</v>
      </c>
      <c r="AK43" s="207">
        <v>0.00252528039504691</v>
      </c>
      <c r="AL43" s="207">
        <v>1.0075995861222629</v>
      </c>
      <c r="AM43" s="207">
        <v>0.009886334865157173</v>
      </c>
      <c r="AN43" s="207">
        <v>0.012247526273894064</v>
      </c>
    </row>
    <row r="44" spans="1:40" ht="24" customHeight="1">
      <c r="A44" s="227">
        <v>33</v>
      </c>
      <c r="B44" s="243" t="s">
        <v>156</v>
      </c>
      <c r="C44" s="207">
        <v>5.046448060182989E-05</v>
      </c>
      <c r="D44" s="207">
        <v>9.979569565059708E-05</v>
      </c>
      <c r="E44" s="207">
        <v>5.94249970375351E-05</v>
      </c>
      <c r="F44" s="207">
        <v>8.063149074755375E-05</v>
      </c>
      <c r="G44" s="207">
        <v>8.343559915118167E-05</v>
      </c>
      <c r="H44" s="207">
        <v>0.00012043097394935443</v>
      </c>
      <c r="I44" s="207">
        <v>0.00012480504573363495</v>
      </c>
      <c r="J44" s="207">
        <v>6.113829252005762E-05</v>
      </c>
      <c r="K44" s="207">
        <v>0.0001038207635534583</v>
      </c>
      <c r="L44" s="207">
        <v>0.00016349843371189508</v>
      </c>
      <c r="M44" s="207">
        <v>0.0005740812010732043</v>
      </c>
      <c r="N44" s="258">
        <v>8.382170215737754E-06</v>
      </c>
      <c r="O44" s="227">
        <v>33</v>
      </c>
      <c r="P44" s="243" t="s">
        <v>156</v>
      </c>
      <c r="Q44" s="207">
        <v>8.382170215737754E-06</v>
      </c>
      <c r="R44" s="207">
        <v>7.091743132956556E-05</v>
      </c>
      <c r="S44" s="207">
        <v>5.418769242173119E-05</v>
      </c>
      <c r="T44" s="207">
        <v>5.7137022484053145E-05</v>
      </c>
      <c r="U44" s="207">
        <v>6.550906440634962E-05</v>
      </c>
      <c r="V44" s="207">
        <v>3.755443230163677E-05</v>
      </c>
      <c r="W44" s="207">
        <v>9.479967242300894E-05</v>
      </c>
      <c r="X44" s="207">
        <v>5.3045353090280434E-05</v>
      </c>
      <c r="Y44" s="207">
        <v>0.00018518103014160246</v>
      </c>
      <c r="Z44" s="207">
        <v>9.985599656669276E-05</v>
      </c>
      <c r="AA44" s="207">
        <v>0.00013541637452452602</v>
      </c>
      <c r="AB44" s="207">
        <v>4.0861459010024536E-05</v>
      </c>
      <c r="AC44" s="227">
        <v>33</v>
      </c>
      <c r="AD44" s="243" t="s">
        <v>156</v>
      </c>
      <c r="AE44" s="207">
        <v>0.00011348020859207346</v>
      </c>
      <c r="AF44" s="207">
        <v>0.0028342802112125195</v>
      </c>
      <c r="AG44" s="207">
        <v>2.360377468546357E-05</v>
      </c>
      <c r="AH44" s="207">
        <v>0.00020705460419708624</v>
      </c>
      <c r="AI44" s="207">
        <v>0.0003398590859962039</v>
      </c>
      <c r="AJ44" s="207">
        <v>4.04397298156857E-05</v>
      </c>
      <c r="AK44" s="207">
        <v>4.348361525169089E-05</v>
      </c>
      <c r="AL44" s="207">
        <v>0.0005866004891494385</v>
      </c>
      <c r="AM44" s="207">
        <v>1.0020907824871004</v>
      </c>
      <c r="AN44" s="207">
        <v>0.00014589195413827283</v>
      </c>
    </row>
    <row r="45" spans="1:40" ht="12.75">
      <c r="A45" s="227">
        <v>34</v>
      </c>
      <c r="B45" s="243" t="s">
        <v>157</v>
      </c>
      <c r="C45" s="207">
        <v>0.002541906194548686</v>
      </c>
      <c r="D45" s="207">
        <v>0.013786473823940206</v>
      </c>
      <c r="E45" s="207">
        <v>0.008403230778076937</v>
      </c>
      <c r="F45" s="207">
        <v>0.004923207448439977</v>
      </c>
      <c r="G45" s="207">
        <v>0.005503302659829882</v>
      </c>
      <c r="H45" s="207">
        <v>0.004048814098049561</v>
      </c>
      <c r="I45" s="207">
        <v>0.003925917852393131</v>
      </c>
      <c r="J45" s="207">
        <v>0.0036006082546999794</v>
      </c>
      <c r="K45" s="207">
        <v>0.007216378534238269</v>
      </c>
      <c r="L45" s="207">
        <v>0.012494267479740579</v>
      </c>
      <c r="M45" s="207">
        <v>0.005858359562022819</v>
      </c>
      <c r="N45" s="258">
        <v>0.0005371516262919224</v>
      </c>
      <c r="O45" s="227">
        <v>34</v>
      </c>
      <c r="P45" s="243" t="s">
        <v>157</v>
      </c>
      <c r="Q45" s="207">
        <v>0.0005371516262919224</v>
      </c>
      <c r="R45" s="207">
        <v>0.003686413635375551</v>
      </c>
      <c r="S45" s="207">
        <v>0.004504061434761519</v>
      </c>
      <c r="T45" s="207">
        <v>0.0028331654442257086</v>
      </c>
      <c r="U45" s="207">
        <v>0.00370383506853005</v>
      </c>
      <c r="V45" s="207">
        <v>0.0024530871835078245</v>
      </c>
      <c r="W45" s="207">
        <v>0.0069025536386468</v>
      </c>
      <c r="X45" s="207">
        <v>0.003111297452519454</v>
      </c>
      <c r="Y45" s="207">
        <v>0.007794818694069606</v>
      </c>
      <c r="Z45" s="207">
        <v>0.008002609672114906</v>
      </c>
      <c r="AA45" s="207">
        <v>0.004751272539420632</v>
      </c>
      <c r="AB45" s="207">
        <v>0.002385562380444827</v>
      </c>
      <c r="AC45" s="227">
        <v>34</v>
      </c>
      <c r="AD45" s="243" t="s">
        <v>157</v>
      </c>
      <c r="AE45" s="207">
        <v>0.007258539175481137</v>
      </c>
      <c r="AF45" s="207">
        <v>0.002789961742686855</v>
      </c>
      <c r="AG45" s="207">
        <v>0.0017503277648753962</v>
      </c>
      <c r="AH45" s="207">
        <v>0.027338359153377616</v>
      </c>
      <c r="AI45" s="207">
        <v>0.001754379878778838</v>
      </c>
      <c r="AJ45" s="207">
        <v>0.004265808692484733</v>
      </c>
      <c r="AK45" s="207">
        <v>0.0063766799263095955</v>
      </c>
      <c r="AL45" s="207">
        <v>0.010913394860942548</v>
      </c>
      <c r="AM45" s="207">
        <v>0.016039193311827394</v>
      </c>
      <c r="AN45" s="207">
        <v>1.122349389507152</v>
      </c>
    </row>
    <row r="46" spans="1:40" ht="12.75" thickBot="1">
      <c r="A46" s="67"/>
      <c r="B46" s="231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197"/>
      <c r="O46" s="197"/>
      <c r="P46" s="232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197"/>
      <c r="AD46" s="232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</sheetData>
  <sheetProtection/>
  <printOptions/>
  <pageMargins left="0.7874015748031497" right="0.7874015748031497" top="0.984251968503937" bottom="0.984251968503937" header="0.5118110236220472" footer="0.7874015748031497"/>
  <pageSetup firstPageNumber="30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39" man="1"/>
  </rowBreaks>
  <colBreaks count="5" manualBreakCount="5">
    <brk id="7" max="45" man="1"/>
    <brk id="14" max="45" man="1"/>
    <brk id="20" max="45" man="1"/>
    <brk id="28" max="45" man="1"/>
    <brk id="3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1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2.875" style="5" customWidth="1"/>
    <col min="2" max="2" width="39.875" style="5" customWidth="1"/>
    <col min="3" max="3" width="10.625" style="5" customWidth="1"/>
    <col min="4" max="4" width="9.375" style="5" customWidth="1"/>
    <col min="5" max="6" width="8.875" style="5" customWidth="1"/>
    <col min="7" max="7" width="11.125" style="5" customWidth="1"/>
    <col min="8" max="8" width="11.25390625" style="5" customWidth="1"/>
    <col min="9" max="9" width="11.125" style="5" customWidth="1"/>
    <col min="10" max="10" width="10.875" style="5" customWidth="1"/>
    <col min="11" max="11" width="15.375" style="5" customWidth="1"/>
    <col min="12" max="12" width="17.00390625" style="5" customWidth="1"/>
    <col min="13" max="13" width="12.75390625" style="5" customWidth="1"/>
    <col min="14" max="14" width="11.375" style="5" customWidth="1"/>
    <col min="15" max="15" width="3.375" style="188" customWidth="1"/>
    <col min="16" max="16" width="39.875" style="188" customWidth="1"/>
    <col min="17" max="17" width="11.375" style="5" customWidth="1"/>
    <col min="18" max="18" width="20.75390625" style="5" customWidth="1"/>
    <col min="19" max="19" width="8.125" style="5" customWidth="1"/>
    <col min="20" max="20" width="7.875" style="5" customWidth="1"/>
    <col min="21" max="21" width="11.875" style="5" bestFit="1" customWidth="1"/>
    <col min="22" max="22" width="11.25390625" style="5" customWidth="1"/>
    <col min="23" max="23" width="11.875" style="5" customWidth="1"/>
    <col min="24" max="24" width="12.75390625" style="5" bestFit="1" customWidth="1"/>
    <col min="25" max="25" width="9.375" style="5" customWidth="1"/>
    <col min="26" max="26" width="8.25390625" style="5" bestFit="1" customWidth="1"/>
    <col min="27" max="27" width="14.875" style="5" customWidth="1"/>
    <col min="28" max="28" width="9.125" style="5" customWidth="1"/>
    <col min="29" max="29" width="2.875" style="188" customWidth="1"/>
    <col min="30" max="30" width="39.875" style="188" customWidth="1"/>
    <col min="31" max="31" width="10.875" style="5" customWidth="1"/>
    <col min="32" max="32" width="10.625" style="5" customWidth="1"/>
    <col min="33" max="33" width="10.00390625" style="5" bestFit="1" customWidth="1"/>
    <col min="34" max="34" width="16.125" style="5" customWidth="1"/>
    <col min="35" max="35" width="17.375" style="6" customWidth="1"/>
    <col min="36" max="36" width="14.00390625" style="6" customWidth="1"/>
    <col min="37" max="37" width="13.00390625" style="5" customWidth="1"/>
    <col min="38" max="38" width="16.875" style="5" customWidth="1"/>
    <col min="39" max="39" width="16.25390625" style="5" customWidth="1"/>
    <col min="40" max="40" width="12.375" style="5" customWidth="1"/>
    <col min="41" max="41" width="0.12890625" style="5" customWidth="1"/>
    <col min="42" max="42" width="2.75390625" style="188" customWidth="1"/>
    <col min="43" max="43" width="39.875" style="188" customWidth="1"/>
    <col min="44" max="44" width="10.875" style="5" customWidth="1"/>
    <col min="45" max="46" width="9.75390625" style="5" customWidth="1"/>
    <col min="47" max="47" width="12.25390625" style="5" customWidth="1"/>
    <col min="48" max="48" width="9.125" style="5" customWidth="1"/>
    <col min="49" max="49" width="11.375" style="5" customWidth="1"/>
    <col min="50" max="50" width="12.75390625" style="5" customWidth="1"/>
    <col min="51" max="51" width="11.25390625" style="5" customWidth="1"/>
    <col min="52" max="52" width="9.875" style="5" customWidth="1"/>
    <col min="53" max="53" width="12.625" style="10" customWidth="1"/>
    <col min="54" max="54" width="9.25390625" style="5" customWidth="1"/>
    <col min="55" max="55" width="14.25390625" style="10" customWidth="1"/>
    <col min="56" max="16384" width="9.125" style="7" customWidth="1"/>
  </cols>
  <sheetData>
    <row r="1" spans="1:55" s="38" customFormat="1" ht="18" customHeight="1">
      <c r="A1" s="47" t="s">
        <v>91</v>
      </c>
      <c r="O1" s="181" t="s">
        <v>45</v>
      </c>
      <c r="P1" s="182"/>
      <c r="Q1" s="47"/>
      <c r="AC1" s="181" t="s">
        <v>45</v>
      </c>
      <c r="AD1" s="182"/>
      <c r="AG1" s="47"/>
      <c r="AO1" s="48"/>
      <c r="AP1" s="181" t="s">
        <v>45</v>
      </c>
      <c r="AQ1" s="182"/>
      <c r="AR1" s="48"/>
      <c r="AU1" s="47"/>
      <c r="BA1" s="141"/>
      <c r="BC1" s="141"/>
    </row>
    <row r="2" spans="1:55" s="38" customFormat="1" ht="18" customHeight="1">
      <c r="A2" s="56" t="s">
        <v>87</v>
      </c>
      <c r="B2" s="49" t="s">
        <v>92</v>
      </c>
      <c r="O2" s="181"/>
      <c r="P2" s="183" t="s">
        <v>114</v>
      </c>
      <c r="Q2" s="50"/>
      <c r="R2" s="51"/>
      <c r="AC2" s="181"/>
      <c r="AD2" s="183" t="s">
        <v>114</v>
      </c>
      <c r="AG2" s="50"/>
      <c r="AH2" s="51"/>
      <c r="AO2" s="48"/>
      <c r="AP2" s="181"/>
      <c r="AQ2" s="183" t="s">
        <v>114</v>
      </c>
      <c r="AR2" s="48"/>
      <c r="AU2" s="50"/>
      <c r="AV2" s="51"/>
      <c r="BA2" s="141"/>
      <c r="BC2" s="141"/>
    </row>
    <row r="3" spans="2:55" s="38" customFormat="1" ht="12.75" thickBot="1">
      <c r="B3" s="51" t="s">
        <v>113</v>
      </c>
      <c r="C3" s="240"/>
      <c r="D3" s="240"/>
      <c r="H3" s="240"/>
      <c r="O3" s="182"/>
      <c r="P3" s="182"/>
      <c r="AC3" s="182"/>
      <c r="AD3" s="198"/>
      <c r="AH3" s="70"/>
      <c r="AO3" s="48"/>
      <c r="AP3" s="182"/>
      <c r="AQ3" s="198"/>
      <c r="AR3" s="48"/>
      <c r="AV3" s="70"/>
      <c r="BA3" s="141"/>
      <c r="BC3" s="141"/>
    </row>
    <row r="4" spans="1:55" s="53" customFormat="1" ht="12.75" customHeight="1">
      <c r="A4" s="79"/>
      <c r="B4" s="80"/>
      <c r="C4" s="156" t="s">
        <v>159</v>
      </c>
      <c r="D4" s="156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4"/>
      <c r="P4" s="185"/>
      <c r="Q4" s="80" t="s">
        <v>51</v>
      </c>
      <c r="R4" s="80" t="s">
        <v>51</v>
      </c>
      <c r="S4" s="80" t="s">
        <v>49</v>
      </c>
      <c r="T4" s="80" t="s">
        <v>253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4"/>
      <c r="AD4" s="185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80"/>
      <c r="AP4" s="184"/>
      <c r="AQ4" s="185"/>
      <c r="AR4" s="82" t="s">
        <v>61</v>
      </c>
      <c r="AS4" s="82" t="s">
        <v>63</v>
      </c>
      <c r="AT4" s="82" t="s">
        <v>63</v>
      </c>
      <c r="AU4" s="98" t="s">
        <v>75</v>
      </c>
      <c r="AV4" s="99" t="s">
        <v>76</v>
      </c>
      <c r="AW4" s="82" t="s">
        <v>68</v>
      </c>
      <c r="AX4" s="82" t="s">
        <v>69</v>
      </c>
      <c r="AY4" s="82" t="s">
        <v>83</v>
      </c>
      <c r="AZ4" s="82" t="s">
        <v>71</v>
      </c>
      <c r="BA4" s="82" t="s">
        <v>9</v>
      </c>
      <c r="BB4" s="83" t="s">
        <v>73</v>
      </c>
      <c r="BC4" s="84" t="s">
        <v>74</v>
      </c>
    </row>
    <row r="5" spans="1:55" s="54" customFormat="1" ht="129.75" customHeight="1" thickBot="1">
      <c r="A5" s="85"/>
      <c r="B5" s="288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252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6"/>
      <c r="P5" s="288" t="s">
        <v>17</v>
      </c>
      <c r="Q5" s="86" t="s">
        <v>169</v>
      </c>
      <c r="R5" s="86" t="s">
        <v>170</v>
      </c>
      <c r="S5" s="86" t="s">
        <v>251</v>
      </c>
      <c r="T5" s="86" t="s">
        <v>254</v>
      </c>
      <c r="U5" s="86" t="s">
        <v>171</v>
      </c>
      <c r="V5" s="86" t="s">
        <v>229</v>
      </c>
      <c r="W5" s="86" t="s">
        <v>174</v>
      </c>
      <c r="X5" s="87"/>
      <c r="Y5" s="86" t="s">
        <v>256</v>
      </c>
      <c r="Z5" s="86" t="s">
        <v>176</v>
      </c>
      <c r="AA5" s="86" t="s">
        <v>175</v>
      </c>
      <c r="AB5" s="86" t="s">
        <v>55</v>
      </c>
      <c r="AC5" s="186"/>
      <c r="AD5" s="288" t="s">
        <v>17</v>
      </c>
      <c r="AE5" s="86" t="s">
        <v>177</v>
      </c>
      <c r="AF5" s="86" t="s">
        <v>179</v>
      </c>
      <c r="AG5" s="86" t="s">
        <v>181</v>
      </c>
      <c r="AH5" s="86" t="s">
        <v>255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5" t="s">
        <v>0</v>
      </c>
      <c r="AP5" s="186"/>
      <c r="AQ5" s="288" t="s">
        <v>17</v>
      </c>
      <c r="AR5" s="88" t="s">
        <v>105</v>
      </c>
      <c r="AS5" s="88" t="s">
        <v>62</v>
      </c>
      <c r="AT5" s="88" t="s">
        <v>64</v>
      </c>
      <c r="AU5" s="88" t="s">
        <v>65</v>
      </c>
      <c r="AV5" s="88" t="s">
        <v>66</v>
      </c>
      <c r="AW5" s="88" t="s">
        <v>67</v>
      </c>
      <c r="AX5" s="88" t="s">
        <v>84</v>
      </c>
      <c r="AY5" s="88" t="s">
        <v>82</v>
      </c>
      <c r="AZ5" s="88" t="s">
        <v>70</v>
      </c>
      <c r="BA5" s="88" t="s">
        <v>217</v>
      </c>
      <c r="BB5" s="89" t="s">
        <v>72</v>
      </c>
      <c r="BC5" s="90" t="s">
        <v>221</v>
      </c>
    </row>
    <row r="6" spans="2:55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7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7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P6" s="187"/>
      <c r="AQ6" s="8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77"/>
      <c r="BC6" s="78"/>
    </row>
    <row r="7" spans="1:56" s="105" customFormat="1" ht="24.75" customHeight="1">
      <c r="A7" s="236">
        <v>1</v>
      </c>
      <c r="B7" s="242" t="s">
        <v>130</v>
      </c>
      <c r="C7" s="234">
        <v>94133.84487938487</v>
      </c>
      <c r="D7" s="234">
        <v>7.188350226614562</v>
      </c>
      <c r="E7" s="234">
        <v>3.5982171041705704</v>
      </c>
      <c r="F7" s="234">
        <v>0.7991345700088837</v>
      </c>
      <c r="G7" s="234">
        <v>1.1984865258176909</v>
      </c>
      <c r="H7" s="234">
        <v>6703.4244137523565</v>
      </c>
      <c r="I7" s="234">
        <v>1052.395538226008</v>
      </c>
      <c r="J7" s="234">
        <v>4.394075624987491</v>
      </c>
      <c r="K7" s="234">
        <v>0.1598810661718452</v>
      </c>
      <c r="L7" s="234">
        <v>21.001057040843552</v>
      </c>
      <c r="M7" s="234">
        <v>12.85982599731052</v>
      </c>
      <c r="N7" s="234">
        <v>0.877900528426971</v>
      </c>
      <c r="O7" s="236">
        <v>1</v>
      </c>
      <c r="P7" s="242" t="s">
        <v>130</v>
      </c>
      <c r="Q7" s="278" t="s">
        <v>230</v>
      </c>
      <c r="R7" s="278" t="s">
        <v>230</v>
      </c>
      <c r="S7" s="278" t="s">
        <v>230</v>
      </c>
      <c r="T7" s="278" t="s">
        <v>230</v>
      </c>
      <c r="U7" s="278" t="s">
        <v>230</v>
      </c>
      <c r="V7" s="278" t="s">
        <v>230</v>
      </c>
      <c r="W7" s="278" t="s">
        <v>230</v>
      </c>
      <c r="X7" s="234">
        <v>9.504284953621637</v>
      </c>
      <c r="Y7" s="234">
        <v>62.00428440411495</v>
      </c>
      <c r="Z7" s="234">
        <v>9.586173689663097</v>
      </c>
      <c r="AA7" s="278" t="s">
        <v>230</v>
      </c>
      <c r="AB7" s="234">
        <v>861.6347777859555</v>
      </c>
      <c r="AC7" s="236">
        <v>1</v>
      </c>
      <c r="AD7" s="242" t="s">
        <v>130</v>
      </c>
      <c r="AE7" s="234" t="s">
        <v>230</v>
      </c>
      <c r="AF7" s="234" t="s">
        <v>230</v>
      </c>
      <c r="AG7" s="234" t="s">
        <v>230</v>
      </c>
      <c r="AH7" s="234">
        <v>36.25218588923299</v>
      </c>
      <c r="AI7" s="234">
        <v>1241.294551307021</v>
      </c>
      <c r="AJ7" s="234">
        <v>609.6788515964508</v>
      </c>
      <c r="AK7" s="234">
        <v>659.4964821121577</v>
      </c>
      <c r="AL7" s="234" t="s">
        <v>230</v>
      </c>
      <c r="AM7" s="234">
        <v>4.474582421305221</v>
      </c>
      <c r="AN7" s="234" t="s">
        <v>230</v>
      </c>
      <c r="AO7" s="234">
        <v>0</v>
      </c>
      <c r="AP7" s="236">
        <v>1</v>
      </c>
      <c r="AQ7" s="242" t="s">
        <v>130</v>
      </c>
      <c r="AR7" s="234">
        <v>105440.99919056821</v>
      </c>
      <c r="AS7" s="234">
        <v>79893.28326679712</v>
      </c>
      <c r="AT7" s="234">
        <v>4.682641188427747</v>
      </c>
      <c r="AU7" s="234" t="s">
        <v>230</v>
      </c>
      <c r="AV7" s="234">
        <v>799.0922790072449</v>
      </c>
      <c r="AW7" s="234">
        <v>806.8994593211496</v>
      </c>
      <c r="AX7" s="234">
        <v>-826.2026226708502</v>
      </c>
      <c r="AY7" s="234" t="s">
        <v>230</v>
      </c>
      <c r="AZ7" s="234">
        <v>17814.24578966945</v>
      </c>
      <c r="BA7" s="237">
        <v>203933.00000388076</v>
      </c>
      <c r="BB7" s="234">
        <v>8282</v>
      </c>
      <c r="BC7" s="237">
        <v>195651.00000388076</v>
      </c>
      <c r="BD7" s="251"/>
    </row>
    <row r="8" spans="1:56" s="105" customFormat="1" ht="12.75" customHeight="1">
      <c r="A8" s="236">
        <v>2</v>
      </c>
      <c r="B8" s="242" t="s">
        <v>131</v>
      </c>
      <c r="C8" s="234">
        <v>0.23630415608028313</v>
      </c>
      <c r="D8" s="234">
        <v>30.47475179511326</v>
      </c>
      <c r="E8" s="234">
        <v>15.372763801432273</v>
      </c>
      <c r="F8" s="234" t="s">
        <v>230</v>
      </c>
      <c r="G8" s="234" t="s">
        <v>230</v>
      </c>
      <c r="H8" s="234">
        <v>51.750760669019954</v>
      </c>
      <c r="I8" s="234">
        <v>21.905162001536983</v>
      </c>
      <c r="J8" s="234" t="s">
        <v>230</v>
      </c>
      <c r="K8" s="234" t="s">
        <v>230</v>
      </c>
      <c r="L8" s="234" t="s">
        <v>230</v>
      </c>
      <c r="M8" s="234">
        <v>144.03413039964292</v>
      </c>
      <c r="N8" s="234" t="s">
        <v>230</v>
      </c>
      <c r="O8" s="236">
        <v>2</v>
      </c>
      <c r="P8" s="242" t="s">
        <v>131</v>
      </c>
      <c r="Q8" s="278" t="s">
        <v>230</v>
      </c>
      <c r="R8" s="278" t="s">
        <v>230</v>
      </c>
      <c r="S8" s="278" t="s">
        <v>230</v>
      </c>
      <c r="T8" s="234">
        <v>1007.0854879950822</v>
      </c>
      <c r="U8" s="234">
        <v>18.43988295529266</v>
      </c>
      <c r="V8" s="234">
        <v>566.8308148906501</v>
      </c>
      <c r="W8" s="278" t="s">
        <v>230</v>
      </c>
      <c r="X8" s="234">
        <v>57.48279020740937</v>
      </c>
      <c r="Y8" s="234">
        <v>7.168757075240544</v>
      </c>
      <c r="Z8" s="234">
        <v>1.1814022667153674</v>
      </c>
      <c r="AA8" s="278" t="s">
        <v>230</v>
      </c>
      <c r="AB8" s="234">
        <v>14.806866008970095</v>
      </c>
      <c r="AC8" s="236">
        <v>2</v>
      </c>
      <c r="AD8" s="242" t="s">
        <v>131</v>
      </c>
      <c r="AE8" s="234">
        <v>74.83478053605617</v>
      </c>
      <c r="AF8" s="234">
        <v>33.63579748158534</v>
      </c>
      <c r="AG8" s="234" t="s">
        <v>230</v>
      </c>
      <c r="AH8" s="234" t="s">
        <v>230</v>
      </c>
      <c r="AI8" s="234">
        <v>99.98885206634803</v>
      </c>
      <c r="AJ8" s="234">
        <v>375.7438691575863</v>
      </c>
      <c r="AK8" s="234">
        <v>1.5756985196494626</v>
      </c>
      <c r="AL8" s="234">
        <v>3.466434256207437</v>
      </c>
      <c r="AM8" s="234">
        <v>0.47267020663017767</v>
      </c>
      <c r="AN8" s="234">
        <v>6.679495399722233</v>
      </c>
      <c r="AO8" s="234">
        <v>0</v>
      </c>
      <c r="AP8" s="236">
        <v>2</v>
      </c>
      <c r="AQ8" s="242" t="s">
        <v>131</v>
      </c>
      <c r="AR8" s="234">
        <v>2533.295559105083</v>
      </c>
      <c r="AS8" s="234">
        <v>1705.4372638308573</v>
      </c>
      <c r="AT8" s="234" t="s">
        <v>230</v>
      </c>
      <c r="AU8" s="234" t="s">
        <v>230</v>
      </c>
      <c r="AV8" s="234" t="s">
        <v>230</v>
      </c>
      <c r="AW8" s="234" t="s">
        <v>230</v>
      </c>
      <c r="AX8" s="234">
        <v>-85.07770404276688</v>
      </c>
      <c r="AY8" s="234" t="s">
        <v>230</v>
      </c>
      <c r="AZ8" s="234">
        <v>326.7448911068279</v>
      </c>
      <c r="BA8" s="237">
        <v>4480.400010000001</v>
      </c>
      <c r="BB8" s="234">
        <v>2347.9</v>
      </c>
      <c r="BC8" s="237">
        <v>2132.500010000001</v>
      </c>
      <c r="BD8" s="251"/>
    </row>
    <row r="9" spans="1:56" s="105" customFormat="1" ht="12.75">
      <c r="A9" s="236">
        <v>3</v>
      </c>
      <c r="B9" s="242" t="s">
        <v>132</v>
      </c>
      <c r="C9" s="234" t="s">
        <v>230</v>
      </c>
      <c r="D9" s="234" t="s">
        <v>230</v>
      </c>
      <c r="E9" s="234">
        <v>13.049714030431266</v>
      </c>
      <c r="F9" s="234">
        <v>35.258524012962795</v>
      </c>
      <c r="G9" s="234" t="s">
        <v>230</v>
      </c>
      <c r="H9" s="234">
        <v>145.22438442720676</v>
      </c>
      <c r="I9" s="234">
        <v>0</v>
      </c>
      <c r="J9" s="234">
        <v>1.7085062867772647</v>
      </c>
      <c r="K9" s="234" t="s">
        <v>230</v>
      </c>
      <c r="L9" s="234">
        <v>977.2213273573793</v>
      </c>
      <c r="M9" s="234">
        <v>200.66034247848242</v>
      </c>
      <c r="N9" s="234">
        <v>1.347417013980577</v>
      </c>
      <c r="O9" s="236">
        <v>3</v>
      </c>
      <c r="P9" s="242" t="s">
        <v>132</v>
      </c>
      <c r="Q9" s="234">
        <v>0.4495522509661947</v>
      </c>
      <c r="R9" s="234">
        <v>86.29693976796881</v>
      </c>
      <c r="S9" s="234">
        <v>22.566725770397962</v>
      </c>
      <c r="T9" s="278" t="s">
        <v>230</v>
      </c>
      <c r="U9" s="278" t="s">
        <v>230</v>
      </c>
      <c r="V9" s="278" t="s">
        <v>230</v>
      </c>
      <c r="W9" s="278" t="s">
        <v>230</v>
      </c>
      <c r="X9" s="234">
        <v>110.29991877089367</v>
      </c>
      <c r="Y9" s="278" t="s">
        <v>230</v>
      </c>
      <c r="Z9" s="278" t="s">
        <v>230</v>
      </c>
      <c r="AA9" s="234">
        <v>22.214123849520128</v>
      </c>
      <c r="AB9" s="278" t="s">
        <v>230</v>
      </c>
      <c r="AC9" s="236">
        <v>3</v>
      </c>
      <c r="AD9" s="242" t="s">
        <v>132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34">
        <v>14.572049046499723</v>
      </c>
      <c r="AJ9" s="234">
        <v>4.404566766269533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234">
        <v>0</v>
      </c>
      <c r="AP9" s="236">
        <v>3</v>
      </c>
      <c r="AQ9" s="242" t="s">
        <v>132</v>
      </c>
      <c r="AR9" s="234">
        <v>1635.356777946303</v>
      </c>
      <c r="AS9" s="234">
        <v>11.622450408944516</v>
      </c>
      <c r="AT9" s="234" t="s">
        <v>230</v>
      </c>
      <c r="AU9" s="234" t="s">
        <v>230</v>
      </c>
      <c r="AV9" s="234" t="s">
        <v>230</v>
      </c>
      <c r="AW9" s="234">
        <v>57.006505227284194</v>
      </c>
      <c r="AX9" s="234">
        <v>100.28621333628143</v>
      </c>
      <c r="AY9" s="234" t="s">
        <v>230</v>
      </c>
      <c r="AZ9" s="234">
        <v>139.82806308118697</v>
      </c>
      <c r="BA9" s="237">
        <v>1944.10001</v>
      </c>
      <c r="BB9" s="234">
        <v>141.5</v>
      </c>
      <c r="BC9" s="237">
        <v>1802.60001</v>
      </c>
      <c r="BD9" s="251"/>
    </row>
    <row r="10" spans="1:56" s="105" customFormat="1" ht="12.75">
      <c r="A10" s="236">
        <v>4</v>
      </c>
      <c r="B10" s="242" t="s">
        <v>106</v>
      </c>
      <c r="C10" s="234" t="s">
        <v>230</v>
      </c>
      <c r="D10" s="234" t="s">
        <v>230</v>
      </c>
      <c r="E10" s="234" t="s">
        <v>230</v>
      </c>
      <c r="F10" s="234">
        <v>118.08213789614852</v>
      </c>
      <c r="G10" s="234" t="s">
        <v>230</v>
      </c>
      <c r="H10" s="234" t="s">
        <v>230</v>
      </c>
      <c r="I10" s="234" t="s">
        <v>230</v>
      </c>
      <c r="J10" s="234" t="s">
        <v>230</v>
      </c>
      <c r="K10" s="234" t="s">
        <v>230</v>
      </c>
      <c r="L10" s="234" t="s">
        <v>230</v>
      </c>
      <c r="M10" s="234">
        <v>125.24250590209384</v>
      </c>
      <c r="N10" s="234">
        <v>327.3136981788883</v>
      </c>
      <c r="O10" s="236">
        <v>4</v>
      </c>
      <c r="P10" s="242" t="s">
        <v>106</v>
      </c>
      <c r="Q10" s="234">
        <v>1.4764815688695407</v>
      </c>
      <c r="R10" s="234">
        <v>0.49206306240522635</v>
      </c>
      <c r="S10" s="278" t="s">
        <v>230</v>
      </c>
      <c r="T10" s="278" t="s">
        <v>230</v>
      </c>
      <c r="U10" s="278" t="s">
        <v>230</v>
      </c>
      <c r="V10" s="278" t="s">
        <v>230</v>
      </c>
      <c r="W10" s="278" t="s">
        <v>230</v>
      </c>
      <c r="X10" s="234">
        <v>1.3941994397836095</v>
      </c>
      <c r="Y10" s="278" t="s">
        <v>230</v>
      </c>
      <c r="Z10" s="278" t="s">
        <v>230</v>
      </c>
      <c r="AA10" s="278" t="s">
        <v>230</v>
      </c>
      <c r="AB10" s="278" t="s">
        <v>230</v>
      </c>
      <c r="AC10" s="236">
        <v>4</v>
      </c>
      <c r="AD10" s="242" t="s">
        <v>106</v>
      </c>
      <c r="AE10" s="234" t="s">
        <v>230</v>
      </c>
      <c r="AF10" s="234" t="s">
        <v>230</v>
      </c>
      <c r="AG10" s="234" t="s">
        <v>230</v>
      </c>
      <c r="AH10" s="234" t="s">
        <v>230</v>
      </c>
      <c r="AI10" s="234" t="s">
        <v>230</v>
      </c>
      <c r="AJ10" s="234" t="s">
        <v>230</v>
      </c>
      <c r="AK10" s="234" t="s">
        <v>230</v>
      </c>
      <c r="AL10" s="234" t="s">
        <v>230</v>
      </c>
      <c r="AM10" s="234" t="s">
        <v>230</v>
      </c>
      <c r="AN10" s="234" t="s">
        <v>230</v>
      </c>
      <c r="AO10" s="234">
        <v>0</v>
      </c>
      <c r="AP10" s="236">
        <v>4</v>
      </c>
      <c r="AQ10" s="242" t="s">
        <v>106</v>
      </c>
      <c r="AR10" s="234">
        <v>574.0301098835901</v>
      </c>
      <c r="AS10" s="234">
        <v>-0.028886141452142862</v>
      </c>
      <c r="AT10" s="234" t="s">
        <v>230</v>
      </c>
      <c r="AU10" s="234" t="s">
        <v>230</v>
      </c>
      <c r="AV10" s="234" t="s">
        <v>230</v>
      </c>
      <c r="AW10" s="234">
        <v>267.37492440461847</v>
      </c>
      <c r="AX10" s="234">
        <v>-70.47728379369968</v>
      </c>
      <c r="AY10" s="234" t="s">
        <v>230</v>
      </c>
      <c r="AZ10" s="234">
        <v>196.70114564694322</v>
      </c>
      <c r="BA10" s="237">
        <v>967.60001</v>
      </c>
      <c r="BB10" s="234">
        <v>54.7</v>
      </c>
      <c r="BC10" s="237">
        <v>912.90001</v>
      </c>
      <c r="BD10" s="251"/>
    </row>
    <row r="11" spans="1:56" s="105" customFormat="1" ht="24.75" customHeight="1">
      <c r="A11" s="236">
        <v>5</v>
      </c>
      <c r="B11" s="242" t="s">
        <v>219</v>
      </c>
      <c r="C11" s="234" t="s">
        <v>230</v>
      </c>
      <c r="D11" s="234">
        <v>0.0847273221331485</v>
      </c>
      <c r="E11" s="234">
        <v>0.08482260604422828</v>
      </c>
      <c r="F11" s="234">
        <v>8.222964476624279</v>
      </c>
      <c r="G11" s="234">
        <v>2.373212840914658</v>
      </c>
      <c r="H11" s="234">
        <v>1.3560185142054966</v>
      </c>
      <c r="I11" s="234" t="s">
        <v>230</v>
      </c>
      <c r="J11" s="234" t="s">
        <v>230</v>
      </c>
      <c r="K11" s="234" t="s">
        <v>230</v>
      </c>
      <c r="L11" s="234">
        <v>0.08470755910986415</v>
      </c>
      <c r="M11" s="234">
        <v>66.2601982301401</v>
      </c>
      <c r="N11" s="234">
        <v>0.16932433647415868</v>
      </c>
      <c r="O11" s="236">
        <v>5</v>
      </c>
      <c r="P11" s="242" t="s">
        <v>219</v>
      </c>
      <c r="Q11" s="278" t="s">
        <v>230</v>
      </c>
      <c r="R11" s="234">
        <v>0.3388931357727015</v>
      </c>
      <c r="S11" s="234">
        <v>38.21641907401459</v>
      </c>
      <c r="T11" s="234">
        <v>94.66604640291543</v>
      </c>
      <c r="U11" s="278" t="s">
        <v>230</v>
      </c>
      <c r="V11" s="234">
        <v>0.08469444166854936</v>
      </c>
      <c r="W11" s="278" t="s">
        <v>230</v>
      </c>
      <c r="X11" s="234">
        <v>760.7416957915751</v>
      </c>
      <c r="Y11" s="234">
        <v>0.2542833911450146</v>
      </c>
      <c r="Z11" s="234">
        <v>38.1340843462467</v>
      </c>
      <c r="AA11" s="278" t="s">
        <v>230</v>
      </c>
      <c r="AB11" s="278" t="s">
        <v>230</v>
      </c>
      <c r="AC11" s="236">
        <v>5</v>
      </c>
      <c r="AD11" s="242" t="s">
        <v>219</v>
      </c>
      <c r="AE11" s="234" t="s">
        <v>230</v>
      </c>
      <c r="AF11" s="234" t="s">
        <v>230</v>
      </c>
      <c r="AG11" s="234" t="s">
        <v>230</v>
      </c>
      <c r="AH11" s="234">
        <v>1.6094174574111746</v>
      </c>
      <c r="AI11" s="234">
        <v>0.1695564145287121</v>
      </c>
      <c r="AJ11" s="234">
        <v>0.08471995890646053</v>
      </c>
      <c r="AK11" s="234">
        <v>1.186766928359367</v>
      </c>
      <c r="AL11" s="234">
        <v>0.3390662405670076</v>
      </c>
      <c r="AM11" s="234">
        <v>0.42381004984558246</v>
      </c>
      <c r="AN11" s="234" t="s">
        <v>230</v>
      </c>
      <c r="AO11" s="234">
        <v>0</v>
      </c>
      <c r="AP11" s="236">
        <v>5</v>
      </c>
      <c r="AQ11" s="242" t="s">
        <v>219</v>
      </c>
      <c r="AR11" s="234">
        <v>1014.936746260232</v>
      </c>
      <c r="AS11" s="234">
        <v>540.710764528401</v>
      </c>
      <c r="AT11" s="234" t="s">
        <v>230</v>
      </c>
      <c r="AU11" s="234" t="s">
        <v>230</v>
      </c>
      <c r="AV11" s="234" t="s">
        <v>230</v>
      </c>
      <c r="AW11" s="234">
        <v>13.252017453886278</v>
      </c>
      <c r="AX11" s="234">
        <v>-15.87863227816233</v>
      </c>
      <c r="AY11" s="234" t="s">
        <v>230</v>
      </c>
      <c r="AZ11" s="234">
        <v>348.47911403564274</v>
      </c>
      <c r="BA11" s="237">
        <v>1901.5000099999997</v>
      </c>
      <c r="BB11" s="234">
        <v>1388.7</v>
      </c>
      <c r="BC11" s="237">
        <v>512.8000099999997</v>
      </c>
      <c r="BD11" s="251"/>
    </row>
    <row r="12" spans="1:56" s="105" customFormat="1" ht="24.75" customHeight="1">
      <c r="A12" s="236">
        <v>6</v>
      </c>
      <c r="B12" s="242" t="s">
        <v>133</v>
      </c>
      <c r="C12" s="234">
        <v>774.3764488880895</v>
      </c>
      <c r="D12" s="234">
        <v>6.958749826624845</v>
      </c>
      <c r="E12" s="234">
        <v>3.4832878004603325</v>
      </c>
      <c r="F12" s="234" t="s">
        <v>230</v>
      </c>
      <c r="G12" s="234">
        <v>0.17403091754353256</v>
      </c>
      <c r="H12" s="234">
        <v>5376.450412942737</v>
      </c>
      <c r="I12" s="234">
        <v>85.99449341121017</v>
      </c>
      <c r="J12" s="234">
        <v>0.3480321356670424</v>
      </c>
      <c r="K12" s="234">
        <v>1.3929692847269555</v>
      </c>
      <c r="L12" s="234">
        <v>295.2720509754174</v>
      </c>
      <c r="M12" s="234">
        <v>173.97775782834566</v>
      </c>
      <c r="N12" s="234">
        <v>39.63437238590818</v>
      </c>
      <c r="O12" s="236">
        <v>6</v>
      </c>
      <c r="P12" s="242" t="s">
        <v>133</v>
      </c>
      <c r="Q12" s="278" t="s">
        <v>230</v>
      </c>
      <c r="R12" s="234">
        <v>0.4059077263244087</v>
      </c>
      <c r="S12" s="234">
        <v>0.40597378042830373</v>
      </c>
      <c r="T12" s="234">
        <v>83.5108519154397</v>
      </c>
      <c r="U12" s="278" t="s">
        <v>230</v>
      </c>
      <c r="V12" s="234">
        <v>38.02640293432582</v>
      </c>
      <c r="W12" s="234">
        <v>0.11600034110886351</v>
      </c>
      <c r="X12" s="234">
        <v>2808.4014086254024</v>
      </c>
      <c r="Y12" s="234">
        <v>435.0954084954516</v>
      </c>
      <c r="Z12" s="234">
        <v>6723.987355562826</v>
      </c>
      <c r="AA12" s="234">
        <v>0.5221314592271964</v>
      </c>
      <c r="AB12" s="234">
        <v>2749.129775634324</v>
      </c>
      <c r="AC12" s="236">
        <v>6</v>
      </c>
      <c r="AD12" s="242" t="s">
        <v>133</v>
      </c>
      <c r="AE12" s="234">
        <v>415.9875873364079</v>
      </c>
      <c r="AF12" s="234">
        <v>406.52636096706584</v>
      </c>
      <c r="AG12" s="234">
        <v>17.29894146291502</v>
      </c>
      <c r="AH12" s="234">
        <v>1064.5970002141758</v>
      </c>
      <c r="AI12" s="234">
        <v>1882.4278766213836</v>
      </c>
      <c r="AJ12" s="234">
        <v>861.1284377681992</v>
      </c>
      <c r="AK12" s="234">
        <v>524.8902273803589</v>
      </c>
      <c r="AL12" s="234">
        <v>40.61150618117931</v>
      </c>
      <c r="AM12" s="234">
        <v>12.066771214210142</v>
      </c>
      <c r="AN12" s="234">
        <v>170.94483590120575</v>
      </c>
      <c r="AO12" s="234">
        <v>0</v>
      </c>
      <c r="AP12" s="236">
        <v>6</v>
      </c>
      <c r="AQ12" s="242" t="s">
        <v>133</v>
      </c>
      <c r="AR12" s="234">
        <v>24995.40717350591</v>
      </c>
      <c r="AS12" s="234">
        <v>36160.33906972008</v>
      </c>
      <c r="AT12" s="234">
        <v>47.12182444037512</v>
      </c>
      <c r="AU12" s="234" t="s">
        <v>230</v>
      </c>
      <c r="AV12" s="234" t="s">
        <v>230</v>
      </c>
      <c r="AW12" s="234">
        <v>2741.81707456585</v>
      </c>
      <c r="AX12" s="234">
        <v>2885.9923512917994</v>
      </c>
      <c r="AY12" s="234" t="s">
        <v>230</v>
      </c>
      <c r="AZ12" s="234">
        <v>2775.9225164759837</v>
      </c>
      <c r="BA12" s="237">
        <v>69606.60001</v>
      </c>
      <c r="BB12" s="234">
        <v>37932.5</v>
      </c>
      <c r="BC12" s="237">
        <v>31674.100009999995</v>
      </c>
      <c r="BD12" s="251"/>
    </row>
    <row r="13" spans="1:56" ht="26.25" customHeight="1">
      <c r="A13" s="227">
        <v>7</v>
      </c>
      <c r="B13" s="242" t="s">
        <v>134</v>
      </c>
      <c r="C13" s="234">
        <v>0.4355699365311122</v>
      </c>
      <c r="D13" s="234">
        <v>0.7257478420103499</v>
      </c>
      <c r="E13" s="234">
        <v>0.3632820071520191</v>
      </c>
      <c r="F13" s="234">
        <v>2.3962542293947533</v>
      </c>
      <c r="G13" s="234">
        <v>1.234212249010512</v>
      </c>
      <c r="H13" s="234">
        <v>53.139686783130905</v>
      </c>
      <c r="I13" s="234">
        <v>707.4672489828349</v>
      </c>
      <c r="J13" s="234">
        <v>10.816584322714057</v>
      </c>
      <c r="K13" s="234">
        <v>4.8667706123105665</v>
      </c>
      <c r="L13" s="234">
        <v>223.3330801864615</v>
      </c>
      <c r="M13" s="234">
        <v>52.764601355340226</v>
      </c>
      <c r="N13" s="234">
        <v>8.774796023851907</v>
      </c>
      <c r="O13" s="227">
        <v>7</v>
      </c>
      <c r="P13" s="242" t="s">
        <v>134</v>
      </c>
      <c r="Q13" s="234">
        <v>6.169784420505081</v>
      </c>
      <c r="R13" s="234">
        <v>24.238822621250954</v>
      </c>
      <c r="S13" s="234">
        <v>42.38855076834797</v>
      </c>
      <c r="T13" s="234">
        <v>14.941077873240811</v>
      </c>
      <c r="U13" s="234">
        <v>0.2905084940342359</v>
      </c>
      <c r="V13" s="234">
        <v>2.829318172962522</v>
      </c>
      <c r="W13" s="234">
        <v>6.750687354191475</v>
      </c>
      <c r="X13" s="234">
        <v>4.426916765405813</v>
      </c>
      <c r="Y13" s="234">
        <v>5.517884490291914</v>
      </c>
      <c r="Z13" s="234">
        <v>51.972798716782506</v>
      </c>
      <c r="AA13" s="234">
        <v>0.943879338458127</v>
      </c>
      <c r="AB13" s="234">
        <v>229.15873701211882</v>
      </c>
      <c r="AC13" s="227">
        <v>7</v>
      </c>
      <c r="AD13" s="242" t="s">
        <v>134</v>
      </c>
      <c r="AE13" s="234">
        <v>21.48959032098204</v>
      </c>
      <c r="AF13" s="234">
        <v>15.971771038098993</v>
      </c>
      <c r="AG13" s="234">
        <v>0.1453011449134643</v>
      </c>
      <c r="AH13" s="234">
        <v>20.02564262985208</v>
      </c>
      <c r="AI13" s="234">
        <v>145.81768860443023</v>
      </c>
      <c r="AJ13" s="234">
        <v>80.04303023079217</v>
      </c>
      <c r="AK13" s="234">
        <v>99.69427274280551</v>
      </c>
      <c r="AL13" s="234">
        <v>12.198210235112349</v>
      </c>
      <c r="AM13" s="234">
        <v>7.5508676589339565</v>
      </c>
      <c r="AN13" s="234">
        <v>62.79142915402997</v>
      </c>
      <c r="AO13" s="175">
        <v>0</v>
      </c>
      <c r="AP13" s="227">
        <v>7</v>
      </c>
      <c r="AQ13" s="242" t="s">
        <v>134</v>
      </c>
      <c r="AR13" s="234">
        <v>1921.7717720100372</v>
      </c>
      <c r="AS13" s="234">
        <v>20799.04123529947</v>
      </c>
      <c r="AT13" s="234">
        <v>79.26876428971576</v>
      </c>
      <c r="AU13" s="234" t="s">
        <v>230</v>
      </c>
      <c r="AV13" s="234" t="s">
        <v>230</v>
      </c>
      <c r="AW13" s="234">
        <v>26.24884406750649</v>
      </c>
      <c r="AX13" s="234">
        <v>434.4082281073619</v>
      </c>
      <c r="AY13" s="234" t="s">
        <v>230</v>
      </c>
      <c r="AZ13" s="234">
        <v>5344.561166225911</v>
      </c>
      <c r="BA13" s="237">
        <v>28605.300010000003</v>
      </c>
      <c r="BB13" s="234">
        <v>21615.2</v>
      </c>
      <c r="BC13" s="237">
        <v>6990.100010000002</v>
      </c>
      <c r="BD13" s="251"/>
    </row>
    <row r="14" spans="1:56" ht="38.25" customHeight="1">
      <c r="A14" s="227">
        <v>8</v>
      </c>
      <c r="B14" s="242" t="s">
        <v>135</v>
      </c>
      <c r="C14" s="234">
        <v>1.469169410209069</v>
      </c>
      <c r="D14" s="234">
        <v>1.6645952323957458</v>
      </c>
      <c r="E14" s="234">
        <v>0.8822473558094633</v>
      </c>
      <c r="F14" s="234">
        <v>2.0573691302134027</v>
      </c>
      <c r="G14" s="234">
        <v>2.252904273476968</v>
      </c>
      <c r="H14" s="234">
        <v>75.61347219055331</v>
      </c>
      <c r="I14" s="234">
        <v>0.9797881585551986</v>
      </c>
      <c r="J14" s="234">
        <v>457.79026365369646</v>
      </c>
      <c r="K14" s="234">
        <v>45.86547538263473</v>
      </c>
      <c r="L14" s="234">
        <v>65.0998604230224</v>
      </c>
      <c r="M14" s="234">
        <v>176.9458473787191</v>
      </c>
      <c r="N14" s="234">
        <v>18.589993260380794</v>
      </c>
      <c r="O14" s="227">
        <v>8</v>
      </c>
      <c r="P14" s="242" t="s">
        <v>135</v>
      </c>
      <c r="Q14" s="234">
        <v>60.91376176241288</v>
      </c>
      <c r="R14" s="234">
        <v>26.828079737160817</v>
      </c>
      <c r="S14" s="234">
        <v>287.71432458457065</v>
      </c>
      <c r="T14" s="234">
        <v>46.57958700416866</v>
      </c>
      <c r="U14" s="278" t="s">
        <v>230</v>
      </c>
      <c r="V14" s="234">
        <v>1.468190511518404</v>
      </c>
      <c r="W14" s="234">
        <v>4.505021312840601</v>
      </c>
      <c r="X14" s="234">
        <v>1072.8454286249673</v>
      </c>
      <c r="Y14" s="234">
        <v>161.92199202465278</v>
      </c>
      <c r="Z14" s="234">
        <v>244.05352884747106</v>
      </c>
      <c r="AA14" s="234">
        <v>4.800021460809004</v>
      </c>
      <c r="AB14" s="234">
        <v>237.0994788895017</v>
      </c>
      <c r="AC14" s="227">
        <v>8</v>
      </c>
      <c r="AD14" s="242" t="s">
        <v>135</v>
      </c>
      <c r="AE14" s="234">
        <v>38.10307260780084</v>
      </c>
      <c r="AF14" s="234">
        <v>39.27794335514287</v>
      </c>
      <c r="AG14" s="234">
        <v>0.09801961957029326</v>
      </c>
      <c r="AH14" s="234">
        <v>48.55489596966946</v>
      </c>
      <c r="AI14" s="234">
        <v>74.9517726179078</v>
      </c>
      <c r="AJ14" s="234">
        <v>80.48108053964847</v>
      </c>
      <c r="AK14" s="234">
        <v>8.22911118734281</v>
      </c>
      <c r="AL14" s="234">
        <v>60.44299395310066</v>
      </c>
      <c r="AM14" s="234">
        <v>60.73362180543689</v>
      </c>
      <c r="AN14" s="234">
        <v>34.492918930050664</v>
      </c>
      <c r="AO14" s="175">
        <v>0</v>
      </c>
      <c r="AP14" s="227">
        <v>8</v>
      </c>
      <c r="AQ14" s="242" t="s">
        <v>135</v>
      </c>
      <c r="AR14" s="234">
        <v>3443.4799387530456</v>
      </c>
      <c r="AS14" s="234">
        <v>7613.287988936862</v>
      </c>
      <c r="AT14" s="234">
        <v>0.8947581053386187</v>
      </c>
      <c r="AU14" s="234" t="s">
        <v>230</v>
      </c>
      <c r="AV14" s="234" t="s">
        <v>230</v>
      </c>
      <c r="AW14" s="234">
        <v>29.275780579557765</v>
      </c>
      <c r="AX14" s="234">
        <v>51.06910907742532</v>
      </c>
      <c r="AY14" s="234" t="s">
        <v>230</v>
      </c>
      <c r="AZ14" s="234">
        <v>2557.1924345477723</v>
      </c>
      <c r="BA14" s="237">
        <v>13695.200010000002</v>
      </c>
      <c r="BB14" s="234">
        <v>12467.5</v>
      </c>
      <c r="BC14" s="237">
        <v>1227.7000100000023</v>
      </c>
      <c r="BD14" s="251"/>
    </row>
    <row r="15" spans="1:56" ht="27" customHeight="1">
      <c r="A15" s="227">
        <v>9</v>
      </c>
      <c r="B15" s="242" t="s">
        <v>136</v>
      </c>
      <c r="C15" s="234">
        <v>2.8700466443202104</v>
      </c>
      <c r="D15" s="234">
        <v>7.332522231901439</v>
      </c>
      <c r="E15" s="234">
        <v>1.6756101665564853</v>
      </c>
      <c r="F15" s="234">
        <v>1.275906186254638</v>
      </c>
      <c r="G15" s="234">
        <v>2.631083788645334</v>
      </c>
      <c r="H15" s="234">
        <v>42.33331110590065</v>
      </c>
      <c r="I15" s="234">
        <v>6.45985903844398</v>
      </c>
      <c r="J15" s="234">
        <v>33.802555642924474</v>
      </c>
      <c r="K15" s="234">
        <v>21.93706772323649</v>
      </c>
      <c r="L15" s="234">
        <v>31.554364216161314</v>
      </c>
      <c r="M15" s="234">
        <v>22.476938987630714</v>
      </c>
      <c r="N15" s="234">
        <v>18.795049349531094</v>
      </c>
      <c r="O15" s="227">
        <v>9</v>
      </c>
      <c r="P15" s="242" t="s">
        <v>136</v>
      </c>
      <c r="Q15" s="234">
        <v>15.22524321579635</v>
      </c>
      <c r="R15" s="234">
        <v>16.975573881818914</v>
      </c>
      <c r="S15" s="234">
        <v>32.60159420791598</v>
      </c>
      <c r="T15" s="234">
        <v>10.27505670187993</v>
      </c>
      <c r="U15" s="234">
        <v>11.724544690626363</v>
      </c>
      <c r="V15" s="234">
        <v>9.480777433408331</v>
      </c>
      <c r="W15" s="234">
        <v>13.073404607277181</v>
      </c>
      <c r="X15" s="234">
        <v>37.77719179465485</v>
      </c>
      <c r="Y15" s="234">
        <v>33.56764830394962</v>
      </c>
      <c r="Z15" s="234">
        <v>285.4612812251444</v>
      </c>
      <c r="AA15" s="234">
        <v>2.7907502958186328</v>
      </c>
      <c r="AB15" s="234">
        <v>83.46191164104218</v>
      </c>
      <c r="AC15" s="227">
        <v>9</v>
      </c>
      <c r="AD15" s="242" t="s">
        <v>136</v>
      </c>
      <c r="AE15" s="234">
        <v>6.059402828360557</v>
      </c>
      <c r="AF15" s="234">
        <v>14.988840981679974</v>
      </c>
      <c r="AG15" s="234">
        <v>15.637773555643962</v>
      </c>
      <c r="AH15" s="234">
        <v>7.091648379850178</v>
      </c>
      <c r="AI15" s="234">
        <v>69.70079664989069</v>
      </c>
      <c r="AJ15" s="234">
        <v>161.93902519892734</v>
      </c>
      <c r="AK15" s="234">
        <v>29.743242508147823</v>
      </c>
      <c r="AL15" s="234">
        <v>29.662624919909828</v>
      </c>
      <c r="AM15" s="234">
        <v>22.166040539157155</v>
      </c>
      <c r="AN15" s="234">
        <v>8.033086659754614</v>
      </c>
      <c r="AO15" s="175">
        <v>0</v>
      </c>
      <c r="AP15" s="227">
        <v>9</v>
      </c>
      <c r="AQ15" s="242" t="s">
        <v>136</v>
      </c>
      <c r="AR15" s="234">
        <v>1110.6379308403934</v>
      </c>
      <c r="AS15" s="234">
        <v>282.30824592264764</v>
      </c>
      <c r="AT15" s="234">
        <v>0.5917952021455091</v>
      </c>
      <c r="AU15" s="234" t="s">
        <v>230</v>
      </c>
      <c r="AV15" s="234">
        <v>73.26372415445941</v>
      </c>
      <c r="AW15" s="234" t="s">
        <v>230</v>
      </c>
      <c r="AX15" s="234">
        <v>69.1223254333007</v>
      </c>
      <c r="AY15" s="234" t="s">
        <v>230</v>
      </c>
      <c r="AZ15" s="234">
        <v>3.675988447052907</v>
      </c>
      <c r="BA15" s="237">
        <v>1539.6000099999997</v>
      </c>
      <c r="BB15" s="234">
        <v>685.5</v>
      </c>
      <c r="BC15" s="237">
        <v>854.1000099999997</v>
      </c>
      <c r="BD15" s="251"/>
    </row>
    <row r="16" spans="1:56" ht="49.5" customHeight="1">
      <c r="A16" s="227">
        <v>10</v>
      </c>
      <c r="B16" s="243" t="s">
        <v>137</v>
      </c>
      <c r="C16" s="234">
        <v>2396.1489971550386</v>
      </c>
      <c r="D16" s="234">
        <v>315.17062271783914</v>
      </c>
      <c r="E16" s="234">
        <v>61.929814909687</v>
      </c>
      <c r="F16" s="234">
        <v>162.5766123865367</v>
      </c>
      <c r="G16" s="234">
        <v>129.09539856200354</v>
      </c>
      <c r="H16" s="234">
        <v>171.41885635240007</v>
      </c>
      <c r="I16" s="234">
        <v>132.76229641151707</v>
      </c>
      <c r="J16" s="234">
        <v>85.28375760224486</v>
      </c>
      <c r="K16" s="234">
        <v>60.445811041143486</v>
      </c>
      <c r="L16" s="234">
        <v>616.5279111915748</v>
      </c>
      <c r="M16" s="234">
        <v>167.74958455103106</v>
      </c>
      <c r="N16" s="234">
        <v>172.7822538852633</v>
      </c>
      <c r="O16" s="227">
        <v>10</v>
      </c>
      <c r="P16" s="243" t="s">
        <v>137</v>
      </c>
      <c r="Q16" s="234">
        <v>308.6525897476212</v>
      </c>
      <c r="R16" s="234">
        <v>140.93579330908932</v>
      </c>
      <c r="S16" s="234">
        <v>16.142670773662893</v>
      </c>
      <c r="T16" s="234">
        <v>1077.6725698553375</v>
      </c>
      <c r="U16" s="234">
        <v>8.733144961476114</v>
      </c>
      <c r="V16" s="234">
        <v>461.64883926387347</v>
      </c>
      <c r="W16" s="234">
        <v>147.53389065978382</v>
      </c>
      <c r="X16" s="234">
        <v>7536.972344277841</v>
      </c>
      <c r="Y16" s="234">
        <v>1085.8835258117692</v>
      </c>
      <c r="Z16" s="234">
        <v>8307.433593072392</v>
      </c>
      <c r="AA16" s="234">
        <v>167.73601943590828</v>
      </c>
      <c r="AB16" s="234">
        <v>17.92021454742504</v>
      </c>
      <c r="AC16" s="227">
        <v>10</v>
      </c>
      <c r="AD16" s="243" t="s">
        <v>137</v>
      </c>
      <c r="AE16" s="234">
        <v>7869.484232533046</v>
      </c>
      <c r="AF16" s="234">
        <v>1092.687624778641</v>
      </c>
      <c r="AG16" s="234">
        <v>27.83139168234722</v>
      </c>
      <c r="AH16" s="234">
        <v>790.5481095234828</v>
      </c>
      <c r="AI16" s="234">
        <v>631.1061885493501</v>
      </c>
      <c r="AJ16" s="234">
        <v>27.7999421257054</v>
      </c>
      <c r="AK16" s="234">
        <v>342.6010920953267</v>
      </c>
      <c r="AL16" s="234">
        <v>6.103898532545995</v>
      </c>
      <c r="AM16" s="234">
        <v>94.25767691511516</v>
      </c>
      <c r="AN16" s="234">
        <v>97.79941890821279</v>
      </c>
      <c r="AO16" s="175">
        <v>0</v>
      </c>
      <c r="AP16" s="227">
        <v>10</v>
      </c>
      <c r="AQ16" s="243" t="s">
        <v>137</v>
      </c>
      <c r="AR16" s="234">
        <v>34731.13274671979</v>
      </c>
      <c r="AS16" s="234">
        <v>35305.588181003186</v>
      </c>
      <c r="AT16" s="234">
        <v>609.9902935183114</v>
      </c>
      <c r="AU16" s="234" t="s">
        <v>230</v>
      </c>
      <c r="AV16" s="234" t="s">
        <v>230</v>
      </c>
      <c r="AW16" s="234">
        <v>8363.994238854559</v>
      </c>
      <c r="AX16" s="234">
        <v>3541.5181179820624</v>
      </c>
      <c r="AY16" s="234" t="s">
        <v>230</v>
      </c>
      <c r="AZ16" s="234">
        <v>7930.276431922073</v>
      </c>
      <c r="BA16" s="237">
        <v>90482.50000999999</v>
      </c>
      <c r="BB16" s="234">
        <v>84380.5</v>
      </c>
      <c r="BC16" s="237">
        <v>6102.000009999989</v>
      </c>
      <c r="BD16" s="251"/>
    </row>
    <row r="17" spans="1:56" ht="37.5" customHeight="1">
      <c r="A17" s="227">
        <v>11</v>
      </c>
      <c r="B17" s="243" t="s">
        <v>226</v>
      </c>
      <c r="C17" s="234">
        <v>52.37536378780746</v>
      </c>
      <c r="D17" s="234">
        <v>1.9971775852081695</v>
      </c>
      <c r="E17" s="234">
        <v>1.0431775308821345</v>
      </c>
      <c r="F17" s="234">
        <v>0.6081631288653768</v>
      </c>
      <c r="G17" s="234">
        <v>0.3474593607342831</v>
      </c>
      <c r="H17" s="234">
        <v>339.3551266523571</v>
      </c>
      <c r="I17" s="234">
        <v>16.2481124129368</v>
      </c>
      <c r="J17" s="234">
        <v>0.6080019972637981</v>
      </c>
      <c r="K17" s="234">
        <v>0.782188952441033</v>
      </c>
      <c r="L17" s="234">
        <v>10.591253549211876</v>
      </c>
      <c r="M17" s="234">
        <v>3749.851744120228</v>
      </c>
      <c r="N17" s="234">
        <v>6.420760538492296</v>
      </c>
      <c r="O17" s="227">
        <v>11</v>
      </c>
      <c r="P17" s="243" t="s">
        <v>226</v>
      </c>
      <c r="Q17" s="278" t="s">
        <v>230</v>
      </c>
      <c r="R17" s="234">
        <v>37.16309853114953</v>
      </c>
      <c r="S17" s="234">
        <v>4.081658572534226</v>
      </c>
      <c r="T17" s="234">
        <v>343.0398844131579</v>
      </c>
      <c r="U17" s="278" t="s">
        <v>230</v>
      </c>
      <c r="V17" s="234">
        <v>1.1284014315036142</v>
      </c>
      <c r="W17" s="234">
        <v>0.4342483177941382</v>
      </c>
      <c r="X17" s="234">
        <v>11761.51437520047</v>
      </c>
      <c r="Y17" s="234">
        <v>559.606598962094</v>
      </c>
      <c r="Z17" s="234">
        <v>2389.310285757365</v>
      </c>
      <c r="AA17" s="234">
        <v>0.0868712801165087</v>
      </c>
      <c r="AB17" s="234">
        <v>227.80498466524568</v>
      </c>
      <c r="AC17" s="227">
        <v>11</v>
      </c>
      <c r="AD17" s="243" t="s">
        <v>226</v>
      </c>
      <c r="AE17" s="234">
        <v>788.2902461029233</v>
      </c>
      <c r="AF17" s="234">
        <v>254.24721912654147</v>
      </c>
      <c r="AG17" s="234">
        <v>0.34769794677658317</v>
      </c>
      <c r="AH17" s="234">
        <v>660.5535907821576</v>
      </c>
      <c r="AI17" s="234">
        <v>17.550963573973593</v>
      </c>
      <c r="AJ17" s="234">
        <v>22.922133105088044</v>
      </c>
      <c r="AK17" s="234">
        <v>3.1275572425979994</v>
      </c>
      <c r="AL17" s="234">
        <v>10.598630634503191</v>
      </c>
      <c r="AM17" s="234">
        <v>13.985966685577633</v>
      </c>
      <c r="AN17" s="234">
        <v>23.396351023100372</v>
      </c>
      <c r="AO17" s="175">
        <v>0</v>
      </c>
      <c r="AP17" s="227">
        <v>11</v>
      </c>
      <c r="AQ17" s="243" t="s">
        <v>226</v>
      </c>
      <c r="AR17" s="234">
        <v>21300.496278276394</v>
      </c>
      <c r="AS17" s="234">
        <v>7329.861783325506</v>
      </c>
      <c r="AT17" s="234">
        <v>6.043291912258808</v>
      </c>
      <c r="AU17" s="234" t="s">
        <v>230</v>
      </c>
      <c r="AV17" s="234" t="s">
        <v>230</v>
      </c>
      <c r="AW17" s="234">
        <v>1928.6049856065517</v>
      </c>
      <c r="AX17" s="234">
        <v>823.0531275111632</v>
      </c>
      <c r="AY17" s="234" t="s">
        <v>230</v>
      </c>
      <c r="AZ17" s="234">
        <v>3674.740543368127</v>
      </c>
      <c r="BA17" s="237">
        <v>35062.80001</v>
      </c>
      <c r="BB17" s="234">
        <v>17495.8</v>
      </c>
      <c r="BC17" s="237">
        <v>17567.00001</v>
      </c>
      <c r="BD17" s="251"/>
    </row>
    <row r="18" spans="1:56" ht="12.75">
      <c r="A18" s="227">
        <v>12</v>
      </c>
      <c r="B18" s="243" t="s">
        <v>138</v>
      </c>
      <c r="C18" s="234">
        <v>1.736889936609576</v>
      </c>
      <c r="D18" s="234">
        <v>0.9646702841360759</v>
      </c>
      <c r="E18" s="234">
        <v>0.48287757369019807</v>
      </c>
      <c r="F18" s="234">
        <v>1.5443014623816391</v>
      </c>
      <c r="G18" s="234">
        <v>1.833528560905678</v>
      </c>
      <c r="H18" s="234">
        <v>34.44841724957202</v>
      </c>
      <c r="I18" s="234">
        <v>2.7027718894425057</v>
      </c>
      <c r="J18" s="234">
        <v>1.9298653785073914</v>
      </c>
      <c r="K18" s="234">
        <v>1.8344793299243527</v>
      </c>
      <c r="L18" s="234">
        <v>8.004895745302498</v>
      </c>
      <c r="M18" s="234">
        <v>245.81072155552252</v>
      </c>
      <c r="N18" s="234">
        <v>47023.03331464587</v>
      </c>
      <c r="O18" s="227">
        <v>12</v>
      </c>
      <c r="P18" s="243" t="s">
        <v>138</v>
      </c>
      <c r="Q18" s="278" t="s">
        <v>230</v>
      </c>
      <c r="R18" s="234">
        <v>65.88384016629004</v>
      </c>
      <c r="S18" s="234">
        <v>72.74450866615871</v>
      </c>
      <c r="T18" s="234">
        <v>34.51364939949102</v>
      </c>
      <c r="U18" s="278" t="s">
        <v>230</v>
      </c>
      <c r="V18" s="234">
        <v>2.3143102098022306</v>
      </c>
      <c r="W18" s="234">
        <v>16.59535858008159</v>
      </c>
      <c r="X18" s="234">
        <v>5647.38064576792</v>
      </c>
      <c r="Y18" s="234">
        <v>44.68205626400198</v>
      </c>
      <c r="Z18" s="234">
        <v>14.086694141178388</v>
      </c>
      <c r="AA18" s="234">
        <v>9.843883072711844</v>
      </c>
      <c r="AB18" s="234">
        <v>6.271455460253481</v>
      </c>
      <c r="AC18" s="227">
        <v>12</v>
      </c>
      <c r="AD18" s="243" t="s">
        <v>138</v>
      </c>
      <c r="AE18" s="234">
        <v>8.106042168547903</v>
      </c>
      <c r="AF18" s="234">
        <v>45.74060284283322</v>
      </c>
      <c r="AG18" s="234" t="s">
        <v>230</v>
      </c>
      <c r="AH18" s="234">
        <v>10.801611418766951</v>
      </c>
      <c r="AI18" s="234">
        <v>3.571423672500373</v>
      </c>
      <c r="AJ18" s="234">
        <v>3.472511218125116</v>
      </c>
      <c r="AK18" s="234">
        <v>1.64074746237441</v>
      </c>
      <c r="AL18" s="234">
        <v>3.3779096116168024</v>
      </c>
      <c r="AM18" s="234">
        <v>4.439300037321825</v>
      </c>
      <c r="AN18" s="234" t="s">
        <v>230</v>
      </c>
      <c r="AO18" s="175">
        <v>0</v>
      </c>
      <c r="AP18" s="227">
        <v>12</v>
      </c>
      <c r="AQ18" s="243" t="s">
        <v>138</v>
      </c>
      <c r="AR18" s="234">
        <v>53322.48934946718</v>
      </c>
      <c r="AS18" s="234">
        <v>0.914696487271099</v>
      </c>
      <c r="AT18" s="234" t="s">
        <v>230</v>
      </c>
      <c r="AU18" s="234" t="s">
        <v>230</v>
      </c>
      <c r="AV18" s="234" t="s">
        <v>230</v>
      </c>
      <c r="AW18" s="234">
        <v>78.6051995471006</v>
      </c>
      <c r="AX18" s="234">
        <v>3791.548211774729</v>
      </c>
      <c r="AY18" s="234" t="s">
        <v>230</v>
      </c>
      <c r="AZ18" s="234">
        <v>42925.04255272372</v>
      </c>
      <c r="BA18" s="237">
        <v>100118.60001</v>
      </c>
      <c r="BB18" s="234">
        <v>17219.600000000002</v>
      </c>
      <c r="BC18" s="237">
        <v>82899.00000999999</v>
      </c>
      <c r="BD18" s="251"/>
    </row>
    <row r="19" spans="1:56" ht="24" customHeight="1">
      <c r="A19" s="227">
        <v>13</v>
      </c>
      <c r="B19" s="243" t="s">
        <v>139</v>
      </c>
      <c r="C19" s="234">
        <v>1285.5581944507344</v>
      </c>
      <c r="D19" s="234">
        <v>73.76010592501223</v>
      </c>
      <c r="E19" s="234">
        <v>22.072165025068127</v>
      </c>
      <c r="F19" s="234">
        <v>17.30661788403023</v>
      </c>
      <c r="G19" s="234">
        <v>2.7793200991087037</v>
      </c>
      <c r="H19" s="234">
        <v>168.27055424066924</v>
      </c>
      <c r="I19" s="234">
        <v>150.57222014329722</v>
      </c>
      <c r="J19" s="234">
        <v>15.598723628373726</v>
      </c>
      <c r="K19" s="234">
        <v>20.362348907928798</v>
      </c>
      <c r="L19" s="234">
        <v>85.92884825067544</v>
      </c>
      <c r="M19" s="234">
        <v>706.7175746808549</v>
      </c>
      <c r="N19" s="234">
        <v>97.43533848235768</v>
      </c>
      <c r="O19" s="227">
        <v>13</v>
      </c>
      <c r="P19" s="243" t="s">
        <v>139</v>
      </c>
      <c r="Q19" s="234">
        <v>560.6790402043254</v>
      </c>
      <c r="R19" s="234">
        <v>313.66715255508774</v>
      </c>
      <c r="S19" s="234">
        <v>24.64928684289909</v>
      </c>
      <c r="T19" s="234">
        <v>541.7044893549429</v>
      </c>
      <c r="U19" s="234">
        <v>6.098790284422304</v>
      </c>
      <c r="V19" s="234">
        <v>43.54009724644049</v>
      </c>
      <c r="W19" s="234">
        <v>70.63618042495753</v>
      </c>
      <c r="X19" s="234">
        <v>2917.5960646873796</v>
      </c>
      <c r="Y19" s="234">
        <v>57.74053762467565</v>
      </c>
      <c r="Z19" s="234">
        <v>253.0520752545167</v>
      </c>
      <c r="AA19" s="234">
        <v>1.70358054395306</v>
      </c>
      <c r="AB19" s="234">
        <v>34.511076865083204</v>
      </c>
      <c r="AC19" s="227">
        <v>13</v>
      </c>
      <c r="AD19" s="243" t="s">
        <v>139</v>
      </c>
      <c r="AE19" s="234">
        <v>85.79941094958376</v>
      </c>
      <c r="AF19" s="234">
        <v>128.3835428697768</v>
      </c>
      <c r="AG19" s="234">
        <v>1.256038697213485</v>
      </c>
      <c r="AH19" s="234">
        <v>77.41534711571643</v>
      </c>
      <c r="AI19" s="234">
        <v>0.6277409853274426</v>
      </c>
      <c r="AJ19" s="234">
        <v>23.658536685636275</v>
      </c>
      <c r="AK19" s="234">
        <v>7.801082456036492</v>
      </c>
      <c r="AL19" s="234">
        <v>22.68523575123026</v>
      </c>
      <c r="AM19" s="234">
        <v>75.0455458264098</v>
      </c>
      <c r="AN19" s="234">
        <v>24.50573746827507</v>
      </c>
      <c r="AO19" s="175">
        <v>0</v>
      </c>
      <c r="AP19" s="227">
        <v>13</v>
      </c>
      <c r="AQ19" s="243" t="s">
        <v>139</v>
      </c>
      <c r="AR19" s="234">
        <v>7919.519025274052</v>
      </c>
      <c r="AS19" s="234">
        <v>3381.5594285437883</v>
      </c>
      <c r="AT19" s="234">
        <v>0.9375083184517365</v>
      </c>
      <c r="AU19" s="234" t="s">
        <v>230</v>
      </c>
      <c r="AV19" s="234" t="s">
        <v>230</v>
      </c>
      <c r="AW19" s="234">
        <v>17.974148651080824</v>
      </c>
      <c r="AX19" s="234">
        <v>333.4347060414051</v>
      </c>
      <c r="AY19" s="234" t="s">
        <v>230</v>
      </c>
      <c r="AZ19" s="234">
        <v>1303.2751931712219</v>
      </c>
      <c r="BA19" s="237">
        <v>12956.70001</v>
      </c>
      <c r="BB19" s="234">
        <v>10717.7</v>
      </c>
      <c r="BC19" s="237">
        <v>2239.0000099999997</v>
      </c>
      <c r="BD19" s="251"/>
    </row>
    <row r="20" spans="1:56" ht="63.75" customHeight="1">
      <c r="A20" s="227">
        <v>14</v>
      </c>
      <c r="B20" s="243" t="s">
        <v>140</v>
      </c>
      <c r="C20" s="234">
        <v>7247.085683289324</v>
      </c>
      <c r="D20" s="234">
        <v>55.832394563351635</v>
      </c>
      <c r="E20" s="234">
        <v>33.80602156761841</v>
      </c>
      <c r="F20" s="234">
        <v>19.100711527561018</v>
      </c>
      <c r="G20" s="234">
        <v>70.0553500829078</v>
      </c>
      <c r="H20" s="234">
        <v>299.77571746292364</v>
      </c>
      <c r="I20" s="234">
        <v>40.70067274169337</v>
      </c>
      <c r="J20" s="234">
        <v>21.782476075082183</v>
      </c>
      <c r="K20" s="234">
        <v>32.261374623306274</v>
      </c>
      <c r="L20" s="234">
        <v>108.09008862372283</v>
      </c>
      <c r="M20" s="234">
        <v>642.2976728209344</v>
      </c>
      <c r="N20" s="234">
        <v>290.6419998019059</v>
      </c>
      <c r="O20" s="227">
        <v>14</v>
      </c>
      <c r="P20" s="243" t="s">
        <v>140</v>
      </c>
      <c r="Q20" s="234">
        <v>142.67226271710032</v>
      </c>
      <c r="R20" s="234">
        <v>462.8495950271773</v>
      </c>
      <c r="S20" s="234">
        <v>38.56908103312436</v>
      </c>
      <c r="T20" s="234">
        <v>2469.0899795922783</v>
      </c>
      <c r="U20" s="234">
        <v>87.07302798751512</v>
      </c>
      <c r="V20" s="234">
        <v>72.78409303654107</v>
      </c>
      <c r="W20" s="234">
        <v>29.84028399197023</v>
      </c>
      <c r="X20" s="234">
        <v>7187.65763347811</v>
      </c>
      <c r="Y20" s="234">
        <v>743.7692715498049</v>
      </c>
      <c r="Z20" s="234">
        <v>3809.464424326351</v>
      </c>
      <c r="AA20" s="234">
        <v>23.897363571522305</v>
      </c>
      <c r="AB20" s="234">
        <v>868.4322033708239</v>
      </c>
      <c r="AC20" s="227">
        <v>14</v>
      </c>
      <c r="AD20" s="243" t="s">
        <v>140</v>
      </c>
      <c r="AE20" s="234">
        <v>4642.5102870226965</v>
      </c>
      <c r="AF20" s="234">
        <v>6143.417262983019</v>
      </c>
      <c r="AG20" s="234">
        <v>38.7969801372976</v>
      </c>
      <c r="AH20" s="234">
        <v>953.5174713176051</v>
      </c>
      <c r="AI20" s="234">
        <v>686.3253809869731</v>
      </c>
      <c r="AJ20" s="234">
        <v>381.20043590371967</v>
      </c>
      <c r="AK20" s="234">
        <v>213.74570955782144</v>
      </c>
      <c r="AL20" s="234">
        <v>296.27907393743845</v>
      </c>
      <c r="AM20" s="234">
        <v>406.53410695714257</v>
      </c>
      <c r="AN20" s="234">
        <v>249.38281028664596</v>
      </c>
      <c r="AO20" s="175">
        <v>0</v>
      </c>
      <c r="AP20" s="227">
        <v>14</v>
      </c>
      <c r="AQ20" s="243" t="s">
        <v>140</v>
      </c>
      <c r="AR20" s="234">
        <v>38811.20125497981</v>
      </c>
      <c r="AS20" s="234">
        <v>35067.49533673084</v>
      </c>
      <c r="AT20" s="234">
        <v>87.776346817332</v>
      </c>
      <c r="AU20" s="234" t="s">
        <v>230</v>
      </c>
      <c r="AV20" s="234" t="s">
        <v>230</v>
      </c>
      <c r="AW20" s="234">
        <v>375.19838874974624</v>
      </c>
      <c r="AX20" s="234">
        <v>96.97832720939279</v>
      </c>
      <c r="AY20" s="234" t="s">
        <v>230</v>
      </c>
      <c r="AZ20" s="234">
        <v>8443.95035551289</v>
      </c>
      <c r="BA20" s="237">
        <v>82882.60001000001</v>
      </c>
      <c r="BB20" s="234">
        <v>79857.5</v>
      </c>
      <c r="BC20" s="237">
        <v>3025.100010000009</v>
      </c>
      <c r="BD20" s="251"/>
    </row>
    <row r="21" spans="1:56" ht="24" customHeight="1">
      <c r="A21" s="227">
        <v>15</v>
      </c>
      <c r="B21" s="243" t="s">
        <v>141</v>
      </c>
      <c r="C21" s="234">
        <v>0.35322460681474127</v>
      </c>
      <c r="D21" s="234">
        <v>0.35312629450366684</v>
      </c>
      <c r="E21" s="234">
        <v>0.08838085462995932</v>
      </c>
      <c r="F21" s="234" t="s">
        <v>230</v>
      </c>
      <c r="G21" s="234">
        <v>0.5298787389029982</v>
      </c>
      <c r="H21" s="234">
        <v>52.54231305290373</v>
      </c>
      <c r="I21" s="234">
        <v>588.1475849423001</v>
      </c>
      <c r="J21" s="234" t="s">
        <v>230</v>
      </c>
      <c r="K21" s="234">
        <v>5.831688559813404</v>
      </c>
      <c r="L21" s="234" t="s">
        <v>230</v>
      </c>
      <c r="M21" s="234">
        <v>41.49448904611204</v>
      </c>
      <c r="N21" s="234" t="s">
        <v>230</v>
      </c>
      <c r="O21" s="227">
        <v>15</v>
      </c>
      <c r="P21" s="243" t="s">
        <v>141</v>
      </c>
      <c r="Q21" s="234">
        <v>6.092344698832732</v>
      </c>
      <c r="R21" s="234">
        <v>4.6787003999462105</v>
      </c>
      <c r="S21" s="234">
        <v>110.09978927196121</v>
      </c>
      <c r="T21" s="234">
        <v>3.087927292732462</v>
      </c>
      <c r="U21" s="234">
        <v>0.8834524031789545</v>
      </c>
      <c r="V21" s="234">
        <v>1.7649462769798268</v>
      </c>
      <c r="W21" s="234">
        <v>0.7063815479074018</v>
      </c>
      <c r="X21" s="234">
        <v>470.61364690607354</v>
      </c>
      <c r="Y21" s="234">
        <v>49.28077445951387</v>
      </c>
      <c r="Z21" s="234">
        <v>90.94621288401557</v>
      </c>
      <c r="AA21" s="234">
        <v>2.1196720909291815</v>
      </c>
      <c r="AB21" s="234">
        <v>89.88638795911194</v>
      </c>
      <c r="AC21" s="227">
        <v>15</v>
      </c>
      <c r="AD21" s="243" t="s">
        <v>141</v>
      </c>
      <c r="AE21" s="234">
        <v>87.51739704341941</v>
      </c>
      <c r="AF21" s="234">
        <v>55.81253980721551</v>
      </c>
      <c r="AG21" s="234">
        <v>1.5023539903354068</v>
      </c>
      <c r="AH21" s="234">
        <v>38.92246007123222</v>
      </c>
      <c r="AI21" s="234">
        <v>9.098463115311173</v>
      </c>
      <c r="AJ21" s="234">
        <v>39.98807738722567</v>
      </c>
      <c r="AK21" s="234">
        <v>3.7096528956075914</v>
      </c>
      <c r="AL21" s="234">
        <v>51.933605093111055</v>
      </c>
      <c r="AM21" s="234">
        <v>62.263990197483615</v>
      </c>
      <c r="AN21" s="234">
        <v>171.61471983916317</v>
      </c>
      <c r="AO21" s="175">
        <v>0</v>
      </c>
      <c r="AP21" s="227">
        <v>15</v>
      </c>
      <c r="AQ21" s="243" t="s">
        <v>141</v>
      </c>
      <c r="AR21" s="234">
        <v>2041.9674266930706</v>
      </c>
      <c r="AS21" s="234">
        <v>2264.4662247287342</v>
      </c>
      <c r="AT21" s="234">
        <v>7.712504058536192</v>
      </c>
      <c r="AU21" s="234" t="s">
        <v>230</v>
      </c>
      <c r="AV21" s="234" t="s">
        <v>230</v>
      </c>
      <c r="AW21" s="234">
        <v>190.9847951750524</v>
      </c>
      <c r="AX21" s="234">
        <v>-69.31608921786219</v>
      </c>
      <c r="AY21" s="234">
        <v>1375.3885416174548</v>
      </c>
      <c r="AZ21" s="234">
        <v>359.30244284474986</v>
      </c>
      <c r="BA21" s="237">
        <v>6170.505845899736</v>
      </c>
      <c r="BB21" s="234">
        <v>4784</v>
      </c>
      <c r="BC21" s="237">
        <v>1386.5058458997364</v>
      </c>
      <c r="BD21" s="251"/>
    </row>
    <row r="22" spans="1:56" ht="25.5">
      <c r="A22" s="227">
        <v>16</v>
      </c>
      <c r="B22" s="243" t="s">
        <v>142</v>
      </c>
      <c r="C22" s="234">
        <v>36.52434664569746</v>
      </c>
      <c r="D22" s="234">
        <v>29.229786222326403</v>
      </c>
      <c r="E22" s="234">
        <v>14.677484556668226</v>
      </c>
      <c r="F22" s="234">
        <v>5.258652003814737</v>
      </c>
      <c r="G22" s="234">
        <v>4.704264483723416</v>
      </c>
      <c r="H22" s="234">
        <v>232.88950369129213</v>
      </c>
      <c r="I22" s="234">
        <v>55.17470530086042</v>
      </c>
      <c r="J22" s="234">
        <v>11.43684356279563</v>
      </c>
      <c r="K22" s="234">
        <v>8.305947990981641</v>
      </c>
      <c r="L22" s="234">
        <v>67.48016642105544</v>
      </c>
      <c r="M22" s="234">
        <v>430.447035881738</v>
      </c>
      <c r="N22" s="234">
        <v>80.7116804043172</v>
      </c>
      <c r="O22" s="227">
        <v>16</v>
      </c>
      <c r="P22" s="243" t="s">
        <v>142</v>
      </c>
      <c r="Q22" s="234">
        <v>56.53171515935422</v>
      </c>
      <c r="R22" s="234">
        <v>53.9388326944885</v>
      </c>
      <c r="S22" s="234">
        <v>11.988357835335727</v>
      </c>
      <c r="T22" s="234">
        <v>174.0713472321683</v>
      </c>
      <c r="U22" s="234">
        <v>3.0450428420658744</v>
      </c>
      <c r="V22" s="234">
        <v>67.46971673826532</v>
      </c>
      <c r="W22" s="234">
        <v>200.21909476770696</v>
      </c>
      <c r="X22" s="234">
        <v>918.0802658139595</v>
      </c>
      <c r="Y22" s="234">
        <v>126.37471914858995</v>
      </c>
      <c r="Z22" s="234">
        <v>479.8411965122974</v>
      </c>
      <c r="AA22" s="234">
        <v>5.719333749598425</v>
      </c>
      <c r="AB22" s="234">
        <v>351.0955610400056</v>
      </c>
      <c r="AC22" s="227">
        <v>16</v>
      </c>
      <c r="AD22" s="243" t="s">
        <v>142</v>
      </c>
      <c r="AE22" s="234">
        <v>48.05679152567119</v>
      </c>
      <c r="AF22" s="234">
        <v>158.64977684877906</v>
      </c>
      <c r="AG22" s="234">
        <v>6.645874882625619</v>
      </c>
      <c r="AH22" s="234">
        <v>261.9884086202815</v>
      </c>
      <c r="AI22" s="234">
        <v>306.68189646105196</v>
      </c>
      <c r="AJ22" s="234">
        <v>305.82578867237356</v>
      </c>
      <c r="AK22" s="234">
        <v>271.86946458759553</v>
      </c>
      <c r="AL22" s="234">
        <v>41.60485358401366</v>
      </c>
      <c r="AM22" s="234">
        <v>55.25492139549431</v>
      </c>
      <c r="AN22" s="234">
        <v>33.95379015508091</v>
      </c>
      <c r="AO22" s="175">
        <v>0</v>
      </c>
      <c r="AP22" s="227">
        <v>16</v>
      </c>
      <c r="AQ22" s="243" t="s">
        <v>142</v>
      </c>
      <c r="AR22" s="234">
        <v>4915.99572761458</v>
      </c>
      <c r="AS22" s="234">
        <v>3019.0956866410324</v>
      </c>
      <c r="AT22" s="234">
        <v>1.4816020903011635</v>
      </c>
      <c r="AU22" s="234" t="s">
        <v>230</v>
      </c>
      <c r="AV22" s="234">
        <v>24.857680241047856</v>
      </c>
      <c r="AW22" s="234">
        <v>6323.8058080441115</v>
      </c>
      <c r="AX22" s="234">
        <v>-455.21860538798404</v>
      </c>
      <c r="AY22" s="234" t="s">
        <v>230</v>
      </c>
      <c r="AZ22" s="234">
        <v>20.582028894535075</v>
      </c>
      <c r="BA22" s="237">
        <v>13850.599928137624</v>
      </c>
      <c r="BB22" s="234">
        <v>216.8</v>
      </c>
      <c r="BC22" s="237">
        <v>13633.799928137625</v>
      </c>
      <c r="BD22" s="251"/>
    </row>
    <row r="23" spans="1:56" ht="24.75" customHeight="1">
      <c r="A23" s="227">
        <v>17</v>
      </c>
      <c r="B23" s="243" t="s">
        <v>143</v>
      </c>
      <c r="C23" s="234">
        <v>1.7867894266122482</v>
      </c>
      <c r="D23" s="234">
        <v>17.022313077018698</v>
      </c>
      <c r="E23" s="234">
        <v>8.520728141415983</v>
      </c>
      <c r="F23" s="234" t="s">
        <v>230</v>
      </c>
      <c r="G23" s="234">
        <v>0.31534067419136946</v>
      </c>
      <c r="H23" s="234">
        <v>308.06441402886685</v>
      </c>
      <c r="I23" s="234">
        <v>53.832677572915046</v>
      </c>
      <c r="J23" s="234">
        <v>38.88869790564523</v>
      </c>
      <c r="K23" s="234">
        <v>21.874957371407667</v>
      </c>
      <c r="L23" s="234">
        <v>190.98362191716296</v>
      </c>
      <c r="M23" s="234" t="s">
        <v>230</v>
      </c>
      <c r="N23" s="234">
        <v>26.353796443342475</v>
      </c>
      <c r="O23" s="227">
        <v>17</v>
      </c>
      <c r="P23" s="243" t="s">
        <v>143</v>
      </c>
      <c r="Q23" s="278" t="s">
        <v>230</v>
      </c>
      <c r="R23" s="234">
        <v>164.85639683380435</v>
      </c>
      <c r="S23" s="234">
        <v>9.668104925327697</v>
      </c>
      <c r="T23" s="234">
        <v>84.74343228280999</v>
      </c>
      <c r="U23" s="234">
        <v>258.0424806571708</v>
      </c>
      <c r="V23" s="234">
        <v>79.40663341866242</v>
      </c>
      <c r="W23" s="278" t="s">
        <v>230</v>
      </c>
      <c r="X23" s="234">
        <v>180.8298816139645</v>
      </c>
      <c r="Y23" s="234">
        <v>57.18415637535687</v>
      </c>
      <c r="Z23" s="234">
        <v>41.9327923603597</v>
      </c>
      <c r="AA23" s="234">
        <v>5.676552949093866</v>
      </c>
      <c r="AB23" s="234">
        <v>148.81369411756555</v>
      </c>
      <c r="AC23" s="227">
        <v>17</v>
      </c>
      <c r="AD23" s="243" t="s">
        <v>143</v>
      </c>
      <c r="AE23" s="234">
        <v>83.4592992069539</v>
      </c>
      <c r="AF23" s="234">
        <v>2.732886209266897</v>
      </c>
      <c r="AG23" s="234">
        <v>0.3155572056535854</v>
      </c>
      <c r="AH23" s="234">
        <v>135.9344273799184</v>
      </c>
      <c r="AI23" s="234">
        <v>26.074499948459447</v>
      </c>
      <c r="AJ23" s="234">
        <v>62.93505813664619</v>
      </c>
      <c r="AK23" s="234">
        <v>81.05351559636931</v>
      </c>
      <c r="AL23" s="234">
        <v>0.10512466832136587</v>
      </c>
      <c r="AM23" s="234">
        <v>0.3153570760458368</v>
      </c>
      <c r="AN23" s="234">
        <v>9.437165818185207</v>
      </c>
      <c r="AO23" s="175">
        <v>0</v>
      </c>
      <c r="AP23" s="227">
        <v>17</v>
      </c>
      <c r="AQ23" s="243" t="s">
        <v>143</v>
      </c>
      <c r="AR23" s="234">
        <v>2101.2665965600113</v>
      </c>
      <c r="AS23" s="234">
        <v>1356.2033744200785</v>
      </c>
      <c r="AT23" s="234" t="s">
        <v>230</v>
      </c>
      <c r="AU23" s="234" t="s">
        <v>230</v>
      </c>
      <c r="AV23" s="234" t="s">
        <v>230</v>
      </c>
      <c r="AW23" s="234">
        <v>66.80007605174934</v>
      </c>
      <c r="AX23" s="234">
        <v>1.2299629681607012</v>
      </c>
      <c r="AY23" s="234" t="s">
        <v>230</v>
      </c>
      <c r="AZ23" s="234" t="s">
        <v>230</v>
      </c>
      <c r="BA23" s="237">
        <v>3525.5000099999997</v>
      </c>
      <c r="BB23" s="234">
        <v>2557.5</v>
      </c>
      <c r="BC23" s="237">
        <v>968.0000099999997</v>
      </c>
      <c r="BD23" s="251"/>
    </row>
    <row r="24" spans="1:56" s="20" customFormat="1" ht="25.5">
      <c r="A24" s="227">
        <v>18</v>
      </c>
      <c r="B24" s="243" t="s">
        <v>144</v>
      </c>
      <c r="C24" s="234" t="s">
        <v>230</v>
      </c>
      <c r="D24" s="234" t="s">
        <v>230</v>
      </c>
      <c r="E24" s="234" t="s">
        <v>230</v>
      </c>
      <c r="F24" s="234">
        <v>6.538138037404482</v>
      </c>
      <c r="G24" s="234" t="s">
        <v>230</v>
      </c>
      <c r="H24" s="234">
        <v>71.02122293783404</v>
      </c>
      <c r="I24" s="234">
        <v>26.154916551132278</v>
      </c>
      <c r="J24" s="234">
        <v>20.614818200345773</v>
      </c>
      <c r="K24" s="234">
        <v>59.240507535761914</v>
      </c>
      <c r="L24" s="234">
        <v>38.94735089268402</v>
      </c>
      <c r="M24" s="234">
        <v>70.37656518624553</v>
      </c>
      <c r="N24" s="234">
        <v>39.679896561755406</v>
      </c>
      <c r="O24" s="227">
        <v>18</v>
      </c>
      <c r="P24" s="243" t="s">
        <v>144</v>
      </c>
      <c r="Q24" s="278" t="s">
        <v>230</v>
      </c>
      <c r="R24" s="234">
        <v>29.655745498258007</v>
      </c>
      <c r="S24" s="278" t="s">
        <v>230</v>
      </c>
      <c r="T24" s="234">
        <v>31.396880996346415</v>
      </c>
      <c r="U24" s="278" t="s">
        <v>230</v>
      </c>
      <c r="V24" s="234">
        <v>35.17280486922375</v>
      </c>
      <c r="W24" s="234">
        <v>26.017596920800052</v>
      </c>
      <c r="X24" s="234">
        <v>12.817504615639693</v>
      </c>
      <c r="Y24" s="234">
        <v>30.423289341383803</v>
      </c>
      <c r="Z24" s="234">
        <v>32.17620619348397</v>
      </c>
      <c r="AA24" s="278" t="s">
        <v>230</v>
      </c>
      <c r="AB24" s="234">
        <v>133.9833499315609</v>
      </c>
      <c r="AC24" s="227">
        <v>18</v>
      </c>
      <c r="AD24" s="243" t="s">
        <v>144</v>
      </c>
      <c r="AE24" s="234">
        <v>37.5871504828163</v>
      </c>
      <c r="AF24" s="234">
        <v>55.56284226715532</v>
      </c>
      <c r="AG24" s="234">
        <v>38.871321849872174</v>
      </c>
      <c r="AH24" s="234">
        <v>20.478435437163967</v>
      </c>
      <c r="AI24" s="234">
        <v>254.87781731598272</v>
      </c>
      <c r="AJ24" s="234">
        <v>259.72889930714393</v>
      </c>
      <c r="AK24" s="234">
        <v>203.30192063738787</v>
      </c>
      <c r="AL24" s="234">
        <v>50.16392586458981</v>
      </c>
      <c r="AM24" s="234">
        <v>34.32084371508441</v>
      </c>
      <c r="AN24" s="234">
        <v>19.939312686087014</v>
      </c>
      <c r="AO24" s="175">
        <v>0</v>
      </c>
      <c r="AP24" s="227">
        <v>18</v>
      </c>
      <c r="AQ24" s="243" t="s">
        <v>144</v>
      </c>
      <c r="AR24" s="234">
        <v>1639.132140837767</v>
      </c>
      <c r="AS24" s="234">
        <v>973.1714766361318</v>
      </c>
      <c r="AT24" s="234" t="s">
        <v>230</v>
      </c>
      <c r="AU24" s="234" t="s">
        <v>230</v>
      </c>
      <c r="AV24" s="234" t="s">
        <v>230</v>
      </c>
      <c r="AW24" s="234">
        <v>431.4957622433878</v>
      </c>
      <c r="AX24" s="234">
        <v>-94.69936971728666</v>
      </c>
      <c r="AY24" s="234" t="s">
        <v>230</v>
      </c>
      <c r="AZ24" s="234" t="s">
        <v>230</v>
      </c>
      <c r="BA24" s="237">
        <v>2949.10001</v>
      </c>
      <c r="BB24" s="234" t="s">
        <v>230</v>
      </c>
      <c r="BC24" s="237">
        <v>2949.10001</v>
      </c>
      <c r="BD24" s="251"/>
    </row>
    <row r="25" spans="1:56" ht="27" customHeight="1" thickBot="1">
      <c r="A25" s="244">
        <v>19</v>
      </c>
      <c r="B25" s="245" t="s">
        <v>145</v>
      </c>
      <c r="C25" s="246">
        <v>7.275161932595421</v>
      </c>
      <c r="D25" s="246">
        <v>2.0096826062149358</v>
      </c>
      <c r="E25" s="246">
        <v>0.2874203835637979</v>
      </c>
      <c r="F25" s="246">
        <v>1.0532562951857678</v>
      </c>
      <c r="G25" s="246">
        <v>10.530670931503895</v>
      </c>
      <c r="H25" s="246">
        <v>0.8615348394035646</v>
      </c>
      <c r="I25" s="246">
        <v>6.320109108266423</v>
      </c>
      <c r="J25" s="246">
        <v>2.584580490921615</v>
      </c>
      <c r="K25" s="246">
        <v>1.6283112425542825</v>
      </c>
      <c r="L25" s="246">
        <v>3.348689731404761</v>
      </c>
      <c r="M25" s="246">
        <v>11.771607899176889</v>
      </c>
      <c r="N25" s="246">
        <v>53.4546995885527</v>
      </c>
      <c r="O25" s="244">
        <v>19</v>
      </c>
      <c r="P25" s="245" t="s">
        <v>145</v>
      </c>
      <c r="Q25" s="246">
        <v>9.57135643738451</v>
      </c>
      <c r="R25" s="246">
        <v>8.134041901432234</v>
      </c>
      <c r="S25" s="246">
        <v>3.541276777046865</v>
      </c>
      <c r="T25" s="246">
        <v>7.555517678165785</v>
      </c>
      <c r="U25" s="246">
        <v>0.5746091269318317</v>
      </c>
      <c r="V25" s="246">
        <v>25.44610087673168</v>
      </c>
      <c r="W25" s="246">
        <v>6.795881866766719</v>
      </c>
      <c r="X25" s="246">
        <v>57.417621448945475</v>
      </c>
      <c r="Y25" s="246">
        <v>32.263489648056336</v>
      </c>
      <c r="Z25" s="246">
        <v>9.093040237271527</v>
      </c>
      <c r="AA25" s="246">
        <v>0.7659237562191892</v>
      </c>
      <c r="AB25" s="246">
        <v>88.53724351433212</v>
      </c>
      <c r="AC25" s="244">
        <v>19</v>
      </c>
      <c r="AD25" s="245" t="s">
        <v>145</v>
      </c>
      <c r="AE25" s="246">
        <v>26.134939432842586</v>
      </c>
      <c r="AF25" s="246">
        <v>1.2445036454405678</v>
      </c>
      <c r="AG25" s="246">
        <v>1.3411875157943267</v>
      </c>
      <c r="AH25" s="246">
        <v>16.456150566901602</v>
      </c>
      <c r="AI25" s="246">
        <v>6.607208593102437</v>
      </c>
      <c r="AJ25" s="246">
        <v>10.334612338855637</v>
      </c>
      <c r="AK25" s="246">
        <v>9.095900552665173</v>
      </c>
      <c r="AL25" s="246">
        <v>6.702044362889083</v>
      </c>
      <c r="AM25" s="246">
        <v>2.5849354904084967</v>
      </c>
      <c r="AN25" s="246">
        <v>9.93200742413789</v>
      </c>
      <c r="AO25" s="249">
        <v>0</v>
      </c>
      <c r="AP25" s="244">
        <v>19</v>
      </c>
      <c r="AQ25" s="245" t="s">
        <v>145</v>
      </c>
      <c r="AR25" s="246">
        <v>441.27762991094505</v>
      </c>
      <c r="AS25" s="246">
        <v>608.0963334287493</v>
      </c>
      <c r="AT25" s="246" t="s">
        <v>230</v>
      </c>
      <c r="AU25" s="246" t="s">
        <v>230</v>
      </c>
      <c r="AV25" s="246">
        <v>57.520046163574165</v>
      </c>
      <c r="AW25" s="246">
        <v>636.2784487991245</v>
      </c>
      <c r="AX25" s="246">
        <v>21.027551697607272</v>
      </c>
      <c r="AY25" s="246" t="s">
        <v>230</v>
      </c>
      <c r="AZ25" s="246" t="s">
        <v>230</v>
      </c>
      <c r="BA25" s="252">
        <v>1764.2000100000002</v>
      </c>
      <c r="BB25" s="246" t="s">
        <v>230</v>
      </c>
      <c r="BC25" s="252">
        <v>1764.2000100000002</v>
      </c>
      <c r="BD25" s="251"/>
    </row>
    <row r="26" spans="1:55" ht="24.75" customHeight="1">
      <c r="A26" s="181" t="s">
        <v>45</v>
      </c>
      <c r="B26" s="18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27"/>
      <c r="P26" s="243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27"/>
      <c r="AD26" s="243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50"/>
      <c r="AP26" s="181" t="s">
        <v>45</v>
      </c>
      <c r="AQ26" s="182"/>
      <c r="AR26" s="238"/>
      <c r="AS26" s="238"/>
      <c r="AT26" s="238"/>
      <c r="AU26" s="238"/>
      <c r="AV26" s="238"/>
      <c r="AW26" s="238"/>
      <c r="AX26" s="238"/>
      <c r="AY26" s="238"/>
      <c r="AZ26" s="238"/>
      <c r="BA26" s="239"/>
      <c r="BB26" s="238"/>
      <c r="BC26" s="239"/>
    </row>
    <row r="27" spans="1:55" ht="24.75" customHeight="1" thickBot="1">
      <c r="A27" s="181"/>
      <c r="B27" s="183" t="s">
        <v>114</v>
      </c>
      <c r="C27" s="246"/>
      <c r="D27" s="246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27"/>
      <c r="P27" s="243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27"/>
      <c r="AD27" s="243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50"/>
      <c r="AP27" s="181"/>
      <c r="AQ27" s="183" t="s">
        <v>114</v>
      </c>
      <c r="AR27" s="238"/>
      <c r="AS27" s="238"/>
      <c r="AT27" s="238"/>
      <c r="AU27" s="238"/>
      <c r="AV27" s="238"/>
      <c r="AW27" s="238"/>
      <c r="AX27" s="238"/>
      <c r="AY27" s="238"/>
      <c r="AZ27" s="238"/>
      <c r="BA27" s="239"/>
      <c r="BB27" s="238"/>
      <c r="BC27" s="239"/>
    </row>
    <row r="28" spans="1:55" ht="12.75" customHeight="1">
      <c r="A28" s="79"/>
      <c r="B28" s="80"/>
      <c r="C28" s="156" t="s">
        <v>159</v>
      </c>
      <c r="D28" s="156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4"/>
      <c r="P28" s="185"/>
      <c r="Q28" s="80" t="s">
        <v>51</v>
      </c>
      <c r="R28" s="80" t="s">
        <v>51</v>
      </c>
      <c r="S28" s="80" t="s">
        <v>49</v>
      </c>
      <c r="T28" s="80" t="s">
        <v>253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4"/>
      <c r="AD28" s="185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50"/>
      <c r="AP28" s="184"/>
      <c r="AQ28" s="185"/>
      <c r="AR28" s="82" t="s">
        <v>61</v>
      </c>
      <c r="AS28" s="82" t="s">
        <v>63</v>
      </c>
      <c r="AT28" s="82" t="s">
        <v>63</v>
      </c>
      <c r="AU28" s="98" t="s">
        <v>75</v>
      </c>
      <c r="AV28" s="99" t="s">
        <v>76</v>
      </c>
      <c r="AW28" s="82" t="s">
        <v>68</v>
      </c>
      <c r="AX28" s="82" t="s">
        <v>69</v>
      </c>
      <c r="AY28" s="82" t="s">
        <v>83</v>
      </c>
      <c r="AZ28" s="82" t="s">
        <v>71</v>
      </c>
      <c r="BA28" s="82" t="s">
        <v>9</v>
      </c>
      <c r="BB28" s="83" t="s">
        <v>73</v>
      </c>
      <c r="BC28" s="84" t="s">
        <v>74</v>
      </c>
    </row>
    <row r="29" spans="1:55" ht="129.75" customHeight="1" thickBot="1">
      <c r="A29" s="85"/>
      <c r="B29" s="288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252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6"/>
      <c r="P29" s="288" t="s">
        <v>17</v>
      </c>
      <c r="Q29" s="86" t="s">
        <v>169</v>
      </c>
      <c r="R29" s="86" t="s">
        <v>170</v>
      </c>
      <c r="S29" s="86" t="s">
        <v>251</v>
      </c>
      <c r="T29" s="86" t="s">
        <v>254</v>
      </c>
      <c r="U29" s="86" t="s">
        <v>171</v>
      </c>
      <c r="V29" s="86" t="s">
        <v>229</v>
      </c>
      <c r="W29" s="86" t="s">
        <v>174</v>
      </c>
      <c r="X29" s="87"/>
      <c r="Y29" s="86" t="s">
        <v>256</v>
      </c>
      <c r="Z29" s="86" t="s">
        <v>176</v>
      </c>
      <c r="AA29" s="86" t="s">
        <v>175</v>
      </c>
      <c r="AB29" s="86" t="s">
        <v>55</v>
      </c>
      <c r="AC29" s="186"/>
      <c r="AD29" s="288" t="s">
        <v>17</v>
      </c>
      <c r="AE29" s="86" t="s">
        <v>177</v>
      </c>
      <c r="AF29" s="86" t="s">
        <v>179</v>
      </c>
      <c r="AG29" s="86" t="s">
        <v>181</v>
      </c>
      <c r="AH29" s="86" t="s">
        <v>255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250"/>
      <c r="AP29" s="186"/>
      <c r="AQ29" s="288" t="s">
        <v>17</v>
      </c>
      <c r="AR29" s="88" t="s">
        <v>105</v>
      </c>
      <c r="AS29" s="88" t="s">
        <v>62</v>
      </c>
      <c r="AT29" s="88" t="s">
        <v>64</v>
      </c>
      <c r="AU29" s="88" t="s">
        <v>65</v>
      </c>
      <c r="AV29" s="88" t="s">
        <v>66</v>
      </c>
      <c r="AW29" s="88" t="s">
        <v>67</v>
      </c>
      <c r="AX29" s="88" t="s">
        <v>84</v>
      </c>
      <c r="AY29" s="88" t="s">
        <v>82</v>
      </c>
      <c r="AZ29" s="88" t="s">
        <v>70</v>
      </c>
      <c r="BA29" s="88" t="s">
        <v>217</v>
      </c>
      <c r="BB29" s="89" t="s">
        <v>72</v>
      </c>
      <c r="BC29" s="90" t="s">
        <v>221</v>
      </c>
    </row>
    <row r="30" spans="1:55" ht="12" customHeight="1">
      <c r="A30" s="227"/>
      <c r="B30" s="243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27"/>
      <c r="P30" s="243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27"/>
      <c r="AD30" s="243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50"/>
      <c r="AP30" s="227"/>
      <c r="AQ30" s="243"/>
      <c r="AR30" s="238"/>
      <c r="AS30" s="238"/>
      <c r="AT30" s="238"/>
      <c r="AU30" s="238"/>
      <c r="AV30" s="238"/>
      <c r="AW30" s="238"/>
      <c r="AX30" s="238"/>
      <c r="AY30" s="238"/>
      <c r="AZ30" s="238"/>
      <c r="BA30" s="239"/>
      <c r="BB30" s="238"/>
      <c r="BC30" s="239"/>
    </row>
    <row r="31" spans="1:55" ht="12.75">
      <c r="A31" s="227">
        <v>20</v>
      </c>
      <c r="B31" s="243" t="s">
        <v>6</v>
      </c>
      <c r="C31" s="234">
        <v>0.1975960909583</v>
      </c>
      <c r="D31" s="278" t="s">
        <v>230</v>
      </c>
      <c r="E31" s="278" t="s">
        <v>230</v>
      </c>
      <c r="F31" s="234">
        <v>0.7905887794511446</v>
      </c>
      <c r="G31" s="278" t="s">
        <v>230</v>
      </c>
      <c r="H31" s="234">
        <v>90.20287782584317</v>
      </c>
      <c r="I31" s="234">
        <v>30.835749946919282</v>
      </c>
      <c r="J31" s="234">
        <v>0</v>
      </c>
      <c r="K31" s="234">
        <v>15.915989977349344</v>
      </c>
      <c r="L31" s="234">
        <v>5.036122935817478</v>
      </c>
      <c r="M31" s="234">
        <v>123.7659068138239</v>
      </c>
      <c r="N31" s="234">
        <v>39.28044853598069</v>
      </c>
      <c r="O31" s="227">
        <v>20</v>
      </c>
      <c r="P31" s="243" t="s">
        <v>6</v>
      </c>
      <c r="Q31" s="279" t="s">
        <v>230</v>
      </c>
      <c r="R31" s="234">
        <v>1.1851900765067345</v>
      </c>
      <c r="S31" s="234">
        <v>0.5926914723236956</v>
      </c>
      <c r="T31" s="234">
        <v>8.09413172819977</v>
      </c>
      <c r="U31" s="234">
        <v>0.8895760048600528</v>
      </c>
      <c r="V31" s="234">
        <v>5.825200799406949</v>
      </c>
      <c r="W31" s="234">
        <v>12.447361372365682</v>
      </c>
      <c r="X31" s="234">
        <v>12429.964805149133</v>
      </c>
      <c r="Y31" s="234">
        <v>259.5737624185852</v>
      </c>
      <c r="Z31" s="234">
        <v>1532.895497578507</v>
      </c>
      <c r="AA31" s="279" t="s">
        <v>230</v>
      </c>
      <c r="AB31" s="234">
        <v>135.53693370000408</v>
      </c>
      <c r="AC31" s="227">
        <v>20</v>
      </c>
      <c r="AD31" s="243" t="s">
        <v>6</v>
      </c>
      <c r="AE31" s="234">
        <v>97.7179670947391</v>
      </c>
      <c r="AF31" s="278" t="s">
        <v>230</v>
      </c>
      <c r="AG31" s="234">
        <v>5.536926703266919</v>
      </c>
      <c r="AH31" s="234">
        <v>886.9357020827947</v>
      </c>
      <c r="AI31" s="278" t="s">
        <v>230</v>
      </c>
      <c r="AJ31" s="234">
        <v>623.2867520286428</v>
      </c>
      <c r="AK31" s="234">
        <v>29.942220729110854</v>
      </c>
      <c r="AL31" s="234">
        <v>26.680397967780383</v>
      </c>
      <c r="AM31" s="234">
        <v>83.10003790012573</v>
      </c>
      <c r="AN31" s="234">
        <v>114.63116121575314</v>
      </c>
      <c r="AO31" s="175">
        <v>0</v>
      </c>
      <c r="AP31" s="227">
        <v>20</v>
      </c>
      <c r="AQ31" s="243" t="s">
        <v>6</v>
      </c>
      <c r="AR31" s="234">
        <v>16561.6989814767</v>
      </c>
      <c r="AS31" s="234">
        <v>8.6</v>
      </c>
      <c r="AT31" s="234" t="s">
        <v>230</v>
      </c>
      <c r="AU31" s="234" t="s">
        <v>230</v>
      </c>
      <c r="AV31" s="234">
        <v>17.158518196578747</v>
      </c>
      <c r="AW31" s="234">
        <v>74944.67103433175</v>
      </c>
      <c r="AX31" s="234">
        <v>3050.3631867219806</v>
      </c>
      <c r="AY31" s="234" t="s">
        <v>230</v>
      </c>
      <c r="AZ31" s="234">
        <v>4793.508289272984</v>
      </c>
      <c r="BA31" s="235">
        <v>99376.00001</v>
      </c>
      <c r="BB31" s="234">
        <v>1488.3</v>
      </c>
      <c r="BC31" s="235">
        <v>97887.70001</v>
      </c>
    </row>
    <row r="32" spans="1:55" s="20" customFormat="1" ht="24" customHeight="1">
      <c r="A32" s="227">
        <v>21</v>
      </c>
      <c r="B32" s="243" t="s">
        <v>146</v>
      </c>
      <c r="C32" s="234">
        <v>4743.143053829142</v>
      </c>
      <c r="D32" s="234">
        <v>6.004143383179339</v>
      </c>
      <c r="E32" s="234">
        <v>2.327560564401632</v>
      </c>
      <c r="F32" s="234">
        <v>12.21635550494775</v>
      </c>
      <c r="G32" s="234">
        <v>1.4411566028787652</v>
      </c>
      <c r="H32" s="234">
        <v>908.562958026802</v>
      </c>
      <c r="I32" s="234">
        <v>92.02159715249408</v>
      </c>
      <c r="J32" s="234">
        <v>4.062353693642223</v>
      </c>
      <c r="K32" s="234">
        <v>3.8631163604594807</v>
      </c>
      <c r="L32" s="234">
        <v>64.45910961318468</v>
      </c>
      <c r="M32" s="234">
        <v>81.04576451246896</v>
      </c>
      <c r="N32" s="234">
        <v>218.7252209363847</v>
      </c>
      <c r="O32" s="227">
        <v>21</v>
      </c>
      <c r="P32" s="243" t="s">
        <v>146</v>
      </c>
      <c r="Q32" s="234">
        <v>17.568660031318867</v>
      </c>
      <c r="R32" s="234">
        <v>18.887218865488094</v>
      </c>
      <c r="S32" s="234">
        <v>6.2536325022925965</v>
      </c>
      <c r="T32" s="234">
        <v>53.694047275932874</v>
      </c>
      <c r="U32" s="234">
        <v>6.781503529729011</v>
      </c>
      <c r="V32" s="234">
        <v>14.106535295063043</v>
      </c>
      <c r="W32" s="234">
        <v>6.6352967809333805</v>
      </c>
      <c r="X32" s="234">
        <v>549.7969492773352</v>
      </c>
      <c r="Y32" s="234">
        <v>67.90653446249715</v>
      </c>
      <c r="Z32" s="234">
        <v>797.7456610050012</v>
      </c>
      <c r="AA32" s="234">
        <v>1.8916355344705436</v>
      </c>
      <c r="AB32" s="234">
        <v>352.710229809732</v>
      </c>
      <c r="AC32" s="227">
        <v>21</v>
      </c>
      <c r="AD32" s="243" t="s">
        <v>146</v>
      </c>
      <c r="AE32" s="234">
        <v>124.51293151626841</v>
      </c>
      <c r="AF32" s="234">
        <v>93.01769291747912</v>
      </c>
      <c r="AG32" s="234">
        <v>3.5615805088201054</v>
      </c>
      <c r="AH32" s="234">
        <v>135.02755033732018</v>
      </c>
      <c r="AI32" s="234">
        <v>278.6533117592212</v>
      </c>
      <c r="AJ32" s="234">
        <v>140.76306342299483</v>
      </c>
      <c r="AK32" s="234">
        <v>102.678351032748</v>
      </c>
      <c r="AL32" s="234">
        <v>10.28296253980987</v>
      </c>
      <c r="AM32" s="234">
        <v>9.752718228436185</v>
      </c>
      <c r="AN32" s="234">
        <v>26.47936215349451</v>
      </c>
      <c r="AO32" s="175">
        <v>0</v>
      </c>
      <c r="AP32" s="227">
        <v>21</v>
      </c>
      <c r="AQ32" s="243" t="s">
        <v>146</v>
      </c>
      <c r="AR32" s="234">
        <v>8956.57974559511</v>
      </c>
      <c r="AS32" s="234">
        <v>8653.449438711834</v>
      </c>
      <c r="AT32" s="234">
        <v>10.560473694291826</v>
      </c>
      <c r="AU32" s="234" t="s">
        <v>230</v>
      </c>
      <c r="AV32" s="234">
        <v>40.559384901057484</v>
      </c>
      <c r="AW32" s="234">
        <v>510.3297077065563</v>
      </c>
      <c r="AX32" s="234">
        <v>298.46568223661393</v>
      </c>
      <c r="AY32" s="234">
        <v>29.533908349238096</v>
      </c>
      <c r="AZ32" s="234">
        <v>1577.7216688052974</v>
      </c>
      <c r="BA32" s="235">
        <v>20077.20001</v>
      </c>
      <c r="BB32" s="234" t="s">
        <v>230</v>
      </c>
      <c r="BC32" s="235">
        <v>20077.20001</v>
      </c>
    </row>
    <row r="33" spans="1:55" ht="24" customHeight="1">
      <c r="A33" s="227">
        <v>22</v>
      </c>
      <c r="B33" s="243" t="s">
        <v>147</v>
      </c>
      <c r="C33" s="234">
        <v>18902.542354919777</v>
      </c>
      <c r="D33" s="234">
        <v>71.14298807148896</v>
      </c>
      <c r="E33" s="234">
        <v>17.092563261099304</v>
      </c>
      <c r="F33" s="234">
        <v>46.72344628705261</v>
      </c>
      <c r="G33" s="234">
        <v>26.656579401263585</v>
      </c>
      <c r="H33" s="234">
        <v>3879.5713871484436</v>
      </c>
      <c r="I33" s="234">
        <v>522.4254509636198</v>
      </c>
      <c r="J33" s="234">
        <v>34.092132474513285</v>
      </c>
      <c r="K33" s="234">
        <v>20.37464085509162</v>
      </c>
      <c r="L33" s="234">
        <v>389.66342786583067</v>
      </c>
      <c r="M33" s="234">
        <v>426.0762991586307</v>
      </c>
      <c r="N33" s="234">
        <v>363.68411629753405</v>
      </c>
      <c r="O33" s="227">
        <v>22</v>
      </c>
      <c r="P33" s="243" t="s">
        <v>147</v>
      </c>
      <c r="Q33" s="234">
        <v>106.69357919171969</v>
      </c>
      <c r="R33" s="234">
        <v>74.62566523497024</v>
      </c>
      <c r="S33" s="234">
        <v>36.10967824566302</v>
      </c>
      <c r="T33" s="234">
        <v>350.6014922411169</v>
      </c>
      <c r="U33" s="234">
        <v>5.783945068577994</v>
      </c>
      <c r="V33" s="234">
        <v>111.39650474809308</v>
      </c>
      <c r="W33" s="234">
        <v>37.90221853613104</v>
      </c>
      <c r="X33" s="234">
        <v>3773.106636347631</v>
      </c>
      <c r="Y33" s="234">
        <v>472.7637265427948</v>
      </c>
      <c r="Z33" s="234">
        <v>4956.224555835313</v>
      </c>
      <c r="AA33" s="234">
        <v>33.8919735373019</v>
      </c>
      <c r="AB33" s="234">
        <v>1570.9209185372545</v>
      </c>
      <c r="AC33" s="227">
        <v>22</v>
      </c>
      <c r="AD33" s="243" t="s">
        <v>147</v>
      </c>
      <c r="AE33" s="234">
        <v>1783.8802866704434</v>
      </c>
      <c r="AF33" s="234">
        <v>521.1224376971091</v>
      </c>
      <c r="AG33" s="234">
        <v>16.964896996468145</v>
      </c>
      <c r="AH33" s="234">
        <v>714.2836770711183</v>
      </c>
      <c r="AI33" s="234">
        <v>1303.7309237250352</v>
      </c>
      <c r="AJ33" s="234">
        <v>590.2916951840743</v>
      </c>
      <c r="AK33" s="234">
        <v>475.50419322082</v>
      </c>
      <c r="AL33" s="234">
        <v>38.60488787338555</v>
      </c>
      <c r="AM33" s="234">
        <v>45.62502894986035</v>
      </c>
      <c r="AN33" s="234">
        <v>131.41783181135463</v>
      </c>
      <c r="AO33" s="175">
        <v>0</v>
      </c>
      <c r="AP33" s="227">
        <v>22</v>
      </c>
      <c r="AQ33" s="243" t="s">
        <v>147</v>
      </c>
      <c r="AR33" s="234">
        <v>41851.49832499176</v>
      </c>
      <c r="AS33" s="234">
        <v>43863.649256746</v>
      </c>
      <c r="AT33" s="234">
        <v>31.150189480519483</v>
      </c>
      <c r="AU33" s="234" t="s">
        <v>230</v>
      </c>
      <c r="AV33" s="234">
        <v>12.204818181818183</v>
      </c>
      <c r="AW33" s="234">
        <v>1525.8155692843814</v>
      </c>
      <c r="AX33" s="234">
        <v>194.23760571428568</v>
      </c>
      <c r="AY33" s="234">
        <v>0.42264</v>
      </c>
      <c r="AZ33" s="234">
        <v>6288.921605597666</v>
      </c>
      <c r="BA33" s="235">
        <v>93767.90000999642</v>
      </c>
      <c r="BB33" s="234" t="s">
        <v>230</v>
      </c>
      <c r="BC33" s="235">
        <v>93767.90000999642</v>
      </c>
    </row>
    <row r="34" spans="1:55" ht="12.75" customHeight="1">
      <c r="A34" s="227">
        <v>23</v>
      </c>
      <c r="B34" s="243" t="s">
        <v>148</v>
      </c>
      <c r="C34" s="234">
        <v>470.65380293010645</v>
      </c>
      <c r="D34" s="234">
        <v>19.92690306329048</v>
      </c>
      <c r="E34" s="234">
        <v>3.531696516626206</v>
      </c>
      <c r="F34" s="234">
        <v>11.447429233698871</v>
      </c>
      <c r="G34" s="234">
        <v>0</v>
      </c>
      <c r="H34" s="234">
        <v>10.967648374774985</v>
      </c>
      <c r="I34" s="234">
        <v>12.593310590928825</v>
      </c>
      <c r="J34" s="234">
        <v>5.817568098973386</v>
      </c>
      <c r="K34" s="234">
        <v>4.198812868836633</v>
      </c>
      <c r="L34" s="234">
        <v>23.449161416822673</v>
      </c>
      <c r="M34" s="234">
        <v>42.43029295625118</v>
      </c>
      <c r="N34" s="234">
        <v>4.858806507104586</v>
      </c>
      <c r="O34" s="227">
        <v>23</v>
      </c>
      <c r="P34" s="243" t="s">
        <v>148</v>
      </c>
      <c r="Q34" s="279" t="s">
        <v>230</v>
      </c>
      <c r="R34" s="234">
        <v>5.911048355351473</v>
      </c>
      <c r="S34" s="234">
        <v>0.9535500437130949</v>
      </c>
      <c r="T34" s="234">
        <v>11.243576655146269</v>
      </c>
      <c r="U34" s="234">
        <v>4.961465276330532</v>
      </c>
      <c r="V34" s="234">
        <v>5.813729028986084</v>
      </c>
      <c r="W34" s="234">
        <v>17.165059782328857</v>
      </c>
      <c r="X34" s="234">
        <v>9.343409126778678</v>
      </c>
      <c r="Y34" s="234">
        <v>50.361737378628064</v>
      </c>
      <c r="Z34" s="234">
        <v>31.373772900321587</v>
      </c>
      <c r="AA34" s="234">
        <v>5.627725522243326</v>
      </c>
      <c r="AB34" s="234">
        <v>13.636585645929243</v>
      </c>
      <c r="AC34" s="227">
        <v>23</v>
      </c>
      <c r="AD34" s="243" t="s">
        <v>148</v>
      </c>
      <c r="AE34" s="234">
        <v>77.63697381989562</v>
      </c>
      <c r="AF34" s="234">
        <v>108.91915608791584</v>
      </c>
      <c r="AG34" s="234">
        <v>2.2906463875053737</v>
      </c>
      <c r="AH34" s="234">
        <v>34.41060832752196</v>
      </c>
      <c r="AI34" s="234">
        <v>77.27504899935087</v>
      </c>
      <c r="AJ34" s="234">
        <v>8.675553061064267</v>
      </c>
      <c r="AK34" s="234">
        <v>21.46297695879352</v>
      </c>
      <c r="AL34" s="234">
        <v>7.726443268652075</v>
      </c>
      <c r="AM34" s="234">
        <v>10.205988294435866</v>
      </c>
      <c r="AN34" s="234">
        <v>19.695154169183347</v>
      </c>
      <c r="AO34" s="175">
        <v>0</v>
      </c>
      <c r="AP34" s="227">
        <v>23</v>
      </c>
      <c r="AQ34" s="243" t="s">
        <v>148</v>
      </c>
      <c r="AR34" s="234">
        <v>1134.623009907587</v>
      </c>
      <c r="AS34" s="234">
        <v>282.1439635995542</v>
      </c>
      <c r="AT34" s="234" t="s">
        <v>230</v>
      </c>
      <c r="AU34" s="234" t="s">
        <v>230</v>
      </c>
      <c r="AV34" s="234" t="s">
        <v>230</v>
      </c>
      <c r="AW34" s="234">
        <v>54.033036492858656</v>
      </c>
      <c r="AX34" s="234" t="s">
        <v>230</v>
      </c>
      <c r="AY34" s="234" t="s">
        <v>230</v>
      </c>
      <c r="AZ34" s="234" t="s">
        <v>230</v>
      </c>
      <c r="BA34" s="235">
        <v>1470.8000099999997</v>
      </c>
      <c r="BB34" s="234" t="s">
        <v>230</v>
      </c>
      <c r="BC34" s="235">
        <v>1470.8000099999997</v>
      </c>
    </row>
    <row r="35" spans="1:55" s="20" customFormat="1" ht="12.75">
      <c r="A35" s="227">
        <v>24</v>
      </c>
      <c r="B35" s="243" t="s">
        <v>149</v>
      </c>
      <c r="C35" s="234">
        <v>1275.3729202992704</v>
      </c>
      <c r="D35" s="234">
        <v>3.3525466972452014</v>
      </c>
      <c r="E35" s="234">
        <v>12.746913950778824</v>
      </c>
      <c r="F35" s="234">
        <v>0.00813266465875772</v>
      </c>
      <c r="G35" s="234">
        <v>0.21737552832742485</v>
      </c>
      <c r="H35" s="234">
        <v>719.1633832826544</v>
      </c>
      <c r="I35" s="234">
        <v>41.274269981657056</v>
      </c>
      <c r="J35" s="234">
        <v>0.8413834776112631</v>
      </c>
      <c r="K35" s="234">
        <v>3.866787770361531</v>
      </c>
      <c r="L35" s="234">
        <v>33.0927922113408</v>
      </c>
      <c r="M35" s="234">
        <v>47.74242385655559</v>
      </c>
      <c r="N35" s="234">
        <v>8.816405021967581</v>
      </c>
      <c r="O35" s="227">
        <v>24</v>
      </c>
      <c r="P35" s="243" t="s">
        <v>149</v>
      </c>
      <c r="Q35" s="279" t="s">
        <v>230</v>
      </c>
      <c r="R35" s="234">
        <v>0.5107711195489821</v>
      </c>
      <c r="S35" s="234">
        <v>0.6083116233569394</v>
      </c>
      <c r="T35" s="234">
        <v>18.97031097054431</v>
      </c>
      <c r="U35" s="279" t="s">
        <v>230</v>
      </c>
      <c r="V35" s="234">
        <v>4.934649437893687</v>
      </c>
      <c r="W35" s="279" t="s">
        <v>230</v>
      </c>
      <c r="X35" s="234">
        <v>362.4317699682038</v>
      </c>
      <c r="Y35" s="234">
        <v>64.59028654469776</v>
      </c>
      <c r="Z35" s="234">
        <v>879.2884578203314</v>
      </c>
      <c r="AA35" s="234">
        <v>3.320482488387491</v>
      </c>
      <c r="AB35" s="234">
        <v>403.27197416541946</v>
      </c>
      <c r="AC35" s="227">
        <v>24</v>
      </c>
      <c r="AD35" s="243" t="s">
        <v>149</v>
      </c>
      <c r="AE35" s="234">
        <v>57.522741540993664</v>
      </c>
      <c r="AF35" s="234">
        <v>80.5361989858757</v>
      </c>
      <c r="AG35" s="234">
        <v>31.639734972979085</v>
      </c>
      <c r="AH35" s="234">
        <v>158.1353723371459</v>
      </c>
      <c r="AI35" s="234">
        <v>414.1224149874805</v>
      </c>
      <c r="AJ35" s="234">
        <v>141.0934248292911</v>
      </c>
      <c r="AK35" s="234">
        <v>105.64547101642117</v>
      </c>
      <c r="AL35" s="234">
        <v>19.41278271296081</v>
      </c>
      <c r="AM35" s="234">
        <v>2.422456492116819</v>
      </c>
      <c r="AN35" s="234">
        <v>28.537485697734763</v>
      </c>
      <c r="AO35" s="175">
        <v>0</v>
      </c>
      <c r="AP35" s="227">
        <v>24</v>
      </c>
      <c r="AQ35" s="243" t="s">
        <v>149</v>
      </c>
      <c r="AR35" s="234">
        <v>4923.606168430331</v>
      </c>
      <c r="AS35" s="234">
        <v>12730.680572653371</v>
      </c>
      <c r="AT35" s="234" t="s">
        <v>230</v>
      </c>
      <c r="AU35" s="234" t="s">
        <v>230</v>
      </c>
      <c r="AV35" s="234" t="s">
        <v>230</v>
      </c>
      <c r="AW35" s="234">
        <v>339.8033657964746</v>
      </c>
      <c r="AX35" s="234">
        <v>-3.9836275251846036</v>
      </c>
      <c r="AY35" s="234" t="s">
        <v>230</v>
      </c>
      <c r="AZ35" s="234">
        <v>1.293530645008869</v>
      </c>
      <c r="BA35" s="235">
        <v>17991.40001</v>
      </c>
      <c r="BB35" s="234" t="s">
        <v>230</v>
      </c>
      <c r="BC35" s="235">
        <v>17991.40001</v>
      </c>
    </row>
    <row r="36" spans="1:55" ht="24.75" customHeight="1">
      <c r="A36" s="227">
        <v>25</v>
      </c>
      <c r="B36" s="243" t="s">
        <v>150</v>
      </c>
      <c r="C36" s="234">
        <v>4484.15982110803</v>
      </c>
      <c r="D36" s="234">
        <v>45.775481097647386</v>
      </c>
      <c r="E36" s="234">
        <v>136.23156827618973</v>
      </c>
      <c r="F36" s="234">
        <v>127.37037035098449</v>
      </c>
      <c r="G36" s="234">
        <v>34.34449607907558</v>
      </c>
      <c r="H36" s="234">
        <v>1393.7494548495172</v>
      </c>
      <c r="I36" s="234">
        <v>593.6367477301208</v>
      </c>
      <c r="J36" s="234">
        <v>55.664001651057994</v>
      </c>
      <c r="K36" s="234">
        <v>33.21106858379726</v>
      </c>
      <c r="L36" s="234">
        <v>345.9174302066549</v>
      </c>
      <c r="M36" s="234">
        <v>1137.6286280909471</v>
      </c>
      <c r="N36" s="234">
        <v>822.404913015491</v>
      </c>
      <c r="O36" s="227">
        <v>25</v>
      </c>
      <c r="P36" s="243" t="s">
        <v>150</v>
      </c>
      <c r="Q36" s="234">
        <v>54.04634643163533</v>
      </c>
      <c r="R36" s="234">
        <v>22.451522889663043</v>
      </c>
      <c r="S36" s="234">
        <v>78.61454160820007</v>
      </c>
      <c r="T36" s="234">
        <v>377.3169880790821</v>
      </c>
      <c r="U36" s="234">
        <v>72.66568652175182</v>
      </c>
      <c r="V36" s="234">
        <v>610.2674938131257</v>
      </c>
      <c r="W36" s="234">
        <v>29.309268670549397</v>
      </c>
      <c r="X36" s="234">
        <v>4511.983409142039</v>
      </c>
      <c r="Y36" s="234">
        <v>902.6800265731761</v>
      </c>
      <c r="Z36" s="234">
        <v>2422.3913546184835</v>
      </c>
      <c r="AA36" s="234">
        <v>44.40074053682671</v>
      </c>
      <c r="AB36" s="234">
        <v>492.2552348504992</v>
      </c>
      <c r="AC36" s="227">
        <v>25</v>
      </c>
      <c r="AD36" s="243" t="s">
        <v>150</v>
      </c>
      <c r="AE36" s="234">
        <v>2405.071685636853</v>
      </c>
      <c r="AF36" s="234">
        <v>681.0397598353554</v>
      </c>
      <c r="AG36" s="234">
        <v>22.494923542326596</v>
      </c>
      <c r="AH36" s="234">
        <v>485.4469414708761</v>
      </c>
      <c r="AI36" s="234">
        <v>610.2109222108555</v>
      </c>
      <c r="AJ36" s="234">
        <v>306.4639118569289</v>
      </c>
      <c r="AK36" s="234">
        <v>416.83411670655477</v>
      </c>
      <c r="AL36" s="234">
        <v>107.96968135040632</v>
      </c>
      <c r="AM36" s="234">
        <v>216.1978429208986</v>
      </c>
      <c r="AN36" s="234">
        <v>78.91012570906183</v>
      </c>
      <c r="AO36" s="175">
        <v>0</v>
      </c>
      <c r="AP36" s="227">
        <v>25</v>
      </c>
      <c r="AQ36" s="243" t="s">
        <v>150</v>
      </c>
      <c r="AR36" s="234">
        <v>24160.198481630745</v>
      </c>
      <c r="AS36" s="234">
        <v>23051.045167915883</v>
      </c>
      <c r="AT36" s="234">
        <v>10.759410623292995</v>
      </c>
      <c r="AU36" s="234" t="s">
        <v>230</v>
      </c>
      <c r="AV36" s="234">
        <v>199.0951300972916</v>
      </c>
      <c r="AW36" s="234">
        <v>10066.411492391942</v>
      </c>
      <c r="AX36" s="234">
        <v>25.636114565713385</v>
      </c>
      <c r="AY36" s="234">
        <v>9.138794281651034</v>
      </c>
      <c r="AZ36" s="234">
        <v>20923.41541849348</v>
      </c>
      <c r="BA36" s="235">
        <v>78445.70001</v>
      </c>
      <c r="BB36" s="234">
        <v>41553.1</v>
      </c>
      <c r="BC36" s="235">
        <v>36892.60001</v>
      </c>
    </row>
    <row r="37" spans="1:55" s="20" customFormat="1" ht="12.75">
      <c r="A37" s="227">
        <v>26</v>
      </c>
      <c r="B37" s="243" t="s">
        <v>151</v>
      </c>
      <c r="C37" s="234">
        <v>101.29788251416915</v>
      </c>
      <c r="D37" s="234">
        <v>12.053655516525787</v>
      </c>
      <c r="E37" s="234">
        <v>6.081114202496649</v>
      </c>
      <c r="F37" s="234">
        <v>2.7538878620824647</v>
      </c>
      <c r="G37" s="234">
        <v>1.8039472470470712</v>
      </c>
      <c r="H37" s="234">
        <v>502.88326523216466</v>
      </c>
      <c r="I37" s="234">
        <v>148.6284188943929</v>
      </c>
      <c r="J37" s="234">
        <v>1.4240473577665418</v>
      </c>
      <c r="K37" s="234">
        <v>7.884487482828375</v>
      </c>
      <c r="L37" s="234">
        <v>141.85835985995877</v>
      </c>
      <c r="M37" s="234">
        <v>1044.3562373058758</v>
      </c>
      <c r="N37" s="234">
        <v>1.4225653295300573</v>
      </c>
      <c r="O37" s="227">
        <v>26</v>
      </c>
      <c r="P37" s="243" t="s">
        <v>151</v>
      </c>
      <c r="Q37" s="234">
        <v>9.777269584445914</v>
      </c>
      <c r="R37" s="234">
        <v>8.636459633588784</v>
      </c>
      <c r="S37" s="234">
        <v>4.746079703517725</v>
      </c>
      <c r="T37" s="234">
        <v>32.81860442117978</v>
      </c>
      <c r="U37" s="234">
        <v>1.7096241745543492</v>
      </c>
      <c r="V37" s="234">
        <v>11.574608602094195</v>
      </c>
      <c r="W37" s="234">
        <v>5.980464231090627</v>
      </c>
      <c r="X37" s="234">
        <v>1622.5397008190394</v>
      </c>
      <c r="Y37" s="234">
        <v>348.08136600723526</v>
      </c>
      <c r="Z37" s="234">
        <v>639.4321401394957</v>
      </c>
      <c r="AA37" s="234">
        <v>2.183887510574899</v>
      </c>
      <c r="AB37" s="234">
        <v>175.1408729603903</v>
      </c>
      <c r="AC37" s="227">
        <v>26</v>
      </c>
      <c r="AD37" s="243" t="s">
        <v>151</v>
      </c>
      <c r="AE37" s="234">
        <v>320.3397296931066</v>
      </c>
      <c r="AF37" s="234">
        <v>2142.7525120915684</v>
      </c>
      <c r="AG37" s="234">
        <v>22.99236833140837</v>
      </c>
      <c r="AH37" s="234">
        <v>1603.7799449429745</v>
      </c>
      <c r="AI37" s="234">
        <v>1321.7600917174639</v>
      </c>
      <c r="AJ37" s="234">
        <v>51.816724130693416</v>
      </c>
      <c r="AK37" s="234">
        <v>63.24165154807076</v>
      </c>
      <c r="AL37" s="234">
        <v>371.367547649791</v>
      </c>
      <c r="AM37" s="234">
        <v>204.33138923777264</v>
      </c>
      <c r="AN37" s="234">
        <v>152.48827369637436</v>
      </c>
      <c r="AO37" s="175">
        <v>0</v>
      </c>
      <c r="AP37" s="227">
        <v>26</v>
      </c>
      <c r="AQ37" s="243" t="s">
        <v>151</v>
      </c>
      <c r="AR37" s="234">
        <v>11090.4999320828</v>
      </c>
      <c r="AS37" s="234">
        <v>14869.970966916584</v>
      </c>
      <c r="AT37" s="234" t="s">
        <v>230</v>
      </c>
      <c r="AU37" s="234" t="s">
        <v>230</v>
      </c>
      <c r="AV37" s="234">
        <v>11.349319292007443</v>
      </c>
      <c r="AW37" s="234">
        <v>4841.9260459197985</v>
      </c>
      <c r="AX37" s="234">
        <v>-101.39454160906412</v>
      </c>
      <c r="AY37" s="234" t="s">
        <v>230</v>
      </c>
      <c r="AZ37" s="234">
        <v>1171.6482873978744</v>
      </c>
      <c r="BA37" s="235">
        <v>31884.00001</v>
      </c>
      <c r="BB37" s="234">
        <v>1743.2</v>
      </c>
      <c r="BC37" s="235">
        <v>30140.80001</v>
      </c>
    </row>
    <row r="38" spans="1:55" ht="14.25" customHeight="1">
      <c r="A38" s="227">
        <v>27</v>
      </c>
      <c r="B38" s="243" t="s">
        <v>152</v>
      </c>
      <c r="C38" s="234">
        <v>6.094442788643893</v>
      </c>
      <c r="D38" s="234">
        <v>1.047190810591738</v>
      </c>
      <c r="E38" s="234">
        <v>0.47653112545278553</v>
      </c>
      <c r="F38" s="234">
        <v>2.571758008407867</v>
      </c>
      <c r="G38" s="234">
        <v>1.1427982354781991</v>
      </c>
      <c r="H38" s="234">
        <v>219.40057839204073</v>
      </c>
      <c r="I38" s="234">
        <v>3.8103563200903214</v>
      </c>
      <c r="J38" s="234">
        <v>1.5236009637215384</v>
      </c>
      <c r="K38" s="234">
        <v>6.4792146976974125</v>
      </c>
      <c r="L38" s="234">
        <v>7.899687594702662</v>
      </c>
      <c r="M38" s="234">
        <v>20.27847249790441</v>
      </c>
      <c r="N38" s="234">
        <v>1.1415114963740878</v>
      </c>
      <c r="O38" s="227">
        <v>27</v>
      </c>
      <c r="P38" s="243" t="s">
        <v>152</v>
      </c>
      <c r="Q38" s="279" t="s">
        <v>230</v>
      </c>
      <c r="R38" s="234">
        <v>4.950120620154491</v>
      </c>
      <c r="S38" s="234">
        <v>4.665295806784977</v>
      </c>
      <c r="T38" s="234">
        <v>49.28240040082986</v>
      </c>
      <c r="U38" s="234">
        <v>4.953926645344152</v>
      </c>
      <c r="V38" s="234">
        <v>2.1887310665693693</v>
      </c>
      <c r="W38" s="234">
        <v>7.617323806898791</v>
      </c>
      <c r="X38" s="234">
        <v>1.7135288101396469</v>
      </c>
      <c r="Y38" s="234">
        <v>85.23725047248624</v>
      </c>
      <c r="Z38" s="234">
        <v>98.6438970686229</v>
      </c>
      <c r="AA38" s="234">
        <v>10.381186882692216</v>
      </c>
      <c r="AB38" s="234">
        <v>111.59296940727508</v>
      </c>
      <c r="AC38" s="227">
        <v>27</v>
      </c>
      <c r="AD38" s="243" t="s">
        <v>152</v>
      </c>
      <c r="AE38" s="234">
        <v>255.31752350705094</v>
      </c>
      <c r="AF38" s="234">
        <v>101.03995940296116</v>
      </c>
      <c r="AG38" s="234">
        <v>17333.286742706554</v>
      </c>
      <c r="AH38" s="234">
        <v>117.35128253268257</v>
      </c>
      <c r="AI38" s="234">
        <v>73.2521245830931</v>
      </c>
      <c r="AJ38" s="234">
        <v>54.449189833465496</v>
      </c>
      <c r="AK38" s="234">
        <v>0</v>
      </c>
      <c r="AL38" s="234">
        <v>63.62249247975914</v>
      </c>
      <c r="AM38" s="234">
        <v>65.33336381063452</v>
      </c>
      <c r="AN38" s="234">
        <v>19.855230843875812</v>
      </c>
      <c r="AO38" s="175">
        <v>0</v>
      </c>
      <c r="AP38" s="227">
        <v>27</v>
      </c>
      <c r="AQ38" s="243" t="s">
        <v>152</v>
      </c>
      <c r="AR38" s="234">
        <v>18737.548082388075</v>
      </c>
      <c r="AS38" s="234">
        <v>1866.5440343906407</v>
      </c>
      <c r="AT38" s="234" t="s">
        <v>230</v>
      </c>
      <c r="AU38" s="234" t="s">
        <v>230</v>
      </c>
      <c r="AV38" s="234">
        <v>711.2553176135422</v>
      </c>
      <c r="AW38" s="234">
        <v>820.7183952902395</v>
      </c>
      <c r="AX38" s="234">
        <v>-326.96094222877315</v>
      </c>
      <c r="AY38" s="234" t="s">
        <v>230</v>
      </c>
      <c r="AZ38" s="234">
        <v>147.49512254627527</v>
      </c>
      <c r="BA38" s="235">
        <v>21956.60001</v>
      </c>
      <c r="BB38" s="234">
        <v>641.8</v>
      </c>
      <c r="BC38" s="235">
        <v>21314.80001</v>
      </c>
    </row>
    <row r="39" spans="1:55" ht="64.5" customHeight="1">
      <c r="A39" s="227">
        <v>28</v>
      </c>
      <c r="B39" s="243" t="s">
        <v>231</v>
      </c>
      <c r="C39" s="234">
        <v>119.00843531571182</v>
      </c>
      <c r="D39" s="234">
        <v>440.27929258504287</v>
      </c>
      <c r="E39" s="234">
        <v>240.2387327001823</v>
      </c>
      <c r="F39" s="234">
        <v>0</v>
      </c>
      <c r="G39" s="234">
        <v>13.930840222340143</v>
      </c>
      <c r="H39" s="234">
        <v>621.79312411274</v>
      </c>
      <c r="I39" s="234">
        <v>229.01216824086896</v>
      </c>
      <c r="J39" s="234">
        <v>9.185494850557744</v>
      </c>
      <c r="K39" s="234">
        <v>135.44162195879014</v>
      </c>
      <c r="L39" s="234">
        <v>82.82947167012172</v>
      </c>
      <c r="M39" s="234">
        <v>728.4209400839266</v>
      </c>
      <c r="N39" s="234">
        <v>97.10357972249719</v>
      </c>
      <c r="O39" s="227">
        <v>28</v>
      </c>
      <c r="P39" s="243" t="s">
        <v>231</v>
      </c>
      <c r="Q39" s="279" t="s">
        <v>230</v>
      </c>
      <c r="R39" s="234">
        <v>25.226811163654038</v>
      </c>
      <c r="S39" s="234">
        <v>11.908992525980217</v>
      </c>
      <c r="T39" s="279" t="s">
        <v>230</v>
      </c>
      <c r="U39" s="234">
        <v>8.078786378941675</v>
      </c>
      <c r="V39" s="279" t="s">
        <v>230</v>
      </c>
      <c r="W39" s="234">
        <v>53.89687651389791</v>
      </c>
      <c r="X39" s="234">
        <v>441.8794049852091</v>
      </c>
      <c r="Y39" s="234">
        <v>650.6377060926279</v>
      </c>
      <c r="Z39" s="234">
        <v>999.7118856473209</v>
      </c>
      <c r="AA39" s="234">
        <v>9.086004142527408</v>
      </c>
      <c r="AB39" s="234">
        <v>798.2532723051633</v>
      </c>
      <c r="AC39" s="227">
        <v>28</v>
      </c>
      <c r="AD39" s="243" t="s">
        <v>231</v>
      </c>
      <c r="AE39" s="234">
        <v>1491.7958037218636</v>
      </c>
      <c r="AF39" s="234">
        <v>234.0930054605287</v>
      </c>
      <c r="AG39" s="278" t="s">
        <v>230</v>
      </c>
      <c r="AH39" s="234">
        <v>2163.519052331326</v>
      </c>
      <c r="AI39" s="234">
        <v>54.22231815459318</v>
      </c>
      <c r="AJ39" s="234">
        <v>371.92950653694686</v>
      </c>
      <c r="AK39" s="234">
        <v>479.36649552191494</v>
      </c>
      <c r="AL39" s="234">
        <v>238.86849130410798</v>
      </c>
      <c r="AM39" s="234">
        <v>547.8739291152115</v>
      </c>
      <c r="AN39" s="234">
        <v>7.754062360821705</v>
      </c>
      <c r="AO39" s="175">
        <v>0</v>
      </c>
      <c r="AP39" s="227">
        <v>28</v>
      </c>
      <c r="AQ39" s="243" t="s">
        <v>231</v>
      </c>
      <c r="AR39" s="234">
        <v>11305.917750027555</v>
      </c>
      <c r="AS39" s="234">
        <v>11342.334195413909</v>
      </c>
      <c r="AT39" s="234" t="s">
        <v>230</v>
      </c>
      <c r="AU39" s="234">
        <v>600.1051713167423</v>
      </c>
      <c r="AV39" s="234">
        <v>5868.962065191354</v>
      </c>
      <c r="AW39" s="234">
        <v>1107.5427351369901</v>
      </c>
      <c r="AX39" s="234">
        <v>4.338092913452613</v>
      </c>
      <c r="AY39" s="234" t="s">
        <v>230</v>
      </c>
      <c r="AZ39" s="234" t="s">
        <v>230</v>
      </c>
      <c r="BA39" s="235">
        <v>30229.20001</v>
      </c>
      <c r="BB39" s="234" t="s">
        <v>230</v>
      </c>
      <c r="BC39" s="235">
        <v>30229.20001</v>
      </c>
    </row>
    <row r="40" spans="1:55" ht="24.75" customHeight="1">
      <c r="A40" s="227">
        <v>29</v>
      </c>
      <c r="B40" s="243" t="s">
        <v>153</v>
      </c>
      <c r="C40" s="278" t="s">
        <v>230</v>
      </c>
      <c r="D40" s="278" t="s">
        <v>230</v>
      </c>
      <c r="E40" s="278" t="s">
        <v>230</v>
      </c>
      <c r="F40" s="278" t="s">
        <v>230</v>
      </c>
      <c r="G40" s="278" t="s">
        <v>230</v>
      </c>
      <c r="H40" s="278" t="s">
        <v>230</v>
      </c>
      <c r="I40" s="278" t="s">
        <v>230</v>
      </c>
      <c r="J40" s="278" t="s">
        <v>230</v>
      </c>
      <c r="K40" s="278" t="s">
        <v>230</v>
      </c>
      <c r="L40" s="278" t="s">
        <v>230</v>
      </c>
      <c r="M40" s="234">
        <v>130.00634149602774</v>
      </c>
      <c r="N40" s="278" t="s">
        <v>230</v>
      </c>
      <c r="O40" s="227">
        <v>29</v>
      </c>
      <c r="P40" s="243" t="s">
        <v>153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79" t="s">
        <v>230</v>
      </c>
      <c r="Y40" s="279" t="s">
        <v>230</v>
      </c>
      <c r="Z40" s="279" t="s">
        <v>230</v>
      </c>
      <c r="AA40" s="279" t="s">
        <v>230</v>
      </c>
      <c r="AB40" s="234">
        <v>11.90204899547175</v>
      </c>
      <c r="AC40" s="227">
        <v>29</v>
      </c>
      <c r="AD40" s="243" t="s">
        <v>153</v>
      </c>
      <c r="AE40" s="234">
        <v>0.20006879433455702</v>
      </c>
      <c r="AF40" s="234">
        <v>3.4011222791056257</v>
      </c>
      <c r="AG40" s="278" t="s">
        <v>230</v>
      </c>
      <c r="AH40" s="234">
        <v>148.86239829432924</v>
      </c>
      <c r="AI40" s="234">
        <v>77.74642971028923</v>
      </c>
      <c r="AJ40" s="278" t="s">
        <v>230</v>
      </c>
      <c r="AK40" s="278" t="s">
        <v>230</v>
      </c>
      <c r="AL40" s="278" t="s">
        <v>230</v>
      </c>
      <c r="AM40" s="234">
        <v>0.10004063818647116</v>
      </c>
      <c r="AN40" s="234">
        <v>8.881456872474555</v>
      </c>
      <c r="AO40" s="175">
        <v>0</v>
      </c>
      <c r="AP40" s="227">
        <v>29</v>
      </c>
      <c r="AQ40" s="243" t="s">
        <v>153</v>
      </c>
      <c r="AR40" s="234">
        <v>381.119177047156</v>
      </c>
      <c r="AS40" s="234">
        <v>0.5000000000000018</v>
      </c>
      <c r="AT40" s="234" t="s">
        <v>230</v>
      </c>
      <c r="AU40" s="234" t="s">
        <v>230</v>
      </c>
      <c r="AV40" s="234">
        <v>24628</v>
      </c>
      <c r="AW40" s="234">
        <v>2625.8</v>
      </c>
      <c r="AX40" s="234">
        <v>1709.8</v>
      </c>
      <c r="AY40" s="234" t="s">
        <v>230</v>
      </c>
      <c r="AZ40" s="234">
        <v>17800.58083295284</v>
      </c>
      <c r="BA40" s="235">
        <v>47145.80001</v>
      </c>
      <c r="BB40" s="234">
        <v>15932.6</v>
      </c>
      <c r="BC40" s="235">
        <v>31213.20001</v>
      </c>
    </row>
    <row r="41" spans="1:55" s="20" customFormat="1" ht="12.75">
      <c r="A41" s="227">
        <v>30</v>
      </c>
      <c r="B41" s="243" t="s">
        <v>154</v>
      </c>
      <c r="C41" s="278" t="s">
        <v>230</v>
      </c>
      <c r="D41" s="278" t="s">
        <v>230</v>
      </c>
      <c r="E41" s="278" t="s">
        <v>230</v>
      </c>
      <c r="F41" s="278" t="s">
        <v>230</v>
      </c>
      <c r="G41" s="278" t="s">
        <v>230</v>
      </c>
      <c r="H41" s="234">
        <v>40.74845155680757</v>
      </c>
      <c r="I41" s="278" t="s">
        <v>230</v>
      </c>
      <c r="J41" s="278" t="s">
        <v>230</v>
      </c>
      <c r="K41" s="278" t="s">
        <v>230</v>
      </c>
      <c r="L41" s="234">
        <v>4.130382197563867</v>
      </c>
      <c r="M41" s="278" t="s">
        <v>230</v>
      </c>
      <c r="N41" s="278" t="s">
        <v>230</v>
      </c>
      <c r="O41" s="227">
        <v>30</v>
      </c>
      <c r="P41" s="243" t="s">
        <v>154</v>
      </c>
      <c r="Q41" s="279" t="s">
        <v>230</v>
      </c>
      <c r="R41" s="234">
        <v>11.336641299605942</v>
      </c>
      <c r="S41" s="234">
        <v>0.28826659657374665</v>
      </c>
      <c r="T41" s="234">
        <v>28.80536005162848</v>
      </c>
      <c r="U41" s="279" t="s">
        <v>230</v>
      </c>
      <c r="V41" s="279" t="s">
        <v>230</v>
      </c>
      <c r="W41" s="279" t="s">
        <v>230</v>
      </c>
      <c r="X41" s="234">
        <v>7.685972970752892</v>
      </c>
      <c r="Y41" s="234">
        <v>3.364065176008206</v>
      </c>
      <c r="Z41" s="234">
        <v>35.843404877458724</v>
      </c>
      <c r="AA41" s="279" t="s">
        <v>230</v>
      </c>
      <c r="AB41" s="234">
        <v>8.168044745828619</v>
      </c>
      <c r="AC41" s="227">
        <v>30</v>
      </c>
      <c r="AD41" s="243" t="s">
        <v>154</v>
      </c>
      <c r="AE41" s="234">
        <v>9.899448352616226</v>
      </c>
      <c r="AF41" s="234">
        <v>22.201367165619846</v>
      </c>
      <c r="AG41" s="234">
        <v>3.847125698761171</v>
      </c>
      <c r="AH41" s="234">
        <v>64.5481793469607</v>
      </c>
      <c r="AI41" s="234">
        <v>78.06203612705106</v>
      </c>
      <c r="AJ41" s="234">
        <v>233.73699831524533</v>
      </c>
      <c r="AK41" s="234">
        <v>21.72428321110608</v>
      </c>
      <c r="AL41" s="234">
        <v>3.4604029815611828</v>
      </c>
      <c r="AM41" s="234">
        <v>23.83705203619777</v>
      </c>
      <c r="AN41" s="234">
        <v>4.793896121441263</v>
      </c>
      <c r="AO41" s="175">
        <v>0</v>
      </c>
      <c r="AP41" s="227">
        <v>30</v>
      </c>
      <c r="AQ41" s="243" t="s">
        <v>154</v>
      </c>
      <c r="AR41" s="234">
        <v>606.5120449999449</v>
      </c>
      <c r="AS41" s="234">
        <v>1694.5180169828432</v>
      </c>
      <c r="AT41" s="234" t="s">
        <v>230</v>
      </c>
      <c r="AU41" s="234">
        <v>19604.7</v>
      </c>
      <c r="AV41" s="234" t="s">
        <v>230</v>
      </c>
      <c r="AW41" s="234">
        <v>4028.478697033413</v>
      </c>
      <c r="AX41" s="234">
        <v>0.38959575475817887</v>
      </c>
      <c r="AY41" s="234" t="s">
        <v>230</v>
      </c>
      <c r="AZ41" s="234">
        <v>34.60165522904239</v>
      </c>
      <c r="BA41" s="235">
        <v>25969.20001</v>
      </c>
      <c r="BB41" s="234" t="s">
        <v>230</v>
      </c>
      <c r="BC41" s="235">
        <v>25969.20001</v>
      </c>
    </row>
    <row r="42" spans="1:55" ht="24.75" customHeight="1">
      <c r="A42" s="227">
        <v>31</v>
      </c>
      <c r="B42" s="243" t="s">
        <v>186</v>
      </c>
      <c r="C42" s="234">
        <v>0.09949504337284662</v>
      </c>
      <c r="D42" s="234">
        <v>0.9946735111283609</v>
      </c>
      <c r="E42" s="234">
        <v>0.49789605792381214</v>
      </c>
      <c r="F42" s="278" t="s">
        <v>230</v>
      </c>
      <c r="G42" s="278" t="s">
        <v>230</v>
      </c>
      <c r="H42" s="234">
        <v>7.163663954256627</v>
      </c>
      <c r="I42" s="234">
        <v>2.3887145536469556</v>
      </c>
      <c r="J42" s="278" t="s">
        <v>230</v>
      </c>
      <c r="K42" s="234">
        <v>0.4977724748891541</v>
      </c>
      <c r="L42" s="234">
        <v>4.574430895974389</v>
      </c>
      <c r="M42" s="234">
        <v>4.1778451618769665</v>
      </c>
      <c r="N42" s="278" t="s">
        <v>230</v>
      </c>
      <c r="O42" s="227">
        <v>31</v>
      </c>
      <c r="P42" s="243" t="s">
        <v>185</v>
      </c>
      <c r="Q42" s="279" t="s">
        <v>230</v>
      </c>
      <c r="R42" s="234">
        <v>0.9946261039815497</v>
      </c>
      <c r="S42" s="279" t="s">
        <v>230</v>
      </c>
      <c r="T42" s="234">
        <v>5.268480511669348</v>
      </c>
      <c r="U42" s="279" t="s">
        <v>230</v>
      </c>
      <c r="V42" s="234">
        <v>0</v>
      </c>
      <c r="W42" s="234">
        <v>0.6963985941753259</v>
      </c>
      <c r="X42" s="234">
        <v>17.20728785660733</v>
      </c>
      <c r="Y42" s="234">
        <v>3.4827464346161268</v>
      </c>
      <c r="Z42" s="234">
        <v>2.7855817756971035</v>
      </c>
      <c r="AA42" s="234">
        <v>0.8955924752455058</v>
      </c>
      <c r="AB42" s="234">
        <v>3.183512913149177</v>
      </c>
      <c r="AC42" s="227">
        <v>31</v>
      </c>
      <c r="AD42" s="243" t="s">
        <v>184</v>
      </c>
      <c r="AE42" s="234">
        <v>5.174097021768728</v>
      </c>
      <c r="AF42" s="278" t="s">
        <v>230</v>
      </c>
      <c r="AG42" s="234">
        <v>0.19914244537289053</v>
      </c>
      <c r="AH42" s="234">
        <v>6.26487959098017</v>
      </c>
      <c r="AI42" s="234">
        <v>60.91057830910664</v>
      </c>
      <c r="AJ42" s="234">
        <v>171.96410423726132</v>
      </c>
      <c r="AK42" s="234">
        <v>73.04500642996284</v>
      </c>
      <c r="AL42" s="234">
        <v>5.672264675836336</v>
      </c>
      <c r="AM42" s="234">
        <v>7.463105519885849</v>
      </c>
      <c r="AN42" s="234">
        <v>17.469832361951504</v>
      </c>
      <c r="AO42" s="175">
        <v>0</v>
      </c>
      <c r="AP42" s="227">
        <v>31</v>
      </c>
      <c r="AQ42" s="243" t="s">
        <v>185</v>
      </c>
      <c r="AR42" s="234">
        <v>403.09210986198195</v>
      </c>
      <c r="AS42" s="234">
        <v>1523.857602678724</v>
      </c>
      <c r="AT42" s="234" t="s">
        <v>230</v>
      </c>
      <c r="AU42" s="234">
        <v>13806.6</v>
      </c>
      <c r="AV42" s="234">
        <v>178.36173512501344</v>
      </c>
      <c r="AW42" s="234">
        <v>473.7349132468289</v>
      </c>
      <c r="AX42" s="234">
        <v>0.8536490874476867</v>
      </c>
      <c r="AY42" s="234" t="s">
        <v>230</v>
      </c>
      <c r="AZ42" s="234" t="s">
        <v>230</v>
      </c>
      <c r="BA42" s="235">
        <v>16386.50001</v>
      </c>
      <c r="BB42" s="234">
        <v>682.2</v>
      </c>
      <c r="BC42" s="235">
        <v>15704.300009999999</v>
      </c>
    </row>
    <row r="43" spans="1:55" ht="12.75">
      <c r="A43" s="227">
        <v>32</v>
      </c>
      <c r="B43" s="243" t="s">
        <v>155</v>
      </c>
      <c r="C43" s="234">
        <v>0.0985079516344356</v>
      </c>
      <c r="D43" s="234">
        <v>0.3939221364389249</v>
      </c>
      <c r="E43" s="234">
        <v>0.19718256962465294</v>
      </c>
      <c r="F43" s="278" t="s">
        <v>230</v>
      </c>
      <c r="G43" s="278" t="s">
        <v>230</v>
      </c>
      <c r="H43" s="234">
        <v>30.63606204574054</v>
      </c>
      <c r="I43" s="234">
        <v>1.9708467355281964</v>
      </c>
      <c r="J43" s="234">
        <v>5.516410050251777</v>
      </c>
      <c r="K43" s="234">
        <v>0.8871013207727765</v>
      </c>
      <c r="L43" s="234">
        <v>0.7876605047105447</v>
      </c>
      <c r="M43" s="234">
        <v>1.4772845359603153</v>
      </c>
      <c r="N43" s="278" t="s">
        <v>230</v>
      </c>
      <c r="O43" s="227">
        <v>32</v>
      </c>
      <c r="P43" s="243" t="s">
        <v>155</v>
      </c>
      <c r="Q43" s="279" t="s">
        <v>230</v>
      </c>
      <c r="R43" s="234">
        <v>1.1817100851329556</v>
      </c>
      <c r="S43" s="234">
        <v>0.9849186558069436</v>
      </c>
      <c r="T43" s="234">
        <v>14.073930063415599</v>
      </c>
      <c r="U43" s="279" t="s">
        <v>230</v>
      </c>
      <c r="V43" s="234">
        <v>1.2797501129680735</v>
      </c>
      <c r="W43" s="234">
        <v>6.008409491961817</v>
      </c>
      <c r="X43" s="234">
        <v>47.170630048543444</v>
      </c>
      <c r="Y43" s="279" t="s">
        <v>230</v>
      </c>
      <c r="Z43" s="279" t="s">
        <v>230</v>
      </c>
      <c r="AA43" s="234">
        <v>15.763685148064503</v>
      </c>
      <c r="AB43" s="234">
        <v>25.215433890584343</v>
      </c>
      <c r="AC43" s="227">
        <v>32</v>
      </c>
      <c r="AD43" s="243" t="s">
        <v>155</v>
      </c>
      <c r="AE43" s="234">
        <v>30.441044271236674</v>
      </c>
      <c r="AF43" s="234">
        <v>31.13021497286574</v>
      </c>
      <c r="AG43" s="234">
        <v>0.9858337517201446</v>
      </c>
      <c r="AH43" s="234">
        <v>42.33606383458726</v>
      </c>
      <c r="AI43" s="234">
        <v>32.5180940962051</v>
      </c>
      <c r="AJ43" s="234">
        <v>56.818329956024314</v>
      </c>
      <c r="AK43" s="234">
        <v>33.10576225740203</v>
      </c>
      <c r="AL43" s="234">
        <v>23.94185235007643</v>
      </c>
      <c r="AM43" s="234">
        <v>31.822235385606504</v>
      </c>
      <c r="AN43" s="234">
        <v>48.646445363346935</v>
      </c>
      <c r="AO43" s="175">
        <v>0</v>
      </c>
      <c r="AP43" s="227">
        <v>32</v>
      </c>
      <c r="AQ43" s="243" t="s">
        <v>155</v>
      </c>
      <c r="AR43" s="234">
        <v>485.4138648502667</v>
      </c>
      <c r="AS43" s="234">
        <v>335.15572811569433</v>
      </c>
      <c r="AT43" s="234" t="s">
        <v>230</v>
      </c>
      <c r="AU43" s="234">
        <v>1691.01081306218</v>
      </c>
      <c r="AV43" s="234">
        <v>926.1446425922072</v>
      </c>
      <c r="AW43" s="234">
        <v>132.01909843921052</v>
      </c>
      <c r="AX43" s="234">
        <v>10.255862940441334</v>
      </c>
      <c r="AY43" s="234" t="s">
        <v>230</v>
      </c>
      <c r="AZ43" s="234" t="s">
        <v>230</v>
      </c>
      <c r="BA43" s="235">
        <v>3580.00001</v>
      </c>
      <c r="BB43" s="234" t="s">
        <v>230</v>
      </c>
      <c r="BC43" s="235">
        <v>3580.00001</v>
      </c>
    </row>
    <row r="44" spans="1:55" ht="24" customHeight="1">
      <c r="A44" s="227">
        <v>33</v>
      </c>
      <c r="B44" s="243" t="s">
        <v>156</v>
      </c>
      <c r="C44" s="278" t="s">
        <v>230</v>
      </c>
      <c r="D44" s="278" t="s">
        <v>230</v>
      </c>
      <c r="E44" s="278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8" t="s">
        <v>230</v>
      </c>
      <c r="K44" s="278" t="s">
        <v>230</v>
      </c>
      <c r="L44" s="234">
        <v>0.19987770124217388</v>
      </c>
      <c r="M44" s="234">
        <v>4.298595861402109</v>
      </c>
      <c r="N44" s="278" t="s">
        <v>230</v>
      </c>
      <c r="O44" s="227">
        <v>33</v>
      </c>
      <c r="P44" s="243" t="s">
        <v>156</v>
      </c>
      <c r="Q44" s="279" t="s">
        <v>230</v>
      </c>
      <c r="R44" s="234">
        <v>0</v>
      </c>
      <c r="S44" s="279" t="s">
        <v>230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234">
        <v>0.6997122409806872</v>
      </c>
      <c r="Y44" s="279" t="s">
        <v>230</v>
      </c>
      <c r="Z44" s="234">
        <v>5.298938285825578</v>
      </c>
      <c r="AA44" s="279" t="s">
        <v>230</v>
      </c>
      <c r="AB44" s="234">
        <v>1.6996545830868195</v>
      </c>
      <c r="AC44" s="227">
        <v>33</v>
      </c>
      <c r="AD44" s="243" t="s">
        <v>156</v>
      </c>
      <c r="AE44" s="234">
        <v>0.2999905608861812</v>
      </c>
      <c r="AF44" s="234">
        <v>78.19645377990696</v>
      </c>
      <c r="AG44" s="278" t="s">
        <v>230</v>
      </c>
      <c r="AH44" s="278" t="s">
        <v>230</v>
      </c>
      <c r="AI44" s="234">
        <v>5.901309920439096</v>
      </c>
      <c r="AJ44" s="234">
        <v>0.1999069600576363</v>
      </c>
      <c r="AK44" s="278" t="s">
        <v>230</v>
      </c>
      <c r="AL44" s="234">
        <v>0.9000761458153221</v>
      </c>
      <c r="AM44" s="234">
        <v>6.800210276781756</v>
      </c>
      <c r="AN44" s="234">
        <v>0</v>
      </c>
      <c r="AO44" s="175">
        <v>0</v>
      </c>
      <c r="AP44" s="227">
        <v>33</v>
      </c>
      <c r="AQ44" s="243" t="s">
        <v>156</v>
      </c>
      <c r="AR44" s="234">
        <v>104.5000100000002</v>
      </c>
      <c r="AS44" s="234">
        <v>72</v>
      </c>
      <c r="AT44" s="234">
        <v>2920.4</v>
      </c>
      <c r="AU44" s="234" t="s">
        <v>230</v>
      </c>
      <c r="AV44" s="234" t="s">
        <v>230</v>
      </c>
      <c r="AW44" s="234">
        <v>602.6</v>
      </c>
      <c r="AX44" s="234">
        <v>-40</v>
      </c>
      <c r="AY44" s="234" t="s">
        <v>230</v>
      </c>
      <c r="AZ44" s="234" t="s">
        <v>230</v>
      </c>
      <c r="BA44" s="235">
        <v>3659.50001</v>
      </c>
      <c r="BB44" s="234" t="s">
        <v>230</v>
      </c>
      <c r="BC44" s="235">
        <v>3659.50001</v>
      </c>
    </row>
    <row r="45" spans="1:55" ht="12.75">
      <c r="A45" s="227">
        <v>34</v>
      </c>
      <c r="B45" s="243" t="s">
        <v>157</v>
      </c>
      <c r="C45" s="234">
        <v>0</v>
      </c>
      <c r="D45" s="234">
        <v>10.098070208004538</v>
      </c>
      <c r="E45" s="234">
        <v>5.155807487393333</v>
      </c>
      <c r="F45" s="278" t="s">
        <v>230</v>
      </c>
      <c r="G45" s="278" t="s">
        <v>230</v>
      </c>
      <c r="H45" s="234">
        <v>8.888801626535088</v>
      </c>
      <c r="I45" s="234">
        <v>1.2125288850934883</v>
      </c>
      <c r="J45" s="278" t="s">
        <v>230</v>
      </c>
      <c r="K45" s="278" t="s">
        <v>230</v>
      </c>
      <c r="L45" s="234">
        <v>42.40200211122769</v>
      </c>
      <c r="M45" s="234">
        <v>25.448455170951323</v>
      </c>
      <c r="N45" s="278" t="s">
        <v>230</v>
      </c>
      <c r="O45" s="227">
        <v>34</v>
      </c>
      <c r="P45" s="243" t="s">
        <v>157</v>
      </c>
      <c r="Q45" s="279" t="s">
        <v>230</v>
      </c>
      <c r="R45" s="234">
        <v>4.442939126451078</v>
      </c>
      <c r="S45" s="279" t="s">
        <v>230</v>
      </c>
      <c r="T45" s="279" t="s">
        <v>230</v>
      </c>
      <c r="U45" s="279" t="s">
        <v>230</v>
      </c>
      <c r="V45" s="279" t="s">
        <v>230</v>
      </c>
      <c r="W45" s="279" t="s">
        <v>230</v>
      </c>
      <c r="X45" s="234">
        <v>313.02991840151077</v>
      </c>
      <c r="Y45" s="234">
        <v>93.34340013753241</v>
      </c>
      <c r="Z45" s="234">
        <v>153.51799948195512</v>
      </c>
      <c r="AA45" s="279" t="s">
        <v>230</v>
      </c>
      <c r="AB45" s="234">
        <v>215.93456776920544</v>
      </c>
      <c r="AC45" s="227">
        <v>34</v>
      </c>
      <c r="AD45" s="243" t="s">
        <v>157</v>
      </c>
      <c r="AE45" s="234">
        <v>60.8114766213509</v>
      </c>
      <c r="AF45" s="234">
        <v>11.717663360174948</v>
      </c>
      <c r="AG45" s="234">
        <v>4.447790776567006</v>
      </c>
      <c r="AH45" s="234">
        <v>640.7646001607545</v>
      </c>
      <c r="AI45" s="234">
        <v>0.202082697177383</v>
      </c>
      <c r="AJ45" s="234">
        <v>59.3714926959226</v>
      </c>
      <c r="AK45" s="234">
        <v>58.1935415684295</v>
      </c>
      <c r="AL45" s="234">
        <v>23.6404273200327</v>
      </c>
      <c r="AM45" s="234">
        <v>31.518877771672134</v>
      </c>
      <c r="AN45" s="234">
        <v>507.17849833058466</v>
      </c>
      <c r="AO45" s="175">
        <v>0</v>
      </c>
      <c r="AP45" s="227">
        <v>34</v>
      </c>
      <c r="AQ45" s="243" t="s">
        <v>157</v>
      </c>
      <c r="AR45" s="234">
        <v>2271.4357889417024</v>
      </c>
      <c r="AS45" s="234">
        <v>1872.794779221419</v>
      </c>
      <c r="AT45" s="234" t="s">
        <v>230</v>
      </c>
      <c r="AU45" s="234" t="s">
        <v>230</v>
      </c>
      <c r="AV45" s="234">
        <v>221.8305941002958</v>
      </c>
      <c r="AW45" s="234">
        <v>358.2388477365816</v>
      </c>
      <c r="AX45" s="234" t="s">
        <v>230</v>
      </c>
      <c r="AY45" s="234" t="s">
        <v>230</v>
      </c>
      <c r="AZ45" s="234" t="s">
        <v>230</v>
      </c>
      <c r="BA45" s="235">
        <v>4724.300009999999</v>
      </c>
      <c r="BB45" s="234" t="s">
        <v>230</v>
      </c>
      <c r="BC45" s="235">
        <v>4724.300009999999</v>
      </c>
    </row>
    <row r="46" spans="2:55" ht="12">
      <c r="B46" s="9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P46" s="189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34"/>
      <c r="AD46" s="189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175"/>
      <c r="AQ46" s="189"/>
      <c r="AR46" s="234"/>
      <c r="AS46" s="234"/>
      <c r="AT46" s="234"/>
      <c r="AU46" s="234"/>
      <c r="AV46" s="234"/>
      <c r="AW46" s="234"/>
      <c r="AX46" s="234"/>
      <c r="AY46" s="234"/>
      <c r="AZ46" s="234"/>
      <c r="BA46" s="235"/>
      <c r="BB46" s="234"/>
      <c r="BC46" s="235"/>
    </row>
    <row r="47" spans="1:55" s="91" customFormat="1" ht="12">
      <c r="A47" s="22"/>
      <c r="B47" s="13" t="s">
        <v>18</v>
      </c>
      <c r="C47" s="237">
        <v>136044.7453824421</v>
      </c>
      <c r="D47" s="237">
        <v>1161.8381908329877</v>
      </c>
      <c r="E47" s="237">
        <v>605.9955821274497</v>
      </c>
      <c r="F47" s="237">
        <v>585.9607119186712</v>
      </c>
      <c r="G47" s="237">
        <v>309.5923354058011</v>
      </c>
      <c r="H47" s="237">
        <v>22561.671777321655</v>
      </c>
      <c r="I47" s="237">
        <v>4627.628316888311</v>
      </c>
      <c r="J47" s="237">
        <v>825.7147751260428</v>
      </c>
      <c r="K47" s="237">
        <v>519.4103939752172</v>
      </c>
      <c r="L47" s="237">
        <v>3889.7691908663446</v>
      </c>
      <c r="M47" s="237">
        <v>10858.892631802151</v>
      </c>
      <c r="N47" s="237">
        <v>49763.45385829217</v>
      </c>
      <c r="O47" s="190"/>
      <c r="P47" s="191" t="s">
        <v>18</v>
      </c>
      <c r="Q47" s="237">
        <v>1356.5200385388378</v>
      </c>
      <c r="R47" s="237">
        <v>1617.6802014235227</v>
      </c>
      <c r="S47" s="237">
        <v>861.1042816679392</v>
      </c>
      <c r="T47" s="237">
        <v>6974.103108388903</v>
      </c>
      <c r="U47" s="237">
        <v>500.73000541522725</v>
      </c>
      <c r="V47" s="237">
        <v>2176.783344656759</v>
      </c>
      <c r="W47" s="237">
        <v>700.8907008215996</v>
      </c>
      <c r="X47" s="237">
        <v>65642.30695392792</v>
      </c>
      <c r="Y47" s="237">
        <v>6494.761285610979</v>
      </c>
      <c r="Z47" s="237">
        <v>35336.866292428414</v>
      </c>
      <c r="AA47" s="237">
        <v>376.2630206322203</v>
      </c>
      <c r="AB47" s="237">
        <v>10461.96997272231</v>
      </c>
      <c r="AC47" s="190"/>
      <c r="AD47" s="191" t="s">
        <v>18</v>
      </c>
      <c r="AE47" s="237">
        <v>20954.04199892152</v>
      </c>
      <c r="AF47" s="237">
        <v>12558.047059238708</v>
      </c>
      <c r="AG47" s="237">
        <v>17598.33615251271</v>
      </c>
      <c r="AH47" s="237">
        <v>11346.413055434792</v>
      </c>
      <c r="AI47" s="237">
        <v>9860.012413527405</v>
      </c>
      <c r="AJ47" s="237">
        <v>6122.230229145914</v>
      </c>
      <c r="AK47" s="237">
        <v>4343.506514663938</v>
      </c>
      <c r="AL47" s="237">
        <v>1578.4258484463114</v>
      </c>
      <c r="AM47" s="237">
        <v>2143.275284769425</v>
      </c>
      <c r="AN47" s="237">
        <v>2089.6418963611045</v>
      </c>
      <c r="AO47" s="177">
        <v>0</v>
      </c>
      <c r="AP47" s="190"/>
      <c r="AQ47" s="191" t="s">
        <v>18</v>
      </c>
      <c r="AR47" s="237">
        <v>452848.7367874381</v>
      </c>
      <c r="AS47" s="237">
        <v>358479.6976545947</v>
      </c>
      <c r="AT47" s="237">
        <v>3819.3714137392985</v>
      </c>
      <c r="AU47" s="237">
        <v>35702.41599437893</v>
      </c>
      <c r="AV47" s="237">
        <v>33769.655264857494</v>
      </c>
      <c r="AW47" s="237">
        <v>124787.73940614933</v>
      </c>
      <c r="AX47" s="237">
        <v>15374.698603893748</v>
      </c>
      <c r="AY47" s="237">
        <v>1414.483894248344</v>
      </c>
      <c r="AZ47" s="237">
        <v>146903.70707861456</v>
      </c>
      <c r="BA47" s="237">
        <v>1173100.5060979147</v>
      </c>
      <c r="BB47" s="237">
        <v>364186.10000000003</v>
      </c>
      <c r="BC47" s="237">
        <v>808914.4060979146</v>
      </c>
    </row>
    <row r="48" spans="2:55" ht="12">
      <c r="B48" s="2" t="s">
        <v>127</v>
      </c>
      <c r="C48" s="279" t="s">
        <v>230</v>
      </c>
      <c r="D48" s="279" t="s">
        <v>230</v>
      </c>
      <c r="E48" s="278" t="s">
        <v>230</v>
      </c>
      <c r="F48" s="278" t="s">
        <v>230</v>
      </c>
      <c r="G48" s="279" t="s">
        <v>230</v>
      </c>
      <c r="H48" s="279" t="s">
        <v>230</v>
      </c>
      <c r="I48" s="278" t="s">
        <v>230</v>
      </c>
      <c r="J48" s="278" t="s">
        <v>230</v>
      </c>
      <c r="K48" s="279" t="s">
        <v>230</v>
      </c>
      <c r="L48" s="279" t="s">
        <v>230</v>
      </c>
      <c r="M48" s="278" t="s">
        <v>230</v>
      </c>
      <c r="N48" s="278" t="s">
        <v>230</v>
      </c>
      <c r="P48" s="192" t="s">
        <v>127</v>
      </c>
      <c r="Q48" s="279" t="s">
        <v>230</v>
      </c>
      <c r="R48" s="279" t="s">
        <v>230</v>
      </c>
      <c r="S48" s="278" t="s">
        <v>230</v>
      </c>
      <c r="T48" s="278" t="s">
        <v>230</v>
      </c>
      <c r="U48" s="279" t="s">
        <v>230</v>
      </c>
      <c r="V48" s="279" t="s">
        <v>230</v>
      </c>
      <c r="W48" s="278" t="s">
        <v>230</v>
      </c>
      <c r="X48" s="278" t="s">
        <v>230</v>
      </c>
      <c r="Y48" s="279" t="s">
        <v>230</v>
      </c>
      <c r="Z48" s="279" t="s">
        <v>230</v>
      </c>
      <c r="AA48" s="278" t="s">
        <v>230</v>
      </c>
      <c r="AB48" s="278" t="s">
        <v>230</v>
      </c>
      <c r="AD48" s="192" t="s">
        <v>127</v>
      </c>
      <c r="AE48" s="279" t="s">
        <v>230</v>
      </c>
      <c r="AF48" s="279" t="s">
        <v>230</v>
      </c>
      <c r="AG48" s="278" t="s">
        <v>230</v>
      </c>
      <c r="AH48" s="278" t="s">
        <v>230</v>
      </c>
      <c r="AI48" s="279" t="s">
        <v>230</v>
      </c>
      <c r="AJ48" s="279" t="s">
        <v>230</v>
      </c>
      <c r="AK48" s="278" t="s">
        <v>230</v>
      </c>
      <c r="AL48" s="278" t="s">
        <v>230</v>
      </c>
      <c r="AM48" s="278" t="s">
        <v>230</v>
      </c>
      <c r="AN48" s="278" t="s">
        <v>230</v>
      </c>
      <c r="AO48" s="234" t="s">
        <v>230</v>
      </c>
      <c r="AP48" s="234"/>
      <c r="AQ48" s="192" t="s">
        <v>127</v>
      </c>
      <c r="AR48" s="234" t="s">
        <v>230</v>
      </c>
      <c r="AS48" s="234" t="s">
        <v>230</v>
      </c>
      <c r="AT48" s="234" t="s">
        <v>230</v>
      </c>
      <c r="AU48" s="234" t="s">
        <v>230</v>
      </c>
      <c r="AV48" s="234" t="s">
        <v>230</v>
      </c>
      <c r="AW48" s="234" t="s">
        <v>230</v>
      </c>
      <c r="AX48" s="234" t="s">
        <v>230</v>
      </c>
      <c r="AY48" s="234" t="s">
        <v>230</v>
      </c>
      <c r="AZ48" s="234" t="s">
        <v>230</v>
      </c>
      <c r="BA48" s="234" t="s">
        <v>230</v>
      </c>
      <c r="BB48" s="234" t="s">
        <v>230</v>
      </c>
      <c r="BC48" s="234" t="s">
        <v>230</v>
      </c>
    </row>
    <row r="49" spans="2:55" ht="12">
      <c r="B49" s="11" t="s">
        <v>8</v>
      </c>
      <c r="C49" s="279" t="s">
        <v>230</v>
      </c>
      <c r="D49" s="279" t="s">
        <v>230</v>
      </c>
      <c r="E49" s="278" t="s">
        <v>230</v>
      </c>
      <c r="F49" s="278" t="s">
        <v>230</v>
      </c>
      <c r="G49" s="279" t="s">
        <v>230</v>
      </c>
      <c r="H49" s="279" t="s">
        <v>230</v>
      </c>
      <c r="I49" s="278" t="s">
        <v>230</v>
      </c>
      <c r="J49" s="278" t="s">
        <v>230</v>
      </c>
      <c r="K49" s="279" t="s">
        <v>230</v>
      </c>
      <c r="L49" s="279" t="s">
        <v>230</v>
      </c>
      <c r="M49" s="278" t="s">
        <v>230</v>
      </c>
      <c r="N49" s="278" t="s">
        <v>230</v>
      </c>
      <c r="P49" s="193" t="s">
        <v>8</v>
      </c>
      <c r="Q49" s="279" t="s">
        <v>230</v>
      </c>
      <c r="R49" s="279" t="s">
        <v>230</v>
      </c>
      <c r="S49" s="278" t="s">
        <v>230</v>
      </c>
      <c r="T49" s="278" t="s">
        <v>230</v>
      </c>
      <c r="U49" s="279" t="s">
        <v>230</v>
      </c>
      <c r="V49" s="279" t="s">
        <v>230</v>
      </c>
      <c r="W49" s="278" t="s">
        <v>230</v>
      </c>
      <c r="X49" s="278" t="s">
        <v>230</v>
      </c>
      <c r="Y49" s="279" t="s">
        <v>230</v>
      </c>
      <c r="Z49" s="279" t="s">
        <v>230</v>
      </c>
      <c r="AA49" s="278" t="s">
        <v>230</v>
      </c>
      <c r="AB49" s="278" t="s">
        <v>230</v>
      </c>
      <c r="AD49" s="193" t="s">
        <v>8</v>
      </c>
      <c r="AE49" s="279" t="s">
        <v>230</v>
      </c>
      <c r="AF49" s="279" t="s">
        <v>230</v>
      </c>
      <c r="AG49" s="278" t="s">
        <v>230</v>
      </c>
      <c r="AH49" s="278" t="s">
        <v>230</v>
      </c>
      <c r="AI49" s="279" t="s">
        <v>230</v>
      </c>
      <c r="AJ49" s="279" t="s">
        <v>230</v>
      </c>
      <c r="AK49" s="278" t="s">
        <v>230</v>
      </c>
      <c r="AL49" s="278" t="s">
        <v>230</v>
      </c>
      <c r="AM49" s="278" t="s">
        <v>230</v>
      </c>
      <c r="AN49" s="278" t="s">
        <v>230</v>
      </c>
      <c r="AO49" s="175">
        <v>0</v>
      </c>
      <c r="AQ49" s="193" t="s">
        <v>8</v>
      </c>
      <c r="AR49" s="234" t="s">
        <v>230</v>
      </c>
      <c r="AS49" s="234" t="s">
        <v>230</v>
      </c>
      <c r="AT49" s="234" t="s">
        <v>230</v>
      </c>
      <c r="AU49" s="234" t="s">
        <v>230</v>
      </c>
      <c r="AV49" s="234" t="s">
        <v>230</v>
      </c>
      <c r="AW49" s="234" t="s">
        <v>230</v>
      </c>
      <c r="AX49" s="234" t="s">
        <v>230</v>
      </c>
      <c r="AY49" s="234" t="s">
        <v>230</v>
      </c>
      <c r="AZ49" s="234" t="s">
        <v>230</v>
      </c>
      <c r="BA49" s="234" t="s">
        <v>230</v>
      </c>
      <c r="BB49" s="234" t="s">
        <v>230</v>
      </c>
      <c r="BC49" s="234" t="s">
        <v>230</v>
      </c>
    </row>
    <row r="50" spans="1:55" s="91" customFormat="1" ht="12">
      <c r="A50" s="22"/>
      <c r="B50" s="22" t="s">
        <v>10</v>
      </c>
      <c r="C50" s="237">
        <v>136044.7453824421</v>
      </c>
      <c r="D50" s="237">
        <v>1161.8381908329877</v>
      </c>
      <c r="E50" s="237">
        <v>605.9955821274497</v>
      </c>
      <c r="F50" s="237">
        <v>585.9607119186712</v>
      </c>
      <c r="G50" s="237">
        <v>309.5923354058011</v>
      </c>
      <c r="H50" s="237">
        <v>22561.671777321655</v>
      </c>
      <c r="I50" s="237">
        <v>4627.628316888311</v>
      </c>
      <c r="J50" s="237">
        <v>825.7147751260428</v>
      </c>
      <c r="K50" s="237">
        <v>519.4103939752172</v>
      </c>
      <c r="L50" s="237">
        <v>3889.7691908663446</v>
      </c>
      <c r="M50" s="237">
        <v>10858.892631802151</v>
      </c>
      <c r="N50" s="237">
        <v>49763.45385829217</v>
      </c>
      <c r="O50" s="190"/>
      <c r="P50" s="190" t="s">
        <v>10</v>
      </c>
      <c r="Q50" s="237">
        <v>1356.5200385388378</v>
      </c>
      <c r="R50" s="237">
        <v>1617.6802014235227</v>
      </c>
      <c r="S50" s="237">
        <v>861.1042816679392</v>
      </c>
      <c r="T50" s="237">
        <v>6974.103108388903</v>
      </c>
      <c r="U50" s="237">
        <v>500.73000541522725</v>
      </c>
      <c r="V50" s="237">
        <v>2176.783344656759</v>
      </c>
      <c r="W50" s="237">
        <v>700.8907008215996</v>
      </c>
      <c r="X50" s="237">
        <v>65642.30695392792</v>
      </c>
      <c r="Y50" s="237">
        <v>6494.761285610979</v>
      </c>
      <c r="Z50" s="237">
        <v>35336.866292428414</v>
      </c>
      <c r="AA50" s="237">
        <v>376.2630206322203</v>
      </c>
      <c r="AB50" s="237">
        <v>10461.96997272231</v>
      </c>
      <c r="AC50" s="190"/>
      <c r="AD50" s="190" t="s">
        <v>10</v>
      </c>
      <c r="AE50" s="237">
        <v>20954.04199892152</v>
      </c>
      <c r="AF50" s="237">
        <v>12558.047059238708</v>
      </c>
      <c r="AG50" s="237">
        <v>17598.33615251271</v>
      </c>
      <c r="AH50" s="237">
        <v>11346.413055434792</v>
      </c>
      <c r="AI50" s="237">
        <v>9860.012413527405</v>
      </c>
      <c r="AJ50" s="237">
        <v>6122.230229145914</v>
      </c>
      <c r="AK50" s="237">
        <v>4343.506514663938</v>
      </c>
      <c r="AL50" s="237">
        <v>1578.4258484463114</v>
      </c>
      <c r="AM50" s="237">
        <v>2143.275284769425</v>
      </c>
      <c r="AN50" s="237">
        <v>2089.6418963611045</v>
      </c>
      <c r="AO50" s="177">
        <v>0</v>
      </c>
      <c r="AP50" s="190"/>
      <c r="AQ50" s="190" t="s">
        <v>10</v>
      </c>
      <c r="AR50" s="237">
        <v>452848.73680743814</v>
      </c>
      <c r="AS50" s="237">
        <v>358479.6976545947</v>
      </c>
      <c r="AT50" s="237">
        <v>3819.3714137392985</v>
      </c>
      <c r="AU50" s="237">
        <v>35702.41599437893</v>
      </c>
      <c r="AV50" s="237">
        <v>33769.655264857494</v>
      </c>
      <c r="AW50" s="237">
        <v>124787.73940614933</v>
      </c>
      <c r="AX50" s="237">
        <v>15374.698603893748</v>
      </c>
      <c r="AY50" s="237">
        <v>1414.483894248344</v>
      </c>
      <c r="AZ50" s="237">
        <v>146903.70707861456</v>
      </c>
      <c r="BA50" s="237">
        <v>1173100.5061179148</v>
      </c>
      <c r="BB50" s="237">
        <v>364186.10000000003</v>
      </c>
      <c r="BC50" s="237">
        <v>808914.4061179147</v>
      </c>
    </row>
    <row r="51" spans="2:55" ht="12">
      <c r="B51" s="14" t="s">
        <v>124</v>
      </c>
      <c r="C51" s="234">
        <v>665.3182544130561</v>
      </c>
      <c r="D51" s="234">
        <v>53.165749782979</v>
      </c>
      <c r="E51" s="234">
        <v>22.36787329808115</v>
      </c>
      <c r="F51" s="234">
        <v>25.663062625247054</v>
      </c>
      <c r="G51" s="234">
        <v>16.461871696932814</v>
      </c>
      <c r="H51" s="234">
        <v>632.0120127459356</v>
      </c>
      <c r="I51" s="234">
        <v>138.69414652811878</v>
      </c>
      <c r="J51" s="234">
        <v>17.859755344989875</v>
      </c>
      <c r="K51" s="234">
        <v>16.62514574472345</v>
      </c>
      <c r="L51" s="234">
        <v>199.9977050762147</v>
      </c>
      <c r="M51" s="234">
        <v>497.0850816767377</v>
      </c>
      <c r="N51" s="234">
        <v>1050.712716132798</v>
      </c>
      <c r="P51" s="14" t="s">
        <v>124</v>
      </c>
      <c r="Q51" s="234">
        <v>50.71106452695966</v>
      </c>
      <c r="R51" s="234">
        <v>57.174771071493595</v>
      </c>
      <c r="S51" s="234">
        <v>24.081135273901722</v>
      </c>
      <c r="T51" s="234">
        <v>336.2211756923221</v>
      </c>
      <c r="U51" s="234">
        <v>23.486011078586724</v>
      </c>
      <c r="V51" s="234">
        <v>140.84649198054842</v>
      </c>
      <c r="W51" s="234">
        <v>37.33014528361417</v>
      </c>
      <c r="X51" s="234">
        <v>2587.984293240588</v>
      </c>
      <c r="Y51" s="234">
        <v>287.0197755362142</v>
      </c>
      <c r="Z51" s="234">
        <v>1777.5528374406927</v>
      </c>
      <c r="AA51" s="234">
        <v>22.268379958799734</v>
      </c>
      <c r="AB51" s="234">
        <v>365.15166207737747</v>
      </c>
      <c r="AD51" s="194" t="s">
        <v>124</v>
      </c>
      <c r="AE51" s="234">
        <v>1103.0769307948362</v>
      </c>
      <c r="AF51" s="234">
        <v>457.7698978700938</v>
      </c>
      <c r="AG51" s="234">
        <v>905.0849911862443</v>
      </c>
      <c r="AH51" s="234">
        <v>432.0699426186003</v>
      </c>
      <c r="AI51" s="234">
        <v>376.50545247180935</v>
      </c>
      <c r="AJ51" s="234">
        <v>205.647342995624</v>
      </c>
      <c r="AK51" s="234">
        <v>144.2325421024836</v>
      </c>
      <c r="AL51" s="234">
        <v>55.19824667819049</v>
      </c>
      <c r="AM51" s="234">
        <v>69.2050213994808</v>
      </c>
      <c r="AN51" s="234">
        <v>67.35451813239953</v>
      </c>
      <c r="AO51" s="175">
        <v>0</v>
      </c>
      <c r="AQ51" s="14" t="s">
        <v>124</v>
      </c>
      <c r="AR51" s="234">
        <v>12861.936118469923</v>
      </c>
      <c r="AS51" s="234">
        <v>23407.141905133787</v>
      </c>
      <c r="AT51" s="234">
        <v>87.79720743978746</v>
      </c>
      <c r="AU51" s="234">
        <v>0</v>
      </c>
      <c r="AV51" s="234">
        <v>769.1975683795304</v>
      </c>
      <c r="AW51" s="234">
        <v>5706.205817260308</v>
      </c>
      <c r="AX51" s="234">
        <v>310.03330640075455</v>
      </c>
      <c r="AY51" s="234">
        <v>0</v>
      </c>
      <c r="AZ51" s="234">
        <v>3297.0881649010717</v>
      </c>
      <c r="BA51" s="235">
        <v>46439.40008798517</v>
      </c>
      <c r="BB51" s="234" t="s">
        <v>230</v>
      </c>
      <c r="BC51" s="234" t="s">
        <v>230</v>
      </c>
    </row>
    <row r="52" spans="2:55" ht="12">
      <c r="B52" s="14" t="s">
        <v>11</v>
      </c>
      <c r="C52" s="234">
        <v>-35.86363685514315</v>
      </c>
      <c r="D52" s="234">
        <v>-18.80394061596651</v>
      </c>
      <c r="E52" s="234">
        <v>-10.863455425530837</v>
      </c>
      <c r="F52" s="234">
        <v>-5.723774543918301</v>
      </c>
      <c r="G52" s="234">
        <v>-1.454207102733995</v>
      </c>
      <c r="H52" s="234">
        <v>-96.88379006758947</v>
      </c>
      <c r="I52" s="234">
        <v>-26.622463416429827</v>
      </c>
      <c r="J52" s="234">
        <v>-11.274530471032524</v>
      </c>
      <c r="K52" s="234">
        <v>-22.135539719940507</v>
      </c>
      <c r="L52" s="234">
        <v>-114.96689594255896</v>
      </c>
      <c r="M52" s="234">
        <v>-64.77771347889107</v>
      </c>
      <c r="N52" s="234">
        <v>-21.066574424966962</v>
      </c>
      <c r="P52" s="194" t="s">
        <v>11</v>
      </c>
      <c r="Q52" s="234">
        <v>-2.6311030657975647</v>
      </c>
      <c r="R52" s="234">
        <v>-37.054972495016536</v>
      </c>
      <c r="S52" s="234">
        <v>-4.285416941840989</v>
      </c>
      <c r="T52" s="234">
        <v>-28.224284081223768</v>
      </c>
      <c r="U52" s="234">
        <v>-33.816016493813756</v>
      </c>
      <c r="V52" s="234">
        <v>-24.429836637307112</v>
      </c>
      <c r="W52" s="234">
        <v>-10.8208461052139</v>
      </c>
      <c r="X52" s="234">
        <v>-122.89124716852224</v>
      </c>
      <c r="Y52" s="234">
        <v>-47.48106114719269</v>
      </c>
      <c r="Z52" s="234">
        <v>-110.41912986911649</v>
      </c>
      <c r="AA52" s="234">
        <v>-4.031400591020011</v>
      </c>
      <c r="AB52" s="234">
        <v>-83.62163479968608</v>
      </c>
      <c r="AD52" s="194" t="s">
        <v>11</v>
      </c>
      <c r="AE52" s="234">
        <v>-126.81892971635926</v>
      </c>
      <c r="AF52" s="234">
        <v>-32.61695710880269</v>
      </c>
      <c r="AG52" s="234">
        <v>-50.121143698958456</v>
      </c>
      <c r="AH52" s="234">
        <v>-103.48299805339306</v>
      </c>
      <c r="AI52" s="234">
        <v>-77.01786599921157</v>
      </c>
      <c r="AJ52" s="234">
        <v>-87.97757214153724</v>
      </c>
      <c r="AK52" s="234">
        <v>-81.43905676642305</v>
      </c>
      <c r="AL52" s="234">
        <v>-21.22409512450212</v>
      </c>
      <c r="AM52" s="234">
        <v>-28.58030616890633</v>
      </c>
      <c r="AN52" s="234">
        <v>-9.69641449350412</v>
      </c>
      <c r="AO52" s="175">
        <v>0</v>
      </c>
      <c r="AQ52" s="194" t="s">
        <v>11</v>
      </c>
      <c r="AR52" s="234">
        <v>-1559.1667900083291</v>
      </c>
      <c r="AS52" s="234">
        <v>-1128.7395497285038</v>
      </c>
      <c r="AT52" s="234">
        <v>-3.768611179085808</v>
      </c>
      <c r="AU52" s="234">
        <v>-28.61598437892221</v>
      </c>
      <c r="AV52" s="234">
        <v>-198.05282323702158</v>
      </c>
      <c r="AW52" s="234">
        <v>-304.3452134096531</v>
      </c>
      <c r="AX52" s="234">
        <v>-1.1319102945038324</v>
      </c>
      <c r="AY52" s="234">
        <v>-5.683884248343936</v>
      </c>
      <c r="AZ52" s="234">
        <v>-146.29523351563648</v>
      </c>
      <c r="BA52" s="235">
        <v>-3375.7999999999997</v>
      </c>
      <c r="BB52" s="234" t="s">
        <v>230</v>
      </c>
      <c r="BC52" s="234" t="s">
        <v>230</v>
      </c>
    </row>
    <row r="53" spans="1:55" s="91" customFormat="1" ht="12">
      <c r="A53" s="22"/>
      <c r="B53" s="25" t="s">
        <v>12</v>
      </c>
      <c r="C53" s="237">
        <v>136674.2</v>
      </c>
      <c r="D53" s="237">
        <v>1196.2000000000003</v>
      </c>
      <c r="E53" s="237">
        <v>617.5</v>
      </c>
      <c r="F53" s="237">
        <v>605.9</v>
      </c>
      <c r="G53" s="237">
        <v>324.5999999999999</v>
      </c>
      <c r="H53" s="237">
        <v>23096.8</v>
      </c>
      <c r="I53" s="237">
        <v>4739.7</v>
      </c>
      <c r="J53" s="237">
        <v>832.3000000000001</v>
      </c>
      <c r="K53" s="237">
        <v>513.9000000000001</v>
      </c>
      <c r="L53" s="237">
        <v>3974.8</v>
      </c>
      <c r="M53" s="237">
        <v>11291.199999999999</v>
      </c>
      <c r="N53" s="237">
        <v>50793.1</v>
      </c>
      <c r="O53" s="190"/>
      <c r="P53" s="25" t="s">
        <v>12</v>
      </c>
      <c r="Q53" s="237">
        <v>1404.6</v>
      </c>
      <c r="R53" s="237">
        <v>1637.7999999999997</v>
      </c>
      <c r="S53" s="237">
        <v>880.9</v>
      </c>
      <c r="T53" s="237">
        <v>7282.100000000001</v>
      </c>
      <c r="U53" s="237">
        <v>490.4000000000002</v>
      </c>
      <c r="V53" s="237">
        <v>2293.2</v>
      </c>
      <c r="W53" s="237">
        <v>727.3999999999999</v>
      </c>
      <c r="X53" s="237">
        <v>68107.4</v>
      </c>
      <c r="Y53" s="237">
        <v>6734.3</v>
      </c>
      <c r="Z53" s="237">
        <v>37003.99999999999</v>
      </c>
      <c r="AA53" s="237">
        <v>394.5</v>
      </c>
      <c r="AB53" s="237">
        <v>10743.500000000002</v>
      </c>
      <c r="AC53" s="190"/>
      <c r="AD53" s="25" t="s">
        <v>12</v>
      </c>
      <c r="AE53" s="237">
        <v>21930.299999999996</v>
      </c>
      <c r="AF53" s="237">
        <v>12983.199999999999</v>
      </c>
      <c r="AG53" s="237">
        <v>18453.3</v>
      </c>
      <c r="AH53" s="237">
        <v>11675</v>
      </c>
      <c r="AI53" s="237">
        <v>10159.500000000004</v>
      </c>
      <c r="AJ53" s="237">
        <v>6239.900000000001</v>
      </c>
      <c r="AK53" s="237">
        <v>4406.299999999998</v>
      </c>
      <c r="AL53" s="237">
        <v>1612.3999999999999</v>
      </c>
      <c r="AM53" s="237">
        <v>2183.8999999999996</v>
      </c>
      <c r="AN53" s="237">
        <v>2147.2999999999997</v>
      </c>
      <c r="AO53" s="177">
        <v>0</v>
      </c>
      <c r="AP53" s="190"/>
      <c r="AQ53" s="25" t="s">
        <v>12</v>
      </c>
      <c r="AR53" s="237">
        <v>464151.50613589975</v>
      </c>
      <c r="AS53" s="237">
        <v>380758.10001</v>
      </c>
      <c r="AT53" s="237">
        <v>3903.4000100000003</v>
      </c>
      <c r="AU53" s="237">
        <v>35673.800010000006</v>
      </c>
      <c r="AV53" s="237">
        <v>34340.800010000006</v>
      </c>
      <c r="AW53" s="237">
        <v>130189.60000999998</v>
      </c>
      <c r="AX53" s="237">
        <v>15683.6</v>
      </c>
      <c r="AY53" s="237">
        <v>1408.8000100000002</v>
      </c>
      <c r="AZ53" s="237">
        <v>150054.50001</v>
      </c>
      <c r="BA53" s="237">
        <v>1216164.1062059</v>
      </c>
      <c r="BB53" s="234" t="s">
        <v>230</v>
      </c>
      <c r="BC53" s="234" t="s">
        <v>230</v>
      </c>
    </row>
    <row r="54" spans="2:55" ht="12">
      <c r="B54" s="15" t="s">
        <v>13</v>
      </c>
      <c r="C54" s="234">
        <v>607.9</v>
      </c>
      <c r="D54" s="234">
        <v>4.6</v>
      </c>
      <c r="E54" s="234">
        <v>15</v>
      </c>
      <c r="F54" s="234">
        <v>4.2</v>
      </c>
      <c r="G54" s="234">
        <v>1.5</v>
      </c>
      <c r="H54" s="234">
        <v>183.2</v>
      </c>
      <c r="I54" s="234">
        <v>30.6</v>
      </c>
      <c r="J54" s="234">
        <v>20.6</v>
      </c>
      <c r="K54" s="234">
        <v>6.3</v>
      </c>
      <c r="L54" s="234">
        <v>52.8</v>
      </c>
      <c r="M54" s="234">
        <v>167.7</v>
      </c>
      <c r="N54" s="234">
        <v>34.6</v>
      </c>
      <c r="P54" s="17" t="s">
        <v>13</v>
      </c>
      <c r="Q54" s="234">
        <v>12.2</v>
      </c>
      <c r="R54" s="234">
        <v>12.2</v>
      </c>
      <c r="S54" s="234">
        <v>10.9</v>
      </c>
      <c r="T54" s="234">
        <v>42.7</v>
      </c>
      <c r="U54" s="234">
        <v>0.9</v>
      </c>
      <c r="V54" s="234">
        <v>25.9</v>
      </c>
      <c r="W54" s="234">
        <v>9</v>
      </c>
      <c r="X54" s="234">
        <v>427.6</v>
      </c>
      <c r="Y54" s="234">
        <v>746.7</v>
      </c>
      <c r="Z54" s="234">
        <v>936.3</v>
      </c>
      <c r="AA54" s="234">
        <v>6.5</v>
      </c>
      <c r="AB54" s="234">
        <v>162.6</v>
      </c>
      <c r="AD54" s="17" t="s">
        <v>13</v>
      </c>
      <c r="AE54" s="234">
        <v>282.9</v>
      </c>
      <c r="AF54" s="234">
        <v>134.1</v>
      </c>
      <c r="AG54" s="234">
        <v>108.2</v>
      </c>
      <c r="AH54" s="234">
        <v>269.7</v>
      </c>
      <c r="AI54" s="234">
        <v>49.8</v>
      </c>
      <c r="AJ54" s="234">
        <v>153.3</v>
      </c>
      <c r="AK54" s="234">
        <v>202.3</v>
      </c>
      <c r="AL54" s="234">
        <v>64.1</v>
      </c>
      <c r="AM54" s="234">
        <v>6.3</v>
      </c>
      <c r="AN54" s="234">
        <v>75.3</v>
      </c>
      <c r="AO54" s="175">
        <v>0</v>
      </c>
      <c r="AQ54" s="17" t="s">
        <v>13</v>
      </c>
      <c r="AR54" s="234">
        <v>4868.500000000002</v>
      </c>
      <c r="AS54" s="234" t="s">
        <v>230</v>
      </c>
      <c r="AT54" s="234" t="s">
        <v>230</v>
      </c>
      <c r="AU54" s="234" t="s">
        <v>230</v>
      </c>
      <c r="AV54" s="234" t="s">
        <v>230</v>
      </c>
      <c r="AW54" s="234" t="s">
        <v>230</v>
      </c>
      <c r="AX54" s="234" t="s">
        <v>230</v>
      </c>
      <c r="AY54" s="234" t="s">
        <v>230</v>
      </c>
      <c r="AZ54" s="234" t="s">
        <v>230</v>
      </c>
      <c r="BA54" s="234" t="s">
        <v>230</v>
      </c>
      <c r="BB54" s="234" t="s">
        <v>230</v>
      </c>
      <c r="BC54" s="234" t="s">
        <v>230</v>
      </c>
    </row>
    <row r="55" spans="1:55" s="20" customFormat="1" ht="12">
      <c r="A55" s="10"/>
      <c r="B55" s="16" t="s">
        <v>33</v>
      </c>
      <c r="C55" s="237">
        <v>58368.9</v>
      </c>
      <c r="D55" s="237">
        <v>931.6999999999999</v>
      </c>
      <c r="E55" s="237">
        <v>1170.1</v>
      </c>
      <c r="F55" s="237">
        <v>302.79999999999995</v>
      </c>
      <c r="G55" s="237">
        <v>186.70000000000002</v>
      </c>
      <c r="H55" s="237">
        <v>8394.099999999999</v>
      </c>
      <c r="I55" s="237">
        <v>2219.8</v>
      </c>
      <c r="J55" s="237">
        <v>374.8</v>
      </c>
      <c r="K55" s="237">
        <v>333.9</v>
      </c>
      <c r="L55" s="237">
        <v>2074.3999999999996</v>
      </c>
      <c r="M55" s="237">
        <v>6108.1</v>
      </c>
      <c r="N55" s="237">
        <v>32071.3</v>
      </c>
      <c r="O55" s="195"/>
      <c r="P55" s="18" t="s">
        <v>33</v>
      </c>
      <c r="Q55" s="237">
        <v>822.2</v>
      </c>
      <c r="R55" s="237">
        <v>1375.1000000000001</v>
      </c>
      <c r="S55" s="237">
        <v>494.70000000000005</v>
      </c>
      <c r="T55" s="237">
        <v>6308.9</v>
      </c>
      <c r="U55" s="237">
        <v>476.6999999999998</v>
      </c>
      <c r="V55" s="237">
        <v>630</v>
      </c>
      <c r="W55" s="237">
        <v>1027.8000000000002</v>
      </c>
      <c r="X55" s="237">
        <v>29352.699999999997</v>
      </c>
      <c r="Y55" s="237">
        <v>12596.2</v>
      </c>
      <c r="Z55" s="237">
        <v>55827.6</v>
      </c>
      <c r="AA55" s="237">
        <v>1069.8</v>
      </c>
      <c r="AB55" s="237">
        <v>7085.3</v>
      </c>
      <c r="AC55" s="195"/>
      <c r="AD55" s="18" t="s">
        <v>33</v>
      </c>
      <c r="AE55" s="237">
        <v>14679.400000000001</v>
      </c>
      <c r="AF55" s="237">
        <v>17023.5</v>
      </c>
      <c r="AG55" s="237">
        <v>2753.3</v>
      </c>
      <c r="AH55" s="237">
        <v>18284.5</v>
      </c>
      <c r="AI55" s="237">
        <v>21003.899999999998</v>
      </c>
      <c r="AJ55" s="237">
        <v>19576</v>
      </c>
      <c r="AK55" s="237">
        <v>11095.7</v>
      </c>
      <c r="AL55" s="237">
        <v>1903.5000000000002</v>
      </c>
      <c r="AM55" s="237">
        <v>1469.3</v>
      </c>
      <c r="AN55" s="234">
        <v>2501.7000000000003</v>
      </c>
      <c r="AO55" s="176">
        <v>0</v>
      </c>
      <c r="AP55" s="195"/>
      <c r="AQ55" s="18" t="s">
        <v>33</v>
      </c>
      <c r="AR55" s="235">
        <v>339894.4</v>
      </c>
      <c r="AS55" s="234" t="s">
        <v>230</v>
      </c>
      <c r="AT55" s="234" t="s">
        <v>230</v>
      </c>
      <c r="AU55" s="234" t="s">
        <v>230</v>
      </c>
      <c r="AV55" s="234" t="s">
        <v>230</v>
      </c>
      <c r="AW55" s="234" t="s">
        <v>230</v>
      </c>
      <c r="AX55" s="234" t="s">
        <v>230</v>
      </c>
      <c r="AY55" s="234" t="s">
        <v>230</v>
      </c>
      <c r="AZ55" s="234" t="s">
        <v>230</v>
      </c>
      <c r="BA55" s="234" t="s">
        <v>230</v>
      </c>
      <c r="BB55" s="234" t="s">
        <v>230</v>
      </c>
      <c r="BC55" s="234" t="s">
        <v>230</v>
      </c>
    </row>
    <row r="56" spans="2:55" ht="12">
      <c r="B56" s="17" t="s">
        <v>14</v>
      </c>
      <c r="C56" s="234">
        <v>1094.9</v>
      </c>
      <c r="D56" s="234">
        <v>336.9</v>
      </c>
      <c r="E56" s="234">
        <v>845.6</v>
      </c>
      <c r="F56" s="234">
        <v>432.7</v>
      </c>
      <c r="G56" s="234">
        <v>77.2</v>
      </c>
      <c r="H56" s="234">
        <v>2122.1</v>
      </c>
      <c r="I56" s="234">
        <v>316.9</v>
      </c>
      <c r="J56" s="234">
        <v>125</v>
      </c>
      <c r="K56" s="234">
        <v>194.9</v>
      </c>
      <c r="L56" s="234">
        <v>933.9</v>
      </c>
      <c r="M56" s="234">
        <v>2357.1</v>
      </c>
      <c r="N56" s="234">
        <v>6481</v>
      </c>
      <c r="P56" s="17" t="s">
        <v>14</v>
      </c>
      <c r="Q56" s="234">
        <v>450.3</v>
      </c>
      <c r="R56" s="234">
        <v>965.9</v>
      </c>
      <c r="S56" s="234">
        <v>457.3</v>
      </c>
      <c r="T56" s="234">
        <v>4970</v>
      </c>
      <c r="U56" s="234">
        <v>193.1</v>
      </c>
      <c r="V56" s="234">
        <v>914.5</v>
      </c>
      <c r="W56" s="234">
        <v>1107</v>
      </c>
      <c r="X56" s="234">
        <v>3281.1</v>
      </c>
      <c r="Y56" s="234">
        <v>2497.7</v>
      </c>
      <c r="Z56" s="234">
        <v>2474</v>
      </c>
      <c r="AA56" s="234">
        <v>29.4</v>
      </c>
      <c r="AB56" s="234">
        <v>725.1</v>
      </c>
      <c r="AD56" s="17" t="s">
        <v>14</v>
      </c>
      <c r="AE56" s="234">
        <v>5254</v>
      </c>
      <c r="AF56" s="234">
        <v>4467.2</v>
      </c>
      <c r="AG56" s="234">
        <v>7332</v>
      </c>
      <c r="AH56" s="234">
        <v>7979.2</v>
      </c>
      <c r="AI56" s="234">
        <v>17350.8</v>
      </c>
      <c r="AJ56" s="234">
        <v>19261.2</v>
      </c>
      <c r="AK56" s="234">
        <v>8780.1</v>
      </c>
      <c r="AL56" s="234">
        <v>1785.9</v>
      </c>
      <c r="AM56" s="234">
        <v>1373</v>
      </c>
      <c r="AN56" s="234">
        <v>576.3</v>
      </c>
      <c r="AO56" s="175">
        <v>0</v>
      </c>
      <c r="AQ56" s="17" t="s">
        <v>14</v>
      </c>
      <c r="AR56" s="234">
        <v>107543.29999999999</v>
      </c>
      <c r="AS56" s="234" t="s">
        <v>230</v>
      </c>
      <c r="AT56" s="234" t="s">
        <v>230</v>
      </c>
      <c r="AU56" s="234" t="s">
        <v>230</v>
      </c>
      <c r="AV56" s="234" t="s">
        <v>230</v>
      </c>
      <c r="AW56" s="234" t="s">
        <v>230</v>
      </c>
      <c r="AX56" s="234" t="s">
        <v>230</v>
      </c>
      <c r="AY56" s="234" t="s">
        <v>230</v>
      </c>
      <c r="AZ56" s="234" t="s">
        <v>230</v>
      </c>
      <c r="BA56" s="234" t="s">
        <v>230</v>
      </c>
      <c r="BB56" s="234" t="s">
        <v>230</v>
      </c>
      <c r="BC56" s="234" t="s">
        <v>230</v>
      </c>
    </row>
    <row r="57" spans="2:55" ht="12">
      <c r="B57" s="17" t="s">
        <v>15</v>
      </c>
      <c r="C57" s="234">
        <v>54088.2</v>
      </c>
      <c r="D57" s="234">
        <v>450.4</v>
      </c>
      <c r="E57" s="234">
        <v>181.5</v>
      </c>
      <c r="F57" s="234">
        <v>-314.8</v>
      </c>
      <c r="G57" s="234">
        <v>66.6</v>
      </c>
      <c r="H57" s="234">
        <v>4237.2</v>
      </c>
      <c r="I57" s="234">
        <v>1690.6</v>
      </c>
      <c r="J57" s="234">
        <v>207.6</v>
      </c>
      <c r="K57" s="234">
        <v>44.5</v>
      </c>
      <c r="L57" s="234">
        <v>307.7</v>
      </c>
      <c r="M57" s="234">
        <v>2428.5</v>
      </c>
      <c r="N57" s="234">
        <v>-4460</v>
      </c>
      <c r="P57" s="17" t="s">
        <v>15</v>
      </c>
      <c r="Q57" s="234">
        <v>274.8</v>
      </c>
      <c r="R57" s="234">
        <v>262.3</v>
      </c>
      <c r="S57" s="234">
        <v>-82.6</v>
      </c>
      <c r="T57" s="234">
        <v>-832.7</v>
      </c>
      <c r="U57" s="234">
        <v>-1735.9</v>
      </c>
      <c r="V57" s="234">
        <v>-422.4</v>
      </c>
      <c r="W57" s="234">
        <v>-354.3</v>
      </c>
      <c r="X57" s="234">
        <v>24236.1</v>
      </c>
      <c r="Y57" s="234">
        <v>9641.3</v>
      </c>
      <c r="Z57" s="234">
        <v>52812.2</v>
      </c>
      <c r="AA57" s="234">
        <v>1037.6</v>
      </c>
      <c r="AB57" s="234">
        <v>5978.2</v>
      </c>
      <c r="AD57" s="17" t="s">
        <v>15</v>
      </c>
      <c r="AE57" s="234">
        <v>7743.2</v>
      </c>
      <c r="AF57" s="234">
        <v>9030.2</v>
      </c>
      <c r="AG57" s="234">
        <v>-5446.7</v>
      </c>
      <c r="AH57" s="234">
        <v>3951.1</v>
      </c>
      <c r="AI57" s="234">
        <v>0</v>
      </c>
      <c r="AJ57" s="234">
        <v>-654.5</v>
      </c>
      <c r="AK57" s="234">
        <v>329.6</v>
      </c>
      <c r="AL57" s="234">
        <v>8.7</v>
      </c>
      <c r="AM57" s="234">
        <v>0.3</v>
      </c>
      <c r="AN57" s="234">
        <v>1917</v>
      </c>
      <c r="AO57" s="175">
        <v>0</v>
      </c>
      <c r="AQ57" s="17" t="s">
        <v>15</v>
      </c>
      <c r="AR57" s="234">
        <v>166621.50000000003</v>
      </c>
      <c r="AS57" s="234" t="s">
        <v>230</v>
      </c>
      <c r="AT57" s="234" t="s">
        <v>230</v>
      </c>
      <c r="AU57" s="234" t="s">
        <v>230</v>
      </c>
      <c r="AV57" s="234" t="s">
        <v>230</v>
      </c>
      <c r="AW57" s="234" t="s">
        <v>230</v>
      </c>
      <c r="AX57" s="234" t="s">
        <v>230</v>
      </c>
      <c r="AY57" s="234" t="s">
        <v>230</v>
      </c>
      <c r="AZ57" s="234" t="s">
        <v>230</v>
      </c>
      <c r="BA57" s="234" t="s">
        <v>230</v>
      </c>
      <c r="BB57" s="234" t="s">
        <v>230</v>
      </c>
      <c r="BC57" s="234" t="s">
        <v>230</v>
      </c>
    </row>
    <row r="58" spans="2:55" ht="12">
      <c r="B58" s="17" t="s">
        <v>30</v>
      </c>
      <c r="C58" s="234">
        <v>3185.8</v>
      </c>
      <c r="D58" s="234">
        <v>144.4</v>
      </c>
      <c r="E58" s="234">
        <v>143</v>
      </c>
      <c r="F58" s="234">
        <v>184.9</v>
      </c>
      <c r="G58" s="234">
        <v>42.9</v>
      </c>
      <c r="H58" s="234">
        <v>2034.8</v>
      </c>
      <c r="I58" s="234">
        <v>212.3</v>
      </c>
      <c r="J58" s="234">
        <v>42.2</v>
      </c>
      <c r="K58" s="234">
        <v>94.5</v>
      </c>
      <c r="L58" s="234">
        <v>832.8</v>
      </c>
      <c r="M58" s="234">
        <v>1322.5</v>
      </c>
      <c r="N58" s="234">
        <v>30050.3</v>
      </c>
      <c r="P58" s="17" t="s">
        <v>30</v>
      </c>
      <c r="Q58" s="234">
        <v>97.1</v>
      </c>
      <c r="R58" s="234">
        <v>146.9</v>
      </c>
      <c r="S58" s="234">
        <v>120</v>
      </c>
      <c r="T58" s="234">
        <v>2171.6</v>
      </c>
      <c r="U58" s="234">
        <v>2019.5</v>
      </c>
      <c r="V58" s="234">
        <v>137.9</v>
      </c>
      <c r="W58" s="234">
        <v>275.1</v>
      </c>
      <c r="X58" s="234">
        <v>1835.5</v>
      </c>
      <c r="Y58" s="234">
        <v>457.2</v>
      </c>
      <c r="Z58" s="234">
        <v>541.4</v>
      </c>
      <c r="AA58" s="234">
        <v>2.8</v>
      </c>
      <c r="AB58" s="234">
        <v>382</v>
      </c>
      <c r="AD58" s="17" t="s">
        <v>30</v>
      </c>
      <c r="AE58" s="234">
        <v>1682.2</v>
      </c>
      <c r="AF58" s="234">
        <v>3526.1</v>
      </c>
      <c r="AG58" s="234">
        <v>868</v>
      </c>
      <c r="AH58" s="234">
        <v>6354.2</v>
      </c>
      <c r="AI58" s="234">
        <v>3653.1</v>
      </c>
      <c r="AJ58" s="234">
        <v>969.3</v>
      </c>
      <c r="AK58" s="234">
        <v>1986</v>
      </c>
      <c r="AL58" s="234">
        <v>108.9</v>
      </c>
      <c r="AM58" s="234">
        <v>96</v>
      </c>
      <c r="AN58" s="234">
        <v>8.4</v>
      </c>
      <c r="AO58" s="175">
        <v>0</v>
      </c>
      <c r="AQ58" s="17" t="s">
        <v>30</v>
      </c>
      <c r="AR58" s="234">
        <v>65729.59999999999</v>
      </c>
      <c r="AS58" s="234" t="s">
        <v>230</v>
      </c>
      <c r="AT58" s="234" t="s">
        <v>230</v>
      </c>
      <c r="AU58" s="234" t="s">
        <v>230</v>
      </c>
      <c r="AV58" s="234" t="s">
        <v>230</v>
      </c>
      <c r="AW58" s="234" t="s">
        <v>230</v>
      </c>
      <c r="AX58" s="234" t="s">
        <v>230</v>
      </c>
      <c r="AY58" s="234" t="s">
        <v>230</v>
      </c>
      <c r="AZ58" s="234" t="s">
        <v>230</v>
      </c>
      <c r="BA58" s="234" t="s">
        <v>230</v>
      </c>
      <c r="BB58" s="234" t="s">
        <v>230</v>
      </c>
      <c r="BC58" s="234" t="s">
        <v>230</v>
      </c>
    </row>
    <row r="59" spans="2:55" s="91" customFormat="1" ht="12">
      <c r="B59" s="25" t="s">
        <v>16</v>
      </c>
      <c r="C59" s="237">
        <v>195651</v>
      </c>
      <c r="D59" s="237">
        <v>2132.5</v>
      </c>
      <c r="E59" s="237">
        <v>1802.6</v>
      </c>
      <c r="F59" s="237">
        <v>912.9</v>
      </c>
      <c r="G59" s="237">
        <v>512.8</v>
      </c>
      <c r="H59" s="237">
        <v>31674.1</v>
      </c>
      <c r="I59" s="237">
        <v>6990.1</v>
      </c>
      <c r="J59" s="237">
        <v>1227.7</v>
      </c>
      <c r="K59" s="237">
        <v>854.1</v>
      </c>
      <c r="L59" s="237">
        <v>6102</v>
      </c>
      <c r="M59" s="237">
        <v>17567</v>
      </c>
      <c r="N59" s="237">
        <v>82899</v>
      </c>
      <c r="O59" s="196"/>
      <c r="P59" s="25" t="s">
        <v>16</v>
      </c>
      <c r="Q59" s="237">
        <v>2239</v>
      </c>
      <c r="R59" s="237">
        <v>3025.1</v>
      </c>
      <c r="S59" s="237">
        <v>1386.5</v>
      </c>
      <c r="T59" s="237">
        <v>13633.7</v>
      </c>
      <c r="U59" s="237">
        <v>968</v>
      </c>
      <c r="V59" s="237">
        <v>2949.1</v>
      </c>
      <c r="W59" s="237">
        <v>1764.2</v>
      </c>
      <c r="X59" s="237">
        <v>97887.7</v>
      </c>
      <c r="Y59" s="237">
        <v>20077.2</v>
      </c>
      <c r="Z59" s="237">
        <v>93767.9</v>
      </c>
      <c r="AA59" s="237">
        <v>1470.8</v>
      </c>
      <c r="AB59" s="237">
        <v>17991.4</v>
      </c>
      <c r="AC59" s="196"/>
      <c r="AD59" s="25" t="s">
        <v>16</v>
      </c>
      <c r="AE59" s="237">
        <v>36892.6</v>
      </c>
      <c r="AF59" s="237">
        <v>30140.8</v>
      </c>
      <c r="AG59" s="237">
        <v>21314.8</v>
      </c>
      <c r="AH59" s="237">
        <v>30229.2</v>
      </c>
      <c r="AI59" s="237">
        <v>31213.2</v>
      </c>
      <c r="AJ59" s="237">
        <v>25969.2</v>
      </c>
      <c r="AK59" s="237">
        <v>15704.3</v>
      </c>
      <c r="AL59" s="237">
        <v>3580</v>
      </c>
      <c r="AM59" s="237">
        <v>3659.5</v>
      </c>
      <c r="AN59" s="237">
        <v>4724.3</v>
      </c>
      <c r="AO59" s="180">
        <v>0</v>
      </c>
      <c r="AP59" s="196"/>
      <c r="AQ59" s="25" t="s">
        <v>16</v>
      </c>
      <c r="AR59" s="237">
        <v>0</v>
      </c>
      <c r="AS59" s="237">
        <v>380758.10001</v>
      </c>
      <c r="AT59" s="237">
        <v>3903.4000100000003</v>
      </c>
      <c r="AU59" s="237">
        <v>35673.800010000006</v>
      </c>
      <c r="AV59" s="237">
        <v>34340.800010000006</v>
      </c>
      <c r="AW59" s="237">
        <v>130189.60000999998</v>
      </c>
      <c r="AX59" s="237">
        <v>15683.6</v>
      </c>
      <c r="AY59" s="237">
        <v>1408.8000100000002</v>
      </c>
      <c r="AZ59" s="237">
        <v>150054.50001</v>
      </c>
      <c r="BA59" s="237">
        <v>1216164.1062059</v>
      </c>
      <c r="BB59" s="234" t="s">
        <v>230</v>
      </c>
      <c r="BC59" s="234" t="s">
        <v>230</v>
      </c>
    </row>
    <row r="60" spans="1:55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97"/>
      <c r="P60" s="19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7"/>
      <c r="AD60" s="197"/>
      <c r="AE60" s="67"/>
      <c r="AF60" s="67"/>
      <c r="AG60" s="67"/>
      <c r="AH60" s="67"/>
      <c r="AI60" s="68"/>
      <c r="AJ60" s="68"/>
      <c r="AK60" s="67"/>
      <c r="AL60" s="67"/>
      <c r="AM60" s="67"/>
      <c r="AN60" s="67"/>
      <c r="AO60" s="67"/>
      <c r="AP60" s="197"/>
      <c r="AQ60" s="197"/>
      <c r="AR60" s="67"/>
      <c r="AS60" s="67"/>
      <c r="AT60" s="67"/>
      <c r="AU60" s="67"/>
      <c r="AV60" s="67"/>
      <c r="AW60" s="67"/>
      <c r="AX60" s="67"/>
      <c r="AY60" s="67"/>
      <c r="AZ60" s="67"/>
      <c r="BA60" s="172"/>
      <c r="BB60" s="246"/>
      <c r="BC60" s="172"/>
    </row>
    <row r="66" ht="12">
      <c r="AR66" s="6"/>
    </row>
    <row r="67" ht="12">
      <c r="AR67" s="241"/>
    </row>
    <row r="68" spans="44:45" ht="12">
      <c r="AR68" s="6"/>
      <c r="AS68" s="6"/>
    </row>
    <row r="69" spans="44:45" ht="12">
      <c r="AR69" s="6"/>
      <c r="AS69" s="6"/>
    </row>
    <row r="70" spans="44:45" ht="12">
      <c r="AR70" s="6"/>
      <c r="AS70" s="6"/>
    </row>
    <row r="71" ht="12">
      <c r="AR71" s="14"/>
    </row>
    <row r="72" spans="44:45" ht="12">
      <c r="AR72" s="6"/>
      <c r="AS72" s="6"/>
    </row>
    <row r="73" ht="12">
      <c r="AR73" s="6"/>
    </row>
    <row r="74" spans="44:46" ht="12">
      <c r="AR74" s="6"/>
      <c r="AT74" s="6"/>
    </row>
    <row r="75" ht="12">
      <c r="AR75" s="6"/>
    </row>
    <row r="76" ht="12">
      <c r="AR76" s="6"/>
    </row>
    <row r="77" ht="12">
      <c r="AR77" s="6"/>
    </row>
    <row r="78" ht="12">
      <c r="AR78" s="241"/>
    </row>
    <row r="79" ht="12">
      <c r="AR79" s="14"/>
    </row>
    <row r="80" ht="12">
      <c r="AR80" s="14"/>
    </row>
    <row r="81" spans="44:45" ht="12">
      <c r="AR81" s="6"/>
      <c r="AS81" s="6"/>
    </row>
  </sheetData>
  <sheetProtection/>
  <printOptions/>
  <pageMargins left="0.7874015748031497" right="0.7874015748031497" top="0.7874015748031497" bottom="0.7874015748031497" header="0.5118110236220472" footer="0.7874015748031497"/>
  <pageSetup firstPageNumber="178" useFirstPageNumber="1" horizontalDpi="300" verticalDpi="3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4" man="1"/>
  </rowBreaks>
  <colBreaks count="7" manualBreakCount="7">
    <brk id="7" max="65535" man="1"/>
    <brk id="14" max="65535" man="1"/>
    <brk id="20" max="65535" man="1"/>
    <brk id="28" max="65535" man="1"/>
    <brk id="34" max="59" man="1"/>
    <brk id="40" max="65535" man="1"/>
    <brk id="4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2" ySplit="4" topLeftCell="C3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M23" sqref="M23"/>
    </sheetView>
  </sheetViews>
  <sheetFormatPr defaultColWidth="9.00390625" defaultRowHeight="12.75"/>
  <cols>
    <col min="1" max="1" width="3.875" style="7" customWidth="1"/>
    <col min="2" max="2" width="39.875" style="7" customWidth="1"/>
    <col min="3" max="4" width="11.625" style="7" customWidth="1"/>
    <col min="5" max="5" width="11.25390625" style="7" customWidth="1"/>
    <col min="6" max="6" width="11.75390625" style="7" customWidth="1"/>
    <col min="7" max="14" width="10.75390625" style="7" customWidth="1"/>
    <col min="15" max="15" width="3.125" style="199" customWidth="1"/>
    <col min="16" max="16" width="39.875" style="199" customWidth="1"/>
    <col min="17" max="17" width="11.125" style="7" customWidth="1"/>
    <col min="18" max="19" width="10.75390625" style="7" customWidth="1"/>
    <col min="20" max="20" width="11.75390625" style="7" customWidth="1"/>
    <col min="21" max="28" width="10.75390625" style="7" customWidth="1"/>
    <col min="29" max="29" width="3.00390625" style="199" customWidth="1"/>
    <col min="30" max="30" width="40.00390625" style="199" customWidth="1"/>
    <col min="31" max="31" width="11.125" style="7" customWidth="1"/>
    <col min="32" max="32" width="10.875" style="7" customWidth="1"/>
    <col min="33" max="33" width="10.75390625" style="7" customWidth="1"/>
    <col min="34" max="34" width="11.125" style="7" customWidth="1"/>
    <col min="35" max="35" width="11.00390625" style="7" customWidth="1"/>
    <col min="36" max="42" width="10.75390625" style="7" customWidth="1"/>
    <col min="43" max="16384" width="9.125" style="7" customWidth="1"/>
  </cols>
  <sheetData>
    <row r="1" spans="1:30" ht="15.75">
      <c r="A1" s="47" t="s">
        <v>192</v>
      </c>
      <c r="B1" s="38"/>
      <c r="O1" s="181" t="s">
        <v>193</v>
      </c>
      <c r="P1" s="182"/>
      <c r="AC1" s="181" t="s">
        <v>193</v>
      </c>
      <c r="AD1" s="182"/>
    </row>
    <row r="2" spans="1:30" ht="16.5" thickBot="1">
      <c r="A2" s="47"/>
      <c r="B2" s="51" t="s">
        <v>116</v>
      </c>
      <c r="O2" s="181"/>
      <c r="P2" s="198" t="s">
        <v>115</v>
      </c>
      <c r="AC2" s="181"/>
      <c r="AD2" s="198" t="s">
        <v>115</v>
      </c>
    </row>
    <row r="3" spans="1:42" s="104" customFormat="1" ht="26.25" customHeight="1">
      <c r="A3" s="111"/>
      <c r="B3" s="111"/>
      <c r="C3" s="292" t="s">
        <v>18</v>
      </c>
      <c r="D3" s="293"/>
      <c r="E3" s="293"/>
      <c r="F3" s="293"/>
      <c r="G3" s="292" t="s">
        <v>21</v>
      </c>
      <c r="H3" s="292"/>
      <c r="I3" s="292"/>
      <c r="J3" s="292"/>
      <c r="K3" s="292" t="s">
        <v>35</v>
      </c>
      <c r="L3" s="292"/>
      <c r="M3" s="292"/>
      <c r="N3" s="292"/>
      <c r="O3" s="201"/>
      <c r="P3" s="201"/>
      <c r="Q3" s="292" t="s">
        <v>34</v>
      </c>
      <c r="R3" s="292"/>
      <c r="S3" s="292"/>
      <c r="T3" s="292"/>
      <c r="U3" s="292" t="s">
        <v>25</v>
      </c>
      <c r="V3" s="292"/>
      <c r="W3" s="292"/>
      <c r="X3" s="292"/>
      <c r="Y3" s="292" t="s">
        <v>19</v>
      </c>
      <c r="Z3" s="292"/>
      <c r="AA3" s="292"/>
      <c r="AB3" s="292"/>
      <c r="AC3" s="201"/>
      <c r="AD3" s="201"/>
      <c r="AE3" s="292" t="s">
        <v>31</v>
      </c>
      <c r="AF3" s="292"/>
      <c r="AG3" s="292"/>
      <c r="AH3" s="292"/>
      <c r="AI3" s="292" t="s">
        <v>20</v>
      </c>
      <c r="AJ3" s="292"/>
      <c r="AK3" s="292"/>
      <c r="AL3" s="292"/>
      <c r="AM3" s="292" t="s">
        <v>26</v>
      </c>
      <c r="AN3" s="292"/>
      <c r="AO3" s="292"/>
      <c r="AP3" s="292"/>
    </row>
    <row r="4" spans="1:42" s="100" customFormat="1" ht="60.75" customHeight="1" thickBot="1">
      <c r="A4" s="94"/>
      <c r="B4" s="288" t="s">
        <v>17</v>
      </c>
      <c r="C4" s="112" t="s">
        <v>22</v>
      </c>
      <c r="D4" s="112" t="s">
        <v>124</v>
      </c>
      <c r="E4" s="113" t="s">
        <v>23</v>
      </c>
      <c r="F4" s="112" t="s">
        <v>24</v>
      </c>
      <c r="G4" s="112" t="s">
        <v>22</v>
      </c>
      <c r="H4" s="112" t="s">
        <v>124</v>
      </c>
      <c r="I4" s="112" t="s">
        <v>23</v>
      </c>
      <c r="J4" s="112" t="s">
        <v>24</v>
      </c>
      <c r="K4" s="112" t="s">
        <v>22</v>
      </c>
      <c r="L4" s="112" t="s">
        <v>124</v>
      </c>
      <c r="M4" s="112" t="s">
        <v>23</v>
      </c>
      <c r="N4" s="112" t="s">
        <v>24</v>
      </c>
      <c r="O4" s="93"/>
      <c r="P4" s="288" t="s">
        <v>17</v>
      </c>
      <c r="Q4" s="112" t="s">
        <v>22</v>
      </c>
      <c r="R4" s="112" t="s">
        <v>124</v>
      </c>
      <c r="S4" s="113" t="s">
        <v>23</v>
      </c>
      <c r="T4" s="112" t="s">
        <v>24</v>
      </c>
      <c r="U4" s="112" t="s">
        <v>22</v>
      </c>
      <c r="V4" s="112" t="s">
        <v>124</v>
      </c>
      <c r="W4" s="112" t="s">
        <v>23</v>
      </c>
      <c r="X4" s="112" t="s">
        <v>24</v>
      </c>
      <c r="Y4" s="112" t="s">
        <v>22</v>
      </c>
      <c r="Z4" s="112" t="s">
        <v>124</v>
      </c>
      <c r="AA4" s="112" t="s">
        <v>23</v>
      </c>
      <c r="AB4" s="112" t="s">
        <v>24</v>
      </c>
      <c r="AC4" s="93"/>
      <c r="AD4" s="288" t="s">
        <v>17</v>
      </c>
      <c r="AE4" s="112" t="s">
        <v>22</v>
      </c>
      <c r="AF4" s="112" t="s">
        <v>124</v>
      </c>
      <c r="AG4" s="113" t="s">
        <v>23</v>
      </c>
      <c r="AH4" s="112" t="s">
        <v>24</v>
      </c>
      <c r="AI4" s="112" t="s">
        <v>22</v>
      </c>
      <c r="AJ4" s="112" t="s">
        <v>124</v>
      </c>
      <c r="AK4" s="112" t="s">
        <v>23</v>
      </c>
      <c r="AL4" s="112" t="s">
        <v>24</v>
      </c>
      <c r="AM4" s="112" t="s">
        <v>22</v>
      </c>
      <c r="AN4" s="112" t="s">
        <v>124</v>
      </c>
      <c r="AO4" s="112" t="s">
        <v>23</v>
      </c>
      <c r="AP4" s="112" t="s">
        <v>24</v>
      </c>
    </row>
    <row r="6" spans="1:43" ht="24.75" customHeight="1">
      <c r="A6" s="236">
        <v>1</v>
      </c>
      <c r="B6" s="242" t="s">
        <v>130</v>
      </c>
      <c r="C6" s="238">
        <v>105440.99919056821</v>
      </c>
      <c r="D6" s="234" t="s">
        <v>230</v>
      </c>
      <c r="E6" s="238">
        <v>26530.100819431762</v>
      </c>
      <c r="F6" s="238">
        <v>131971.10001</v>
      </c>
      <c r="G6" s="238">
        <v>79893.28326679712</v>
      </c>
      <c r="H6" s="238">
        <v>-0.00490080798007544</v>
      </c>
      <c r="I6" s="238">
        <v>14931.921634010858</v>
      </c>
      <c r="J6" s="238">
        <v>94825.2</v>
      </c>
      <c r="K6" s="238">
        <v>4.682641188427747</v>
      </c>
      <c r="L6" s="238">
        <v>0.004906927193794315</v>
      </c>
      <c r="M6" s="238">
        <v>0.3124518843784585</v>
      </c>
      <c r="N6" s="238">
        <v>5</v>
      </c>
      <c r="O6" s="236">
        <v>1</v>
      </c>
      <c r="P6" s="242" t="s">
        <v>130</v>
      </c>
      <c r="Q6" s="234" t="s">
        <v>230</v>
      </c>
      <c r="R6" s="234" t="s">
        <v>230</v>
      </c>
      <c r="S6" s="234" t="s">
        <v>230</v>
      </c>
      <c r="T6" s="234" t="s">
        <v>230</v>
      </c>
      <c r="U6" s="238">
        <v>799.0922790072449</v>
      </c>
      <c r="V6" s="234" t="s">
        <v>230</v>
      </c>
      <c r="W6" s="238">
        <v>53.307720992755044</v>
      </c>
      <c r="X6" s="238">
        <v>852.4</v>
      </c>
      <c r="Y6" s="238">
        <v>806.8994593211496</v>
      </c>
      <c r="Z6" s="234" t="s">
        <v>230</v>
      </c>
      <c r="AA6" s="238">
        <v>60.50054067885037</v>
      </c>
      <c r="AB6" s="238">
        <v>867.4</v>
      </c>
      <c r="AC6" s="236">
        <v>1</v>
      </c>
      <c r="AD6" s="242" t="s">
        <v>130</v>
      </c>
      <c r="AE6" s="238">
        <v>-826.2026226708502</v>
      </c>
      <c r="AF6" s="234" t="s">
        <v>230</v>
      </c>
      <c r="AG6" s="238">
        <v>-42.49737732914976</v>
      </c>
      <c r="AH6" s="238">
        <v>-868.7</v>
      </c>
      <c r="AI6" s="238">
        <v>17814.24578966945</v>
      </c>
      <c r="AJ6" s="234" t="s">
        <v>230</v>
      </c>
      <c r="AK6" s="238">
        <v>1040.7542103305482</v>
      </c>
      <c r="AL6" s="238">
        <v>18855</v>
      </c>
      <c r="AM6" s="238">
        <v>203933.00000388076</v>
      </c>
      <c r="AN6" s="234" t="s">
        <v>230</v>
      </c>
      <c r="AO6" s="238">
        <v>42574.4</v>
      </c>
      <c r="AP6" s="238">
        <v>246507.40000999998</v>
      </c>
      <c r="AQ6" s="105"/>
    </row>
    <row r="7" spans="1:43" ht="12" customHeight="1">
      <c r="A7" s="236">
        <v>2</v>
      </c>
      <c r="B7" s="242" t="s">
        <v>131</v>
      </c>
      <c r="C7" s="238">
        <v>2533.295559105083</v>
      </c>
      <c r="D7" s="238">
        <v>259.29798210245104</v>
      </c>
      <c r="E7" s="238">
        <v>425.2064687924671</v>
      </c>
      <c r="F7" s="238">
        <v>3217.800010000001</v>
      </c>
      <c r="G7" s="238">
        <v>1705.4372638308573</v>
      </c>
      <c r="H7" s="238">
        <v>54.13739391905229</v>
      </c>
      <c r="I7" s="238">
        <v>288.72534225009065</v>
      </c>
      <c r="J7" s="238">
        <v>2048.3</v>
      </c>
      <c r="K7" s="234" t="s">
        <v>230</v>
      </c>
      <c r="L7" s="234" t="s">
        <v>230</v>
      </c>
      <c r="M7" s="234" t="s">
        <v>230</v>
      </c>
      <c r="N7" s="234" t="s">
        <v>230</v>
      </c>
      <c r="O7" s="236">
        <v>2</v>
      </c>
      <c r="P7" s="242" t="s">
        <v>131</v>
      </c>
      <c r="Q7" s="234" t="s">
        <v>230</v>
      </c>
      <c r="R7" s="234" t="s">
        <v>230</v>
      </c>
      <c r="S7" s="234" t="s">
        <v>230</v>
      </c>
      <c r="T7" s="234" t="s">
        <v>230</v>
      </c>
      <c r="U7" s="234" t="s">
        <v>230</v>
      </c>
      <c r="V7" s="234" t="s">
        <v>230</v>
      </c>
      <c r="W7" s="234" t="s">
        <v>230</v>
      </c>
      <c r="X7" s="234" t="s">
        <v>230</v>
      </c>
      <c r="Y7" s="234" t="s">
        <v>230</v>
      </c>
      <c r="Z7" s="234" t="s">
        <v>230</v>
      </c>
      <c r="AA7" s="234" t="s">
        <v>230</v>
      </c>
      <c r="AB7" s="234" t="s">
        <v>230</v>
      </c>
      <c r="AC7" s="236">
        <v>2</v>
      </c>
      <c r="AD7" s="242" t="s">
        <v>131</v>
      </c>
      <c r="AE7" s="238">
        <v>-85.07770404276688</v>
      </c>
      <c r="AF7" s="238">
        <v>-0.08128933745844233</v>
      </c>
      <c r="AG7" s="238">
        <v>-14.141006619774668</v>
      </c>
      <c r="AH7" s="238">
        <v>-99.3</v>
      </c>
      <c r="AI7" s="238">
        <v>326.7448911068279</v>
      </c>
      <c r="AJ7" s="238">
        <v>13.745913315955168</v>
      </c>
      <c r="AK7" s="238">
        <v>54.309195577216926</v>
      </c>
      <c r="AL7" s="238">
        <v>394.8</v>
      </c>
      <c r="AM7" s="238">
        <v>4480.400010000001</v>
      </c>
      <c r="AN7" s="238">
        <v>327.1000000000001</v>
      </c>
      <c r="AO7" s="238">
        <v>754.0999999999999</v>
      </c>
      <c r="AP7" s="238">
        <v>5561.600010000001</v>
      </c>
      <c r="AQ7" s="105"/>
    </row>
    <row r="8" spans="1:43" ht="12.75" customHeight="1">
      <c r="A8" s="236">
        <v>3</v>
      </c>
      <c r="B8" s="242" t="s">
        <v>132</v>
      </c>
      <c r="C8" s="238">
        <v>1635.356777946303</v>
      </c>
      <c r="D8" s="238">
        <v>-10.37491375530999</v>
      </c>
      <c r="E8" s="238">
        <v>194.21814580900707</v>
      </c>
      <c r="F8" s="238">
        <v>1819.2000099999996</v>
      </c>
      <c r="G8" s="238">
        <v>11.622450408944516</v>
      </c>
      <c r="H8" s="238">
        <v>300.31793406124837</v>
      </c>
      <c r="I8" s="238">
        <v>3.259615529807088</v>
      </c>
      <c r="J8" s="238">
        <v>315.2</v>
      </c>
      <c r="K8" s="234" t="s">
        <v>230</v>
      </c>
      <c r="L8" s="234" t="s">
        <v>230</v>
      </c>
      <c r="M8" s="234" t="s">
        <v>230</v>
      </c>
      <c r="N8" s="234" t="s">
        <v>230</v>
      </c>
      <c r="O8" s="236">
        <v>3</v>
      </c>
      <c r="P8" s="242" t="s">
        <v>132</v>
      </c>
      <c r="Q8" s="234" t="s">
        <v>230</v>
      </c>
      <c r="R8" s="234" t="s">
        <v>230</v>
      </c>
      <c r="S8" s="234" t="s">
        <v>230</v>
      </c>
      <c r="T8" s="234" t="s">
        <v>230</v>
      </c>
      <c r="U8" s="234" t="s">
        <v>230</v>
      </c>
      <c r="V8" s="234" t="s">
        <v>230</v>
      </c>
      <c r="W8" s="234" t="s">
        <v>230</v>
      </c>
      <c r="X8" s="234" t="s">
        <v>230</v>
      </c>
      <c r="Y8" s="238">
        <v>57.006505227284194</v>
      </c>
      <c r="Z8" s="238">
        <v>-0.6387441110337706</v>
      </c>
      <c r="AA8" s="238">
        <v>5.132238883749579</v>
      </c>
      <c r="AB8" s="238">
        <v>61.5</v>
      </c>
      <c r="AC8" s="236">
        <v>3</v>
      </c>
      <c r="AD8" s="242" t="s">
        <v>132</v>
      </c>
      <c r="AE8" s="238">
        <v>100.28621333628143</v>
      </c>
      <c r="AF8" s="238">
        <v>-6.948598079595069</v>
      </c>
      <c r="AG8" s="238">
        <v>7.462384743313624</v>
      </c>
      <c r="AH8" s="238">
        <v>100.8</v>
      </c>
      <c r="AI8" s="238">
        <v>139.82806308118697</v>
      </c>
      <c r="AJ8" s="238">
        <v>-1.4556781153095741</v>
      </c>
      <c r="AK8" s="238">
        <v>10.02761503412263</v>
      </c>
      <c r="AL8" s="238">
        <v>148.4</v>
      </c>
      <c r="AM8" s="238">
        <v>1944.10001</v>
      </c>
      <c r="AN8" s="238">
        <v>280.8999999999999</v>
      </c>
      <c r="AO8" s="238">
        <v>220.1</v>
      </c>
      <c r="AP8" s="238">
        <v>2445.1000099999997</v>
      </c>
      <c r="AQ8" s="105"/>
    </row>
    <row r="9" spans="1:43" ht="12.75">
      <c r="A9" s="236">
        <v>4</v>
      </c>
      <c r="B9" s="242" t="s">
        <v>106</v>
      </c>
      <c r="C9" s="238">
        <v>574.0301098835901</v>
      </c>
      <c r="D9" s="238">
        <v>5.654694283064009</v>
      </c>
      <c r="E9" s="238">
        <v>120.01520583334592</v>
      </c>
      <c r="F9" s="238">
        <v>699.7000099999999</v>
      </c>
      <c r="G9" s="238">
        <v>-0.028886141452142862</v>
      </c>
      <c r="H9" s="238">
        <v>40.032092395647986</v>
      </c>
      <c r="I9" s="238">
        <v>-0.0032062541958430783</v>
      </c>
      <c r="J9" s="238">
        <v>40</v>
      </c>
      <c r="K9" s="234" t="s">
        <v>230</v>
      </c>
      <c r="L9" s="234" t="s">
        <v>230</v>
      </c>
      <c r="M9" s="234" t="s">
        <v>230</v>
      </c>
      <c r="N9" s="234" t="s">
        <v>230</v>
      </c>
      <c r="O9" s="236">
        <v>4</v>
      </c>
      <c r="P9" s="242" t="s">
        <v>106</v>
      </c>
      <c r="Q9" s="234" t="s">
        <v>230</v>
      </c>
      <c r="R9" s="234" t="s">
        <v>230</v>
      </c>
      <c r="S9" s="234" t="s">
        <v>230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34" t="s">
        <v>230</v>
      </c>
      <c r="Y9" s="238">
        <v>267.37492440461847</v>
      </c>
      <c r="Z9" s="238">
        <v>0.34745407380248255</v>
      </c>
      <c r="AA9" s="238">
        <v>29.67762152157897</v>
      </c>
      <c r="AB9" s="238">
        <v>297.4</v>
      </c>
      <c r="AC9" s="236">
        <v>4</v>
      </c>
      <c r="AD9" s="242" t="s">
        <v>106</v>
      </c>
      <c r="AE9" s="238">
        <v>-70.47728379369968</v>
      </c>
      <c r="AF9" s="234" t="s">
        <v>230</v>
      </c>
      <c r="AG9" s="238">
        <v>-7.822716206300314</v>
      </c>
      <c r="AH9" s="238">
        <v>-78.3</v>
      </c>
      <c r="AI9" s="238">
        <v>196.70114564694322</v>
      </c>
      <c r="AJ9" s="238">
        <v>0.7657592474855208</v>
      </c>
      <c r="AK9" s="238">
        <v>21.83309510557126</v>
      </c>
      <c r="AL9" s="238">
        <v>219.3</v>
      </c>
      <c r="AM9" s="238">
        <v>967.60001</v>
      </c>
      <c r="AN9" s="238">
        <v>46.8</v>
      </c>
      <c r="AO9" s="238">
        <v>163.69999999999996</v>
      </c>
      <c r="AP9" s="238">
        <v>1178.1000099999999</v>
      </c>
      <c r="AQ9" s="105"/>
    </row>
    <row r="10" spans="1:43" ht="39" customHeight="1">
      <c r="A10" s="236">
        <v>5</v>
      </c>
      <c r="B10" s="242" t="s">
        <v>219</v>
      </c>
      <c r="C10" s="238">
        <v>1014.936746260232</v>
      </c>
      <c r="D10" s="238">
        <v>17.20046471612184</v>
      </c>
      <c r="E10" s="238">
        <v>165.7627990236459</v>
      </c>
      <c r="F10" s="238">
        <v>1197.9000099999998</v>
      </c>
      <c r="G10" s="238">
        <v>540.710764528401</v>
      </c>
      <c r="H10" s="238">
        <v>16.646233553774955</v>
      </c>
      <c r="I10" s="238">
        <v>53.643001917824016</v>
      </c>
      <c r="J10" s="238">
        <v>611</v>
      </c>
      <c r="K10" s="234" t="s">
        <v>230</v>
      </c>
      <c r="L10" s="234" t="s">
        <v>230</v>
      </c>
      <c r="M10" s="234" t="s">
        <v>230</v>
      </c>
      <c r="N10" s="234" t="s">
        <v>230</v>
      </c>
      <c r="O10" s="236">
        <v>5</v>
      </c>
      <c r="P10" s="242" t="s">
        <v>219</v>
      </c>
      <c r="Q10" s="234" t="s">
        <v>230</v>
      </c>
      <c r="R10" s="234" t="s">
        <v>230</v>
      </c>
      <c r="S10" s="234" t="s">
        <v>230</v>
      </c>
      <c r="T10" s="234" t="s">
        <v>230</v>
      </c>
      <c r="U10" s="234" t="s">
        <v>230</v>
      </c>
      <c r="V10" s="234" t="s">
        <v>230</v>
      </c>
      <c r="W10" s="234" t="s">
        <v>230</v>
      </c>
      <c r="X10" s="234" t="s">
        <v>230</v>
      </c>
      <c r="Y10" s="238">
        <v>13.252017453886278</v>
      </c>
      <c r="Z10" s="238">
        <v>0.037764682201838984</v>
      </c>
      <c r="AA10" s="238">
        <v>1.3102178639118813</v>
      </c>
      <c r="AB10" s="238">
        <v>14.6</v>
      </c>
      <c r="AC10" s="236">
        <v>5</v>
      </c>
      <c r="AD10" s="242" t="s">
        <v>219</v>
      </c>
      <c r="AE10" s="238">
        <v>-15.87863227816233</v>
      </c>
      <c r="AF10" s="238">
        <v>-0.051458254261849204</v>
      </c>
      <c r="AG10" s="238">
        <v>-1.569909467575821</v>
      </c>
      <c r="AH10" s="238">
        <v>-17.5</v>
      </c>
      <c r="AI10" s="238">
        <v>348.47911403564274</v>
      </c>
      <c r="AJ10" s="238">
        <v>4.066995302163211</v>
      </c>
      <c r="AK10" s="238">
        <v>34.45389066219403</v>
      </c>
      <c r="AL10" s="238">
        <v>387</v>
      </c>
      <c r="AM10" s="238">
        <v>1901.5000099999997</v>
      </c>
      <c r="AN10" s="238">
        <v>37.899999999999984</v>
      </c>
      <c r="AO10" s="238">
        <v>253.6</v>
      </c>
      <c r="AP10" s="238">
        <v>2193.0000099999997</v>
      </c>
      <c r="AQ10" s="105"/>
    </row>
    <row r="11" spans="1:43" ht="24.75" customHeight="1">
      <c r="A11" s="236">
        <v>6</v>
      </c>
      <c r="B11" s="242" t="s">
        <v>133</v>
      </c>
      <c r="C11" s="238">
        <v>24995.40717350591</v>
      </c>
      <c r="D11" s="238">
        <v>1901.4750996343844</v>
      </c>
      <c r="E11" s="238">
        <v>16196.61773685971</v>
      </c>
      <c r="F11" s="238">
        <v>43093.50001</v>
      </c>
      <c r="G11" s="238">
        <v>36160.33906972008</v>
      </c>
      <c r="H11" s="238">
        <v>7267.98354220559</v>
      </c>
      <c r="I11" s="238">
        <v>34816.57738807432</v>
      </c>
      <c r="J11" s="238">
        <v>78244.9</v>
      </c>
      <c r="K11" s="238">
        <v>47.12182444037512</v>
      </c>
      <c r="L11" s="238">
        <v>8.054328434437863</v>
      </c>
      <c r="M11" s="238">
        <v>27.723847125187024</v>
      </c>
      <c r="N11" s="238">
        <v>82.9</v>
      </c>
      <c r="O11" s="236">
        <v>6</v>
      </c>
      <c r="P11" s="242" t="s">
        <v>133</v>
      </c>
      <c r="Q11" s="234" t="s">
        <v>230</v>
      </c>
      <c r="R11" s="234" t="s">
        <v>230</v>
      </c>
      <c r="S11" s="234" t="s">
        <v>230</v>
      </c>
      <c r="T11" s="234" t="s">
        <v>230</v>
      </c>
      <c r="U11" s="234" t="s">
        <v>230</v>
      </c>
      <c r="V11" s="234" t="s">
        <v>230</v>
      </c>
      <c r="W11" s="234" t="s">
        <v>230</v>
      </c>
      <c r="X11" s="234" t="s">
        <v>230</v>
      </c>
      <c r="Y11" s="238">
        <v>2741.81707456585</v>
      </c>
      <c r="Z11" s="238">
        <v>25.577713644108112</v>
      </c>
      <c r="AA11" s="238">
        <v>1611.2052117900423</v>
      </c>
      <c r="AB11" s="238">
        <v>4378.6</v>
      </c>
      <c r="AC11" s="236">
        <v>6</v>
      </c>
      <c r="AD11" s="242" t="s">
        <v>133</v>
      </c>
      <c r="AE11" s="238">
        <v>2885.9923512917994</v>
      </c>
      <c r="AF11" s="238">
        <v>13.205628874228223</v>
      </c>
      <c r="AG11" s="238">
        <v>327.10201983397224</v>
      </c>
      <c r="AH11" s="238">
        <v>3226.3</v>
      </c>
      <c r="AI11" s="238">
        <v>2775.9225164759837</v>
      </c>
      <c r="AJ11" s="238">
        <v>206.70368720725088</v>
      </c>
      <c r="AK11" s="238">
        <v>1709.4737963167656</v>
      </c>
      <c r="AL11" s="238">
        <v>4692.1</v>
      </c>
      <c r="AM11" s="238">
        <v>69606.60001</v>
      </c>
      <c r="AN11" s="238">
        <v>9423</v>
      </c>
      <c r="AO11" s="238">
        <v>54688.700000000004</v>
      </c>
      <c r="AP11" s="238">
        <v>133718.30001</v>
      </c>
      <c r="AQ11" s="105"/>
    </row>
    <row r="12" spans="1:43" ht="24.75" customHeight="1">
      <c r="A12" s="227">
        <v>7</v>
      </c>
      <c r="B12" s="242" t="s">
        <v>134</v>
      </c>
      <c r="C12" s="238">
        <v>1921.7717720100372</v>
      </c>
      <c r="D12" s="238">
        <v>56.06945308921057</v>
      </c>
      <c r="E12" s="238">
        <v>669.3587849007531</v>
      </c>
      <c r="F12" s="238">
        <v>2647.2000100000005</v>
      </c>
      <c r="G12" s="238">
        <v>20799.04123529947</v>
      </c>
      <c r="H12" s="238">
        <v>1006.5917047993091</v>
      </c>
      <c r="I12" s="238">
        <v>6576.267059901221</v>
      </c>
      <c r="J12" s="238">
        <v>28381.9</v>
      </c>
      <c r="K12" s="238">
        <v>79.26876428971576</v>
      </c>
      <c r="L12" s="238">
        <v>2.5437510572629725</v>
      </c>
      <c r="M12" s="238">
        <v>4.587484653021275</v>
      </c>
      <c r="N12" s="238">
        <v>86.4</v>
      </c>
      <c r="O12" s="227">
        <v>7</v>
      </c>
      <c r="P12" s="242" t="s">
        <v>134</v>
      </c>
      <c r="Q12" s="234" t="s">
        <v>230</v>
      </c>
      <c r="R12" s="234" t="s">
        <v>230</v>
      </c>
      <c r="S12" s="234" t="s">
        <v>230</v>
      </c>
      <c r="T12" s="234" t="s">
        <v>230</v>
      </c>
      <c r="U12" s="234" t="s">
        <v>230</v>
      </c>
      <c r="V12" s="234" t="s">
        <v>230</v>
      </c>
      <c r="W12" s="234" t="s">
        <v>230</v>
      </c>
      <c r="X12" s="234" t="s">
        <v>230</v>
      </c>
      <c r="Y12" s="238">
        <v>26.24884406750649</v>
      </c>
      <c r="Z12" s="238">
        <v>0.17337654523298054</v>
      </c>
      <c r="AA12" s="238">
        <v>10.67777938726053</v>
      </c>
      <c r="AB12" s="238">
        <v>37.1</v>
      </c>
      <c r="AC12" s="227">
        <v>7</v>
      </c>
      <c r="AD12" s="242" t="s">
        <v>134</v>
      </c>
      <c r="AE12" s="238">
        <v>434.4082281073619</v>
      </c>
      <c r="AF12" s="238">
        <v>2.5111283248113985</v>
      </c>
      <c r="AG12" s="238">
        <v>176.58064356782674</v>
      </c>
      <c r="AH12" s="238">
        <v>613.5</v>
      </c>
      <c r="AI12" s="238">
        <v>5344.561166225911</v>
      </c>
      <c r="AJ12" s="238">
        <v>75.51058618417318</v>
      </c>
      <c r="AK12" s="238">
        <v>2481.228247589917</v>
      </c>
      <c r="AL12" s="238">
        <v>7901.3</v>
      </c>
      <c r="AM12" s="238">
        <v>28605.300010000003</v>
      </c>
      <c r="AN12" s="238">
        <v>1143.4000000000003</v>
      </c>
      <c r="AO12" s="238">
        <v>9918.7</v>
      </c>
      <c r="AP12" s="238">
        <v>39667.400010000005</v>
      </c>
      <c r="AQ12" s="105"/>
    </row>
    <row r="13" spans="1:43" ht="38.25" customHeight="1">
      <c r="A13" s="227">
        <v>8</v>
      </c>
      <c r="B13" s="242" t="s">
        <v>135</v>
      </c>
      <c r="C13" s="238">
        <v>3443.4799387530456</v>
      </c>
      <c r="D13" s="238">
        <v>9.827255914594591</v>
      </c>
      <c r="E13" s="238">
        <v>62.892815332361934</v>
      </c>
      <c r="F13" s="238">
        <v>3516.2000100000023</v>
      </c>
      <c r="G13" s="238">
        <v>7613.287988936862</v>
      </c>
      <c r="H13" s="238">
        <v>28.20148923424552</v>
      </c>
      <c r="I13" s="238">
        <v>44.610521828892466</v>
      </c>
      <c r="J13" s="238">
        <v>7686.1</v>
      </c>
      <c r="K13" s="238">
        <v>0.8947581053386187</v>
      </c>
      <c r="L13" s="234" t="s">
        <v>230</v>
      </c>
      <c r="M13" s="238">
        <v>0.005241894661381355</v>
      </c>
      <c r="N13" s="238">
        <v>0.9</v>
      </c>
      <c r="O13" s="227">
        <v>8</v>
      </c>
      <c r="P13" s="242" t="s">
        <v>135</v>
      </c>
      <c r="Q13" s="234" t="s">
        <v>230</v>
      </c>
      <c r="R13" s="234" t="s">
        <v>230</v>
      </c>
      <c r="S13" s="234" t="s">
        <v>230</v>
      </c>
      <c r="T13" s="234" t="s">
        <v>230</v>
      </c>
      <c r="U13" s="234" t="s">
        <v>230</v>
      </c>
      <c r="V13" s="234" t="s">
        <v>230</v>
      </c>
      <c r="W13" s="234" t="s">
        <v>230</v>
      </c>
      <c r="X13" s="234" t="s">
        <v>230</v>
      </c>
      <c r="Y13" s="238">
        <v>29.275780579557765</v>
      </c>
      <c r="Z13" s="238">
        <v>3.8515529425172974</v>
      </c>
      <c r="AA13" s="238">
        <v>0.1726664779249358</v>
      </c>
      <c r="AB13" s="238">
        <v>33.3</v>
      </c>
      <c r="AC13" s="227">
        <v>8</v>
      </c>
      <c r="AD13" s="242" t="s">
        <v>135</v>
      </c>
      <c r="AE13" s="238">
        <v>51.06910907742532</v>
      </c>
      <c r="AF13" s="238">
        <v>4.530345643794217</v>
      </c>
      <c r="AG13" s="238">
        <v>0.30054527878047144</v>
      </c>
      <c r="AH13" s="238">
        <v>55.9</v>
      </c>
      <c r="AI13" s="238">
        <v>2557.1924345477723</v>
      </c>
      <c r="AJ13" s="238">
        <v>123.3893562648484</v>
      </c>
      <c r="AK13" s="238">
        <v>15.0182091873788</v>
      </c>
      <c r="AL13" s="238">
        <v>2695.6</v>
      </c>
      <c r="AM13" s="238">
        <v>13695.200010000002</v>
      </c>
      <c r="AN13" s="238">
        <v>169.8</v>
      </c>
      <c r="AO13" s="238">
        <v>122.99999999999999</v>
      </c>
      <c r="AP13" s="238">
        <v>13988.000010000002</v>
      </c>
      <c r="AQ13" s="105"/>
    </row>
    <row r="14" spans="1:43" ht="24.75" customHeight="1">
      <c r="A14" s="227">
        <v>9</v>
      </c>
      <c r="B14" s="242" t="s">
        <v>136</v>
      </c>
      <c r="C14" s="238">
        <v>1110.6379308403934</v>
      </c>
      <c r="D14" s="238">
        <v>33.61757975825986</v>
      </c>
      <c r="E14" s="238">
        <v>248.94449940134632</v>
      </c>
      <c r="F14" s="238">
        <v>1393.2000099999998</v>
      </c>
      <c r="G14" s="238">
        <v>282.30824592264764</v>
      </c>
      <c r="H14" s="238">
        <v>19.62025292566968</v>
      </c>
      <c r="I14" s="238">
        <v>53.17150115168272</v>
      </c>
      <c r="J14" s="238">
        <v>355.1</v>
      </c>
      <c r="K14" s="238">
        <v>0.5917952021455091</v>
      </c>
      <c r="L14" s="238">
        <v>0.06801001090598918</v>
      </c>
      <c r="M14" s="238">
        <v>0.04019478694850177</v>
      </c>
      <c r="N14" s="238">
        <v>0.7</v>
      </c>
      <c r="O14" s="227">
        <v>9</v>
      </c>
      <c r="P14" s="242" t="s">
        <v>136</v>
      </c>
      <c r="Q14" s="234" t="s">
        <v>230</v>
      </c>
      <c r="R14" s="234" t="s">
        <v>230</v>
      </c>
      <c r="S14" s="234" t="s">
        <v>230</v>
      </c>
      <c r="T14" s="234" t="s">
        <v>230</v>
      </c>
      <c r="U14" s="238">
        <v>73.26372415445941</v>
      </c>
      <c r="V14" s="238">
        <v>0</v>
      </c>
      <c r="W14" s="238">
        <v>2.636275845540591</v>
      </c>
      <c r="X14" s="238">
        <v>75.9</v>
      </c>
      <c r="Y14" s="238">
        <v>0</v>
      </c>
      <c r="Z14" s="234" t="s">
        <v>230</v>
      </c>
      <c r="AA14" s="234" t="s">
        <v>230</v>
      </c>
      <c r="AB14" s="234" t="s">
        <v>230</v>
      </c>
      <c r="AC14" s="227">
        <v>9</v>
      </c>
      <c r="AD14" s="242" t="s">
        <v>136</v>
      </c>
      <c r="AE14" s="238">
        <v>69.1223254333007</v>
      </c>
      <c r="AF14" s="238">
        <v>2.462420212235595</v>
      </c>
      <c r="AG14" s="238">
        <v>3.615254354463702</v>
      </c>
      <c r="AH14" s="238">
        <v>75.2</v>
      </c>
      <c r="AI14" s="238">
        <v>3.675988447052907</v>
      </c>
      <c r="AJ14" s="238">
        <v>0.13173709292891556</v>
      </c>
      <c r="AK14" s="238">
        <v>0.19227446001817772</v>
      </c>
      <c r="AL14" s="238">
        <v>4</v>
      </c>
      <c r="AM14" s="238">
        <v>1539.6000099999997</v>
      </c>
      <c r="AN14" s="238">
        <v>55.900000000000034</v>
      </c>
      <c r="AO14" s="238">
        <v>308.6</v>
      </c>
      <c r="AP14" s="238">
        <v>1904.1000099999999</v>
      </c>
      <c r="AQ14" s="105"/>
    </row>
    <row r="15" spans="1:43" ht="52.5" customHeight="1">
      <c r="A15" s="227">
        <v>10</v>
      </c>
      <c r="B15" s="243" t="s">
        <v>137</v>
      </c>
      <c r="C15" s="238">
        <v>34731.13274671979</v>
      </c>
      <c r="D15" s="238">
        <v>3070.858051668316</v>
      </c>
      <c r="E15" s="238">
        <v>7160.909211611875</v>
      </c>
      <c r="F15" s="238">
        <v>44962.90001</v>
      </c>
      <c r="G15" s="238">
        <v>35305.588181003186</v>
      </c>
      <c r="H15" s="238">
        <v>4288.066986573884</v>
      </c>
      <c r="I15" s="238">
        <v>6449.6448324229295</v>
      </c>
      <c r="J15" s="238">
        <v>46043.3</v>
      </c>
      <c r="K15" s="238">
        <v>609.9902935183114</v>
      </c>
      <c r="L15" s="238">
        <v>63.362997917941726</v>
      </c>
      <c r="M15" s="238">
        <v>17.14670856374686</v>
      </c>
      <c r="N15" s="238">
        <v>690.5</v>
      </c>
      <c r="O15" s="227">
        <v>10</v>
      </c>
      <c r="P15" s="243" t="s">
        <v>137</v>
      </c>
      <c r="Q15" s="234" t="s">
        <v>230</v>
      </c>
      <c r="R15" s="234" t="s">
        <v>230</v>
      </c>
      <c r="S15" s="234" t="s">
        <v>230</v>
      </c>
      <c r="T15" s="234" t="s">
        <v>230</v>
      </c>
      <c r="U15" s="234" t="s">
        <v>230</v>
      </c>
      <c r="V15" s="234" t="s">
        <v>230</v>
      </c>
      <c r="W15" s="234" t="s">
        <v>230</v>
      </c>
      <c r="X15" s="234" t="s">
        <v>230</v>
      </c>
      <c r="Y15" s="238">
        <v>8363.994238854559</v>
      </c>
      <c r="Z15" s="238">
        <v>960.7402670807041</v>
      </c>
      <c r="AA15" s="238">
        <v>297.96549406473827</v>
      </c>
      <c r="AB15" s="238">
        <v>9622.7</v>
      </c>
      <c r="AC15" s="227">
        <v>10</v>
      </c>
      <c r="AD15" s="243" t="s">
        <v>137</v>
      </c>
      <c r="AE15" s="238">
        <v>3541.5181179820624</v>
      </c>
      <c r="AF15" s="238">
        <v>198.32750741454774</v>
      </c>
      <c r="AG15" s="238">
        <v>98.45437460339014</v>
      </c>
      <c r="AH15" s="238">
        <v>3838.3</v>
      </c>
      <c r="AI15" s="238">
        <v>7930.276431922073</v>
      </c>
      <c r="AJ15" s="238">
        <v>647.844189344605</v>
      </c>
      <c r="AK15" s="238">
        <v>569.4793787333217</v>
      </c>
      <c r="AL15" s="238">
        <v>9147.6</v>
      </c>
      <c r="AM15" s="238">
        <v>90482.50000999999</v>
      </c>
      <c r="AN15" s="238">
        <v>9229.199999999999</v>
      </c>
      <c r="AO15" s="238">
        <v>14593.600000000002</v>
      </c>
      <c r="AP15" s="238">
        <v>114305.30001</v>
      </c>
      <c r="AQ15" s="105"/>
    </row>
    <row r="16" spans="1:43" ht="36.75" customHeight="1">
      <c r="A16" s="227">
        <v>11</v>
      </c>
      <c r="B16" s="243" t="s">
        <v>226</v>
      </c>
      <c r="C16" s="238">
        <v>21300.496278276394</v>
      </c>
      <c r="D16" s="238">
        <v>1410.6159414114643</v>
      </c>
      <c r="E16" s="238">
        <v>1817.1877903121424</v>
      </c>
      <c r="F16" s="238">
        <v>24528.30001</v>
      </c>
      <c r="G16" s="238">
        <v>7329.861783325506</v>
      </c>
      <c r="H16" s="238">
        <v>1142.9355561003483</v>
      </c>
      <c r="I16" s="238">
        <v>1290.1026605741451</v>
      </c>
      <c r="J16" s="238">
        <v>9762.9</v>
      </c>
      <c r="K16" s="238">
        <v>6.043291912258808</v>
      </c>
      <c r="L16" s="238">
        <v>0.06280866808056723</v>
      </c>
      <c r="M16" s="238">
        <v>0.2938994196606252</v>
      </c>
      <c r="N16" s="238">
        <v>6.4</v>
      </c>
      <c r="O16" s="227">
        <v>11</v>
      </c>
      <c r="P16" s="243" t="s">
        <v>226</v>
      </c>
      <c r="Q16" s="234" t="s">
        <v>230</v>
      </c>
      <c r="R16" s="234" t="s">
        <v>230</v>
      </c>
      <c r="S16" s="234" t="s">
        <v>230</v>
      </c>
      <c r="T16" s="234" t="s">
        <v>230</v>
      </c>
      <c r="U16" s="234" t="s">
        <v>230</v>
      </c>
      <c r="V16" s="234" t="s">
        <v>230</v>
      </c>
      <c r="W16" s="234" t="s">
        <v>230</v>
      </c>
      <c r="X16" s="234" t="s">
        <v>230</v>
      </c>
      <c r="Y16" s="238">
        <v>1928.6049856065517</v>
      </c>
      <c r="Z16" s="238">
        <v>33.987070092312024</v>
      </c>
      <c r="AA16" s="238">
        <v>125.80794430113635</v>
      </c>
      <c r="AB16" s="238">
        <v>2088.4</v>
      </c>
      <c r="AC16" s="227">
        <v>11</v>
      </c>
      <c r="AD16" s="243" t="s">
        <v>226</v>
      </c>
      <c r="AE16" s="238">
        <v>823.0531275111632</v>
      </c>
      <c r="AF16" s="238">
        <v>67.71573721273808</v>
      </c>
      <c r="AG16" s="238">
        <v>28.331135276098685</v>
      </c>
      <c r="AH16" s="238">
        <v>919.1</v>
      </c>
      <c r="AI16" s="238">
        <v>3674.740543368127</v>
      </c>
      <c r="AJ16" s="238">
        <v>177.48288651505678</v>
      </c>
      <c r="AK16" s="238">
        <v>821.3765701168167</v>
      </c>
      <c r="AL16" s="238">
        <v>4673.6</v>
      </c>
      <c r="AM16" s="238">
        <v>35062.80001</v>
      </c>
      <c r="AN16" s="238">
        <v>2832.7999999999997</v>
      </c>
      <c r="AO16" s="238">
        <v>4083.1000000000004</v>
      </c>
      <c r="AP16" s="238">
        <v>41978.70001</v>
      </c>
      <c r="AQ16" s="105"/>
    </row>
    <row r="17" spans="1:43" ht="13.5" customHeight="1">
      <c r="A17" s="227">
        <v>12</v>
      </c>
      <c r="B17" s="243" t="s">
        <v>138</v>
      </c>
      <c r="C17" s="238">
        <v>53322.48934946718</v>
      </c>
      <c r="D17" s="238">
        <v>1108.0332389351818</v>
      </c>
      <c r="E17" s="238">
        <v>879.6774215976399</v>
      </c>
      <c r="F17" s="238">
        <v>55310.20001</v>
      </c>
      <c r="G17" s="238">
        <v>0.914696487271099</v>
      </c>
      <c r="H17" s="238">
        <v>58.97531315520561</v>
      </c>
      <c r="I17" s="238">
        <v>0.009990357523287812</v>
      </c>
      <c r="J17" s="238">
        <v>59.9</v>
      </c>
      <c r="K17" s="234" t="s">
        <v>230</v>
      </c>
      <c r="L17" s="234" t="s">
        <v>230</v>
      </c>
      <c r="M17" s="234" t="s">
        <v>230</v>
      </c>
      <c r="N17" s="234" t="s">
        <v>230</v>
      </c>
      <c r="O17" s="227">
        <v>12</v>
      </c>
      <c r="P17" s="243" t="s">
        <v>138</v>
      </c>
      <c r="Q17" s="234" t="s">
        <v>230</v>
      </c>
      <c r="R17" s="234" t="s">
        <v>230</v>
      </c>
      <c r="S17" s="234" t="s">
        <v>230</v>
      </c>
      <c r="T17" s="234" t="s">
        <v>230</v>
      </c>
      <c r="U17" s="234" t="s">
        <v>230</v>
      </c>
      <c r="V17" s="234" t="s">
        <v>230</v>
      </c>
      <c r="W17" s="234" t="s">
        <v>230</v>
      </c>
      <c r="X17" s="234" t="s">
        <v>230</v>
      </c>
      <c r="Y17" s="238">
        <v>78.6051995471006</v>
      </c>
      <c r="Z17" s="238">
        <v>0.07627081209170403</v>
      </c>
      <c r="AA17" s="238">
        <v>3.3185296408076943</v>
      </c>
      <c r="AB17" s="238">
        <v>82</v>
      </c>
      <c r="AC17" s="227">
        <v>12</v>
      </c>
      <c r="AD17" s="243" t="s">
        <v>138</v>
      </c>
      <c r="AE17" s="238">
        <v>3791.548211774729</v>
      </c>
      <c r="AF17" s="238">
        <v>3.140322531967076</v>
      </c>
      <c r="AG17" s="238">
        <v>41.411465693303256</v>
      </c>
      <c r="AH17" s="238">
        <v>3836.1</v>
      </c>
      <c r="AI17" s="238">
        <v>42925.04255272372</v>
      </c>
      <c r="AJ17" s="238">
        <v>398.77485456555337</v>
      </c>
      <c r="AK17" s="238">
        <v>469.182592710726</v>
      </c>
      <c r="AL17" s="238">
        <v>43793</v>
      </c>
      <c r="AM17" s="238">
        <v>100118.60001</v>
      </c>
      <c r="AN17" s="238">
        <v>1568.9999999999995</v>
      </c>
      <c r="AO17" s="238">
        <v>1393.6000000000001</v>
      </c>
      <c r="AP17" s="238">
        <v>103081.20001</v>
      </c>
      <c r="AQ17" s="105"/>
    </row>
    <row r="18" spans="1:43" ht="24" customHeight="1">
      <c r="A18" s="227">
        <v>13</v>
      </c>
      <c r="B18" s="243" t="s">
        <v>139</v>
      </c>
      <c r="C18" s="238">
        <v>7919.519025274052</v>
      </c>
      <c r="D18" s="238">
        <v>141.89887845291642</v>
      </c>
      <c r="E18" s="238">
        <v>774.2821062730314</v>
      </c>
      <c r="F18" s="238">
        <v>8835.70001</v>
      </c>
      <c r="G18" s="238">
        <v>3381.5594285437883</v>
      </c>
      <c r="H18" s="238">
        <v>126.0541538484015</v>
      </c>
      <c r="I18" s="238">
        <v>374.08641760781006</v>
      </c>
      <c r="J18" s="238">
        <v>3881.7</v>
      </c>
      <c r="K18" s="238">
        <v>0.9375083184517365</v>
      </c>
      <c r="L18" s="238">
        <v>0.10687287428084016</v>
      </c>
      <c r="M18" s="238">
        <v>0.0556188072674234</v>
      </c>
      <c r="N18" s="238">
        <v>1.1</v>
      </c>
      <c r="O18" s="227">
        <v>13</v>
      </c>
      <c r="P18" s="243" t="s">
        <v>139</v>
      </c>
      <c r="Q18" s="234" t="s">
        <v>230</v>
      </c>
      <c r="R18" s="234" t="s">
        <v>230</v>
      </c>
      <c r="S18" s="234" t="s">
        <v>230</v>
      </c>
      <c r="T18" s="234" t="s">
        <v>230</v>
      </c>
      <c r="U18" s="234" t="s">
        <v>230</v>
      </c>
      <c r="V18" s="234" t="s">
        <v>230</v>
      </c>
      <c r="W18" s="234" t="s">
        <v>230</v>
      </c>
      <c r="X18" s="234" t="s">
        <v>230</v>
      </c>
      <c r="Y18" s="238">
        <v>17.974148651080824</v>
      </c>
      <c r="Z18" s="238">
        <v>0.02219780565651368</v>
      </c>
      <c r="AA18" s="238">
        <v>1.0036535432626619</v>
      </c>
      <c r="AB18" s="238">
        <v>19</v>
      </c>
      <c r="AC18" s="227">
        <v>13</v>
      </c>
      <c r="AD18" s="243" t="s">
        <v>139</v>
      </c>
      <c r="AE18" s="238">
        <v>333.4347060414051</v>
      </c>
      <c r="AF18" s="238">
        <v>1.4055769629017671</v>
      </c>
      <c r="AG18" s="238">
        <v>8.55971699569312</v>
      </c>
      <c r="AH18" s="238">
        <v>343.4</v>
      </c>
      <c r="AI18" s="238">
        <v>1303.2751931712219</v>
      </c>
      <c r="AJ18" s="238">
        <v>25.5123200558429</v>
      </c>
      <c r="AK18" s="238">
        <v>73.51248677293518</v>
      </c>
      <c r="AL18" s="238">
        <v>1402.3</v>
      </c>
      <c r="AM18" s="238">
        <v>12956.70001</v>
      </c>
      <c r="AN18" s="238">
        <v>294.99999999999994</v>
      </c>
      <c r="AO18" s="238">
        <v>1231.5</v>
      </c>
      <c r="AP18" s="238">
        <v>14483.20001</v>
      </c>
      <c r="AQ18" s="105"/>
    </row>
    <row r="19" spans="1:43" ht="66" customHeight="1">
      <c r="A19" s="227">
        <v>14</v>
      </c>
      <c r="B19" s="243" t="s">
        <v>140</v>
      </c>
      <c r="C19" s="238">
        <v>38811.20125497981</v>
      </c>
      <c r="D19" s="238">
        <v>787.7777165366623</v>
      </c>
      <c r="E19" s="238">
        <v>850.6210384835452</v>
      </c>
      <c r="F19" s="238">
        <v>40449.60001000001</v>
      </c>
      <c r="G19" s="238">
        <v>35067.49533673084</v>
      </c>
      <c r="H19" s="238">
        <v>560.4076209928701</v>
      </c>
      <c r="I19" s="238">
        <v>909.2970422762853</v>
      </c>
      <c r="J19" s="238">
        <v>36537.2</v>
      </c>
      <c r="K19" s="238">
        <v>87.776346817332</v>
      </c>
      <c r="L19" s="238">
        <v>9.681085562547237</v>
      </c>
      <c r="M19" s="238">
        <v>2.0425676201207676</v>
      </c>
      <c r="N19" s="238">
        <v>99.5</v>
      </c>
      <c r="O19" s="227">
        <v>14</v>
      </c>
      <c r="P19" s="243" t="s">
        <v>140</v>
      </c>
      <c r="Q19" s="234" t="s">
        <v>230</v>
      </c>
      <c r="R19" s="234" t="s">
        <v>230</v>
      </c>
      <c r="S19" s="234" t="s">
        <v>230</v>
      </c>
      <c r="T19" s="234" t="s">
        <v>230</v>
      </c>
      <c r="U19" s="234" t="s">
        <v>230</v>
      </c>
      <c r="V19" s="234" t="s">
        <v>230</v>
      </c>
      <c r="W19" s="234" t="s">
        <v>230</v>
      </c>
      <c r="X19" s="234" t="s">
        <v>230</v>
      </c>
      <c r="Y19" s="238">
        <v>375.19838874974624</v>
      </c>
      <c r="Z19" s="238">
        <v>4.531857270611398</v>
      </c>
      <c r="AA19" s="238">
        <v>8.169753979642357</v>
      </c>
      <c r="AB19" s="238">
        <v>387.9</v>
      </c>
      <c r="AC19" s="227">
        <v>14</v>
      </c>
      <c r="AD19" s="243" t="s">
        <v>140</v>
      </c>
      <c r="AE19" s="238">
        <v>96.97832720939279</v>
      </c>
      <c r="AF19" s="238">
        <v>1.5157391632055484</v>
      </c>
      <c r="AG19" s="238">
        <v>1.2059336274016654</v>
      </c>
      <c r="AH19" s="238">
        <v>99.7</v>
      </c>
      <c r="AI19" s="238">
        <v>8443.95035551289</v>
      </c>
      <c r="AJ19" s="238">
        <v>87.88598047410336</v>
      </c>
      <c r="AK19" s="238">
        <v>1223.5636640130042</v>
      </c>
      <c r="AL19" s="238">
        <v>9755.4</v>
      </c>
      <c r="AM19" s="238">
        <v>82882.60001000001</v>
      </c>
      <c r="AN19" s="238">
        <v>1451.8</v>
      </c>
      <c r="AO19" s="238">
        <v>2994.8999999999996</v>
      </c>
      <c r="AP19" s="238">
        <v>87329.30001</v>
      </c>
      <c r="AQ19" s="105"/>
    </row>
    <row r="20" spans="1:43" ht="25.5">
      <c r="A20" s="227">
        <v>15</v>
      </c>
      <c r="B20" s="243" t="s">
        <v>141</v>
      </c>
      <c r="C20" s="238">
        <v>2041.9674266930706</v>
      </c>
      <c r="D20" s="238">
        <v>160.10633815527876</v>
      </c>
      <c r="E20" s="238">
        <v>110.62622093432773</v>
      </c>
      <c r="F20" s="238">
        <v>2312.7000099999996</v>
      </c>
      <c r="G20" s="238">
        <v>2264.4662247287342</v>
      </c>
      <c r="H20" s="238">
        <v>218.71514421332498</v>
      </c>
      <c r="I20" s="238">
        <v>64.4186310579405</v>
      </c>
      <c r="J20" s="238">
        <v>2547.6</v>
      </c>
      <c r="K20" s="238">
        <v>7.712504058536192</v>
      </c>
      <c r="L20" s="238">
        <v>0.04663840123409393</v>
      </c>
      <c r="M20" s="238">
        <v>0.2408575402297146</v>
      </c>
      <c r="N20" s="238">
        <v>8</v>
      </c>
      <c r="O20" s="227">
        <v>15</v>
      </c>
      <c r="P20" s="243" t="s">
        <v>141</v>
      </c>
      <c r="Q20" s="234" t="s">
        <v>230</v>
      </c>
      <c r="R20" s="234" t="s">
        <v>230</v>
      </c>
      <c r="S20" s="234" t="s">
        <v>230</v>
      </c>
      <c r="T20" s="234" t="s">
        <v>230</v>
      </c>
      <c r="U20" s="234" t="s">
        <v>230</v>
      </c>
      <c r="V20" s="234" t="s">
        <v>230</v>
      </c>
      <c r="W20" s="234" t="s">
        <v>230</v>
      </c>
      <c r="X20" s="234" t="s">
        <v>230</v>
      </c>
      <c r="Y20" s="238">
        <v>190.9847951750524</v>
      </c>
      <c r="Z20" s="238">
        <v>20.77999994865373</v>
      </c>
      <c r="AA20" s="238">
        <v>5.435204876293841</v>
      </c>
      <c r="AB20" s="238">
        <v>217.2</v>
      </c>
      <c r="AC20" s="227">
        <v>15</v>
      </c>
      <c r="AD20" s="243" t="s">
        <v>141</v>
      </c>
      <c r="AE20" s="238">
        <v>-69.31608921786219</v>
      </c>
      <c r="AF20" s="238">
        <v>0.28639520762137444</v>
      </c>
      <c r="AG20" s="238">
        <v>-1.970305989759182</v>
      </c>
      <c r="AH20" s="238">
        <v>-71</v>
      </c>
      <c r="AI20" s="238">
        <v>359.30244284474986</v>
      </c>
      <c r="AJ20" s="238">
        <v>26.94934410490916</v>
      </c>
      <c r="AK20" s="238">
        <v>115.04821305034099</v>
      </c>
      <c r="AL20" s="238">
        <v>501.3</v>
      </c>
      <c r="AM20" s="238">
        <v>6170.505845899736</v>
      </c>
      <c r="AN20" s="238">
        <v>421.20000000000005</v>
      </c>
      <c r="AO20" s="238">
        <v>332.89416410026274</v>
      </c>
      <c r="AP20" s="238">
        <v>6924.600009999999</v>
      </c>
      <c r="AQ20" s="105"/>
    </row>
    <row r="21" spans="1:43" ht="24.75" customHeight="1">
      <c r="A21" s="227">
        <v>16</v>
      </c>
      <c r="B21" s="243" t="s">
        <v>142</v>
      </c>
      <c r="C21" s="238">
        <v>4915.99572761458</v>
      </c>
      <c r="D21" s="238">
        <v>344.3571235425863</v>
      </c>
      <c r="E21" s="238">
        <v>70.3471588428316</v>
      </c>
      <c r="F21" s="238">
        <v>5330.7000100000005</v>
      </c>
      <c r="G21" s="238">
        <v>3019.0956866410324</v>
      </c>
      <c r="H21" s="238">
        <v>432.101508556511</v>
      </c>
      <c r="I21" s="238">
        <v>43.202804802456846</v>
      </c>
      <c r="J21" s="238">
        <v>3494.4</v>
      </c>
      <c r="K21" s="238">
        <v>1.4816020903011635</v>
      </c>
      <c r="L21" s="238">
        <v>0.0971964068165584</v>
      </c>
      <c r="M21" s="238">
        <v>0.02120150288227809</v>
      </c>
      <c r="N21" s="238">
        <v>1.6</v>
      </c>
      <c r="O21" s="227">
        <v>16</v>
      </c>
      <c r="P21" s="243" t="s">
        <v>142</v>
      </c>
      <c r="Q21" s="234" t="s">
        <v>230</v>
      </c>
      <c r="R21" s="234" t="s">
        <v>230</v>
      </c>
      <c r="S21" s="234" t="s">
        <v>230</v>
      </c>
      <c r="T21" s="234" t="s">
        <v>230</v>
      </c>
      <c r="U21" s="238">
        <v>24.857680241047856</v>
      </c>
      <c r="V21" s="238">
        <v>-0.2133899033973471</v>
      </c>
      <c r="W21" s="238">
        <v>0.3557096623494886</v>
      </c>
      <c r="X21" s="238">
        <v>25</v>
      </c>
      <c r="Y21" s="238">
        <v>6323.8058080441115</v>
      </c>
      <c r="Z21" s="238">
        <v>179.80148278391277</v>
      </c>
      <c r="AA21" s="238">
        <v>90.4927091719755</v>
      </c>
      <c r="AB21" s="238">
        <v>6594.1</v>
      </c>
      <c r="AC21" s="227">
        <v>16</v>
      </c>
      <c r="AD21" s="243" t="s">
        <v>142</v>
      </c>
      <c r="AE21" s="238">
        <v>-455.21860538798404</v>
      </c>
      <c r="AF21" s="238">
        <v>3.5327151056871045</v>
      </c>
      <c r="AG21" s="238">
        <v>-6.514109717703047</v>
      </c>
      <c r="AH21" s="238">
        <v>-458.2</v>
      </c>
      <c r="AI21" s="238">
        <v>20.582028894535075</v>
      </c>
      <c r="AJ21" s="238">
        <v>1.5234453702576283</v>
      </c>
      <c r="AK21" s="238">
        <v>0.29452573520729575</v>
      </c>
      <c r="AL21" s="238">
        <v>22.4</v>
      </c>
      <c r="AM21" s="238">
        <v>13850.599928137624</v>
      </c>
      <c r="AN21" s="238">
        <v>961.2000818623743</v>
      </c>
      <c r="AO21" s="238">
        <v>198.19999999999996</v>
      </c>
      <c r="AP21" s="238">
        <v>15010.00001</v>
      </c>
      <c r="AQ21" s="105"/>
    </row>
    <row r="22" spans="1:43" s="20" customFormat="1" ht="25.5" customHeight="1">
      <c r="A22" s="227">
        <v>17</v>
      </c>
      <c r="B22" s="243" t="s">
        <v>143</v>
      </c>
      <c r="C22" s="238">
        <v>2101.2665965600113</v>
      </c>
      <c r="D22" s="238">
        <v>-148.53490993087092</v>
      </c>
      <c r="E22" s="238">
        <v>46.668323370859625</v>
      </c>
      <c r="F22" s="238">
        <v>1999.4000099999998</v>
      </c>
      <c r="G22" s="238">
        <v>1356.2033744200785</v>
      </c>
      <c r="H22" s="238">
        <v>-50.32413003371778</v>
      </c>
      <c r="I22" s="238">
        <v>30.120755613639087</v>
      </c>
      <c r="J22" s="238">
        <v>1336</v>
      </c>
      <c r="K22" s="234" t="s">
        <v>230</v>
      </c>
      <c r="L22" s="234" t="s">
        <v>230</v>
      </c>
      <c r="M22" s="234" t="s">
        <v>230</v>
      </c>
      <c r="N22" s="234" t="s">
        <v>230</v>
      </c>
      <c r="O22" s="227">
        <v>17</v>
      </c>
      <c r="P22" s="243" t="s">
        <v>143</v>
      </c>
      <c r="Q22" s="234" t="s">
        <v>230</v>
      </c>
      <c r="R22" s="234" t="s">
        <v>230</v>
      </c>
      <c r="S22" s="234" t="s">
        <v>230</v>
      </c>
      <c r="T22" s="234" t="s">
        <v>230</v>
      </c>
      <c r="U22" s="234" t="s">
        <v>230</v>
      </c>
      <c r="V22" s="234" t="s">
        <v>230</v>
      </c>
      <c r="W22" s="234" t="s">
        <v>230</v>
      </c>
      <c r="X22" s="234" t="s">
        <v>230</v>
      </c>
      <c r="Y22" s="238">
        <v>66.80007605174934</v>
      </c>
      <c r="Z22" s="238">
        <v>-0.7836800625324782</v>
      </c>
      <c r="AA22" s="238">
        <v>1.4836040107831325</v>
      </c>
      <c r="AB22" s="238">
        <v>67.5</v>
      </c>
      <c r="AC22" s="227">
        <v>17</v>
      </c>
      <c r="AD22" s="243" t="s">
        <v>143</v>
      </c>
      <c r="AE22" s="238">
        <v>1.2299629681607012</v>
      </c>
      <c r="AF22" s="238">
        <v>-0.15727997287884413</v>
      </c>
      <c r="AG22" s="238">
        <v>0.02731700471814292</v>
      </c>
      <c r="AH22" s="238">
        <v>1.1</v>
      </c>
      <c r="AI22" s="234" t="s">
        <v>230</v>
      </c>
      <c r="AJ22" s="234" t="s">
        <v>230</v>
      </c>
      <c r="AK22" s="234" t="s">
        <v>230</v>
      </c>
      <c r="AL22" s="234" t="s">
        <v>230</v>
      </c>
      <c r="AM22" s="238">
        <v>3525.5000099999997</v>
      </c>
      <c r="AN22" s="238">
        <v>-199.79999999999998</v>
      </c>
      <c r="AO22" s="238">
        <v>78.3</v>
      </c>
      <c r="AP22" s="238">
        <v>3404.0000099999997</v>
      </c>
      <c r="AQ22" s="95"/>
    </row>
    <row r="23" spans="1:43" ht="27" customHeight="1">
      <c r="A23" s="227">
        <v>18</v>
      </c>
      <c r="B23" s="243" t="s">
        <v>144</v>
      </c>
      <c r="C23" s="238">
        <v>1639.132140837767</v>
      </c>
      <c r="D23" s="238">
        <v>-374.5944690442904</v>
      </c>
      <c r="E23" s="238">
        <v>39.46233820652338</v>
      </c>
      <c r="F23" s="238">
        <v>1304.0000100000002</v>
      </c>
      <c r="G23" s="238">
        <v>973.1714766361318</v>
      </c>
      <c r="H23" s="238">
        <v>-212.3007176272387</v>
      </c>
      <c r="I23" s="238">
        <v>23.429240991106763</v>
      </c>
      <c r="J23" s="238">
        <v>784.3</v>
      </c>
      <c r="K23" s="234" t="s">
        <v>230</v>
      </c>
      <c r="L23" s="234" t="s">
        <v>230</v>
      </c>
      <c r="M23" s="234" t="s">
        <v>230</v>
      </c>
      <c r="N23" s="234" t="s">
        <v>230</v>
      </c>
      <c r="O23" s="227">
        <v>18</v>
      </c>
      <c r="P23" s="243" t="s">
        <v>144</v>
      </c>
      <c r="Q23" s="234" t="s">
        <v>230</v>
      </c>
      <c r="R23" s="234" t="s">
        <v>230</v>
      </c>
      <c r="S23" s="234" t="s">
        <v>230</v>
      </c>
      <c r="T23" s="234" t="s">
        <v>230</v>
      </c>
      <c r="U23" s="234" t="s">
        <v>230</v>
      </c>
      <c r="V23" s="234" t="s">
        <v>230</v>
      </c>
      <c r="W23" s="234" t="s">
        <v>230</v>
      </c>
      <c r="X23" s="234" t="s">
        <v>230</v>
      </c>
      <c r="Y23" s="238">
        <v>431.4957622433878</v>
      </c>
      <c r="Z23" s="238">
        <v>-64.58408377042899</v>
      </c>
      <c r="AA23" s="238">
        <v>10.388321527041239</v>
      </c>
      <c r="AB23" s="238">
        <v>377.3</v>
      </c>
      <c r="AC23" s="227">
        <v>18</v>
      </c>
      <c r="AD23" s="243" t="s">
        <v>144</v>
      </c>
      <c r="AE23" s="238">
        <v>-94.69936971728666</v>
      </c>
      <c r="AF23" s="238">
        <v>16.379270441958045</v>
      </c>
      <c r="AG23" s="238">
        <v>-2.2799007246713727</v>
      </c>
      <c r="AH23" s="238">
        <v>-80.6</v>
      </c>
      <c r="AI23" s="234" t="s">
        <v>230</v>
      </c>
      <c r="AJ23" s="234" t="s">
        <v>230</v>
      </c>
      <c r="AK23" s="234" t="s">
        <v>230</v>
      </c>
      <c r="AL23" s="234" t="s">
        <v>230</v>
      </c>
      <c r="AM23" s="238">
        <v>2949.10001</v>
      </c>
      <c r="AN23" s="238">
        <v>-635.1</v>
      </c>
      <c r="AO23" s="238">
        <v>71</v>
      </c>
      <c r="AP23" s="238">
        <v>2385.00001</v>
      </c>
      <c r="AQ23" s="105"/>
    </row>
    <row r="24" spans="1:43" ht="26.25" customHeight="1" thickBot="1">
      <c r="A24" s="227">
        <v>19</v>
      </c>
      <c r="B24" s="245" t="s">
        <v>145</v>
      </c>
      <c r="C24" s="246">
        <v>441.27762991094505</v>
      </c>
      <c r="D24" s="246">
        <v>19.822380089055166</v>
      </c>
      <c r="E24" s="246">
        <v>1.4997768977252638E-17</v>
      </c>
      <c r="F24" s="246">
        <v>461.1000100000001</v>
      </c>
      <c r="G24" s="246">
        <v>608.0963334287493</v>
      </c>
      <c r="H24" s="246">
        <v>37.90366657125075</v>
      </c>
      <c r="I24" s="246">
        <v>0</v>
      </c>
      <c r="J24" s="246">
        <v>646</v>
      </c>
      <c r="K24" s="246" t="s">
        <v>230</v>
      </c>
      <c r="L24" s="246" t="s">
        <v>230</v>
      </c>
      <c r="M24" s="246" t="s">
        <v>230</v>
      </c>
      <c r="N24" s="246" t="s">
        <v>230</v>
      </c>
      <c r="O24" s="244">
        <v>19</v>
      </c>
      <c r="P24" s="245" t="s">
        <v>145</v>
      </c>
      <c r="Q24" s="246" t="s">
        <v>230</v>
      </c>
      <c r="R24" s="246" t="s">
        <v>230</v>
      </c>
      <c r="S24" s="246" t="s">
        <v>230</v>
      </c>
      <c r="T24" s="246" t="s">
        <v>230</v>
      </c>
      <c r="U24" s="246">
        <v>57.520046163574165</v>
      </c>
      <c r="V24" s="246">
        <v>0.6799538364258402</v>
      </c>
      <c r="W24" s="246" t="s">
        <v>230</v>
      </c>
      <c r="X24" s="246">
        <v>58.2</v>
      </c>
      <c r="Y24" s="246">
        <v>636.2784487991245</v>
      </c>
      <c r="Z24" s="246">
        <v>7.521551200875531</v>
      </c>
      <c r="AA24" s="246" t="s">
        <v>230</v>
      </c>
      <c r="AB24" s="246">
        <v>643.8</v>
      </c>
      <c r="AC24" s="244">
        <v>19</v>
      </c>
      <c r="AD24" s="245" t="s">
        <v>145</v>
      </c>
      <c r="AE24" s="246">
        <v>21.027551697607272</v>
      </c>
      <c r="AF24" s="246">
        <v>1.672448302392726</v>
      </c>
      <c r="AG24" s="246">
        <v>0</v>
      </c>
      <c r="AH24" s="246">
        <v>22.7</v>
      </c>
      <c r="AI24" s="246" t="s">
        <v>230</v>
      </c>
      <c r="AJ24" s="246" t="s">
        <v>230</v>
      </c>
      <c r="AK24" s="246" t="s">
        <v>230</v>
      </c>
      <c r="AL24" s="246" t="s">
        <v>230</v>
      </c>
      <c r="AM24" s="246">
        <v>1764.2000100000002</v>
      </c>
      <c r="AN24" s="246">
        <v>67.60000000000001</v>
      </c>
      <c r="AO24" s="246">
        <v>1.4997768977252638E-17</v>
      </c>
      <c r="AP24" s="246">
        <v>1831.8000100000002</v>
      </c>
      <c r="AQ24" s="105"/>
    </row>
    <row r="25" spans="1:43" ht="24.75" customHeight="1">
      <c r="A25" s="181" t="s">
        <v>193</v>
      </c>
      <c r="B25" s="182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1" t="s">
        <v>193</v>
      </c>
      <c r="P25" s="182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181" t="s">
        <v>193</v>
      </c>
      <c r="AD25" s="182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105"/>
    </row>
    <row r="26" spans="1:43" ht="13.5" customHeight="1" thickBot="1">
      <c r="A26" s="181"/>
      <c r="B26" s="198" t="s">
        <v>115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181"/>
      <c r="P26" s="198" t="s">
        <v>115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181"/>
      <c r="AD26" s="198" t="s">
        <v>115</v>
      </c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105"/>
    </row>
    <row r="27" spans="1:43" ht="24.75" customHeight="1">
      <c r="A27" s="111"/>
      <c r="B27" s="111"/>
      <c r="C27" s="292" t="s">
        <v>18</v>
      </c>
      <c r="D27" s="293"/>
      <c r="E27" s="293"/>
      <c r="F27" s="293"/>
      <c r="G27" s="292" t="s">
        <v>21</v>
      </c>
      <c r="H27" s="292"/>
      <c r="I27" s="292"/>
      <c r="J27" s="292"/>
      <c r="K27" s="292" t="s">
        <v>35</v>
      </c>
      <c r="L27" s="292"/>
      <c r="M27" s="292"/>
      <c r="N27" s="292"/>
      <c r="O27" s="201"/>
      <c r="P27" s="201"/>
      <c r="Q27" s="292" t="s">
        <v>34</v>
      </c>
      <c r="R27" s="292"/>
      <c r="S27" s="292"/>
      <c r="T27" s="292"/>
      <c r="U27" s="292" t="s">
        <v>25</v>
      </c>
      <c r="V27" s="292"/>
      <c r="W27" s="292"/>
      <c r="X27" s="292"/>
      <c r="Y27" s="292" t="s">
        <v>19</v>
      </c>
      <c r="Z27" s="292"/>
      <c r="AA27" s="292"/>
      <c r="AB27" s="292"/>
      <c r="AC27" s="201"/>
      <c r="AD27" s="201"/>
      <c r="AE27" s="292" t="s">
        <v>31</v>
      </c>
      <c r="AF27" s="292"/>
      <c r="AG27" s="292"/>
      <c r="AH27" s="292"/>
      <c r="AI27" s="292" t="s">
        <v>20</v>
      </c>
      <c r="AJ27" s="292"/>
      <c r="AK27" s="292"/>
      <c r="AL27" s="292"/>
      <c r="AM27" s="292" t="s">
        <v>26</v>
      </c>
      <c r="AN27" s="292"/>
      <c r="AO27" s="292"/>
      <c r="AP27" s="292"/>
      <c r="AQ27" s="105"/>
    </row>
    <row r="28" spans="1:43" ht="60.75" customHeight="1" thickBot="1">
      <c r="A28" s="94"/>
      <c r="B28" s="288" t="s">
        <v>17</v>
      </c>
      <c r="C28" s="112" t="s">
        <v>22</v>
      </c>
      <c r="D28" s="112" t="s">
        <v>124</v>
      </c>
      <c r="E28" s="113" t="s">
        <v>23</v>
      </c>
      <c r="F28" s="112" t="s">
        <v>24</v>
      </c>
      <c r="G28" s="112" t="s">
        <v>22</v>
      </c>
      <c r="H28" s="112" t="s">
        <v>124</v>
      </c>
      <c r="I28" s="112" t="s">
        <v>23</v>
      </c>
      <c r="J28" s="112" t="s">
        <v>24</v>
      </c>
      <c r="K28" s="112" t="s">
        <v>22</v>
      </c>
      <c r="L28" s="112" t="s">
        <v>124</v>
      </c>
      <c r="M28" s="112" t="s">
        <v>23</v>
      </c>
      <c r="N28" s="112" t="s">
        <v>24</v>
      </c>
      <c r="O28" s="93"/>
      <c r="P28" s="288" t="s">
        <v>17</v>
      </c>
      <c r="Q28" s="112" t="s">
        <v>22</v>
      </c>
      <c r="R28" s="112" t="s">
        <v>124</v>
      </c>
      <c r="S28" s="113" t="s">
        <v>23</v>
      </c>
      <c r="T28" s="112" t="s">
        <v>24</v>
      </c>
      <c r="U28" s="112" t="s">
        <v>22</v>
      </c>
      <c r="V28" s="112" t="s">
        <v>124</v>
      </c>
      <c r="W28" s="112" t="s">
        <v>23</v>
      </c>
      <c r="X28" s="112" t="s">
        <v>24</v>
      </c>
      <c r="Y28" s="112" t="s">
        <v>22</v>
      </c>
      <c r="Z28" s="112" t="s">
        <v>124</v>
      </c>
      <c r="AA28" s="112" t="s">
        <v>23</v>
      </c>
      <c r="AB28" s="112" t="s">
        <v>24</v>
      </c>
      <c r="AC28" s="93"/>
      <c r="AD28" s="288" t="s">
        <v>17</v>
      </c>
      <c r="AE28" s="112" t="s">
        <v>22</v>
      </c>
      <c r="AF28" s="112" t="s">
        <v>124</v>
      </c>
      <c r="AG28" s="113" t="s">
        <v>23</v>
      </c>
      <c r="AH28" s="112" t="s">
        <v>24</v>
      </c>
      <c r="AI28" s="112" t="s">
        <v>22</v>
      </c>
      <c r="AJ28" s="112" t="s">
        <v>124</v>
      </c>
      <c r="AK28" s="112" t="s">
        <v>23</v>
      </c>
      <c r="AL28" s="112" t="s">
        <v>24</v>
      </c>
      <c r="AM28" s="112" t="s">
        <v>22</v>
      </c>
      <c r="AN28" s="112" t="s">
        <v>124</v>
      </c>
      <c r="AO28" s="112" t="s">
        <v>23</v>
      </c>
      <c r="AP28" s="112" t="s">
        <v>24</v>
      </c>
      <c r="AQ28" s="105"/>
    </row>
    <row r="29" spans="1:43" ht="12.75">
      <c r="A29" s="227"/>
      <c r="B29" s="24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27"/>
      <c r="P29" s="243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27"/>
      <c r="AD29" s="243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105"/>
    </row>
    <row r="30" spans="1:43" s="20" customFormat="1" ht="12.75">
      <c r="A30" s="227">
        <v>20</v>
      </c>
      <c r="B30" s="243" t="s">
        <v>6</v>
      </c>
      <c r="C30" s="238">
        <v>16561.6989814767</v>
      </c>
      <c r="D30" s="238">
        <v>205.7010285232983</v>
      </c>
      <c r="E30" s="234" t="s">
        <v>230</v>
      </c>
      <c r="F30" s="238">
        <v>16767.400010000027</v>
      </c>
      <c r="G30" s="238">
        <v>8.6</v>
      </c>
      <c r="H30" s="238">
        <v>2.5</v>
      </c>
      <c r="I30" s="234" t="s">
        <v>230</v>
      </c>
      <c r="J30" s="238">
        <v>11.1</v>
      </c>
      <c r="K30" s="234" t="s">
        <v>230</v>
      </c>
      <c r="L30" s="234" t="s">
        <v>230</v>
      </c>
      <c r="M30" s="234" t="s">
        <v>230</v>
      </c>
      <c r="N30" s="234" t="s">
        <v>230</v>
      </c>
      <c r="O30" s="227">
        <v>20</v>
      </c>
      <c r="P30" s="243" t="s">
        <v>6</v>
      </c>
      <c r="Q30" s="234" t="s">
        <v>230</v>
      </c>
      <c r="R30" s="234" t="s">
        <v>230</v>
      </c>
      <c r="S30" s="234" t="s">
        <v>230</v>
      </c>
      <c r="T30" s="234" t="s">
        <v>230</v>
      </c>
      <c r="U30" s="238">
        <v>17.158518196578747</v>
      </c>
      <c r="V30" s="238">
        <v>0.141481803421253</v>
      </c>
      <c r="W30" s="238">
        <v>0</v>
      </c>
      <c r="X30" s="238">
        <v>17.3</v>
      </c>
      <c r="Y30" s="238">
        <v>74944.67103433175</v>
      </c>
      <c r="Z30" s="238">
        <v>2710.228965668245</v>
      </c>
      <c r="AA30" s="234" t="s">
        <v>230</v>
      </c>
      <c r="AB30" s="238">
        <v>77654.9</v>
      </c>
      <c r="AC30" s="227">
        <v>20</v>
      </c>
      <c r="AD30" s="243" t="s">
        <v>6</v>
      </c>
      <c r="AE30" s="238">
        <v>3050.3631867219806</v>
      </c>
      <c r="AF30" s="238">
        <v>12.536813278019288</v>
      </c>
      <c r="AG30" s="234" t="s">
        <v>230</v>
      </c>
      <c r="AH30" s="238">
        <v>3062.9</v>
      </c>
      <c r="AI30" s="238">
        <v>4793.508289272984</v>
      </c>
      <c r="AJ30" s="238">
        <v>80.69171072701602</v>
      </c>
      <c r="AK30" s="234" t="s">
        <v>230</v>
      </c>
      <c r="AL30" s="238">
        <v>4874.2</v>
      </c>
      <c r="AM30" s="238">
        <v>99376.00001</v>
      </c>
      <c r="AN30" s="238">
        <v>3011.8</v>
      </c>
      <c r="AO30" s="234" t="s">
        <v>230</v>
      </c>
      <c r="AP30" s="238">
        <v>102387.80001</v>
      </c>
      <c r="AQ30" s="95"/>
    </row>
    <row r="31" spans="1:43" ht="24" customHeight="1">
      <c r="A31" s="227">
        <v>21</v>
      </c>
      <c r="B31" s="243" t="s">
        <v>146</v>
      </c>
      <c r="C31" s="238">
        <v>8956.57974559511</v>
      </c>
      <c r="D31" s="234" t="s">
        <v>230</v>
      </c>
      <c r="E31" s="238">
        <v>-8956.579861430213</v>
      </c>
      <c r="F31" s="234" t="s">
        <v>230</v>
      </c>
      <c r="G31" s="238">
        <v>8653.449438711834</v>
      </c>
      <c r="H31" s="234" t="s">
        <v>230</v>
      </c>
      <c r="I31" s="238">
        <v>-8653.449438711834</v>
      </c>
      <c r="J31" s="234" t="s">
        <v>230</v>
      </c>
      <c r="K31" s="238">
        <v>10.560473694291826</v>
      </c>
      <c r="L31" s="234" t="s">
        <v>230</v>
      </c>
      <c r="M31" s="238">
        <v>-10.560473694291826</v>
      </c>
      <c r="N31" s="234" t="s">
        <v>230</v>
      </c>
      <c r="O31" s="227">
        <v>21</v>
      </c>
      <c r="P31" s="243" t="s">
        <v>146</v>
      </c>
      <c r="Q31" s="234" t="s">
        <v>230</v>
      </c>
      <c r="R31" s="234" t="s">
        <v>230</v>
      </c>
      <c r="S31" s="234" t="s">
        <v>230</v>
      </c>
      <c r="T31" s="234" t="s">
        <v>230</v>
      </c>
      <c r="U31" s="238">
        <v>40.559384901057484</v>
      </c>
      <c r="V31" s="234" t="s">
        <v>230</v>
      </c>
      <c r="W31" s="238">
        <v>-40.559384901057484</v>
      </c>
      <c r="X31" s="234" t="s">
        <v>230</v>
      </c>
      <c r="Y31" s="238">
        <v>510.3297077065563</v>
      </c>
      <c r="Z31" s="234" t="s">
        <v>230</v>
      </c>
      <c r="AA31" s="238">
        <v>-510.3297077065563</v>
      </c>
      <c r="AB31" s="234" t="s">
        <v>230</v>
      </c>
      <c r="AC31" s="227">
        <v>21</v>
      </c>
      <c r="AD31" s="243" t="s">
        <v>146</v>
      </c>
      <c r="AE31" s="238">
        <v>298.46568223661393</v>
      </c>
      <c r="AF31" s="234" t="s">
        <v>230</v>
      </c>
      <c r="AG31" s="238">
        <v>-298.46568223661393</v>
      </c>
      <c r="AH31" s="234" t="s">
        <v>230</v>
      </c>
      <c r="AI31" s="238">
        <v>1577.7216688052974</v>
      </c>
      <c r="AJ31" s="234" t="s">
        <v>230</v>
      </c>
      <c r="AK31" s="238">
        <v>-1577.7216688052974</v>
      </c>
      <c r="AL31" s="234" t="s">
        <v>230</v>
      </c>
      <c r="AM31" s="238">
        <v>20077.20001</v>
      </c>
      <c r="AN31" s="234" t="s">
        <v>230</v>
      </c>
      <c r="AO31" s="238">
        <v>-20077.199999999997</v>
      </c>
      <c r="AP31" s="234" t="s">
        <v>230</v>
      </c>
      <c r="AQ31" s="105"/>
    </row>
    <row r="32" spans="1:43" ht="24.75" customHeight="1">
      <c r="A32" s="227">
        <v>22</v>
      </c>
      <c r="B32" s="243" t="s">
        <v>147</v>
      </c>
      <c r="C32" s="238">
        <v>41851.49832499176</v>
      </c>
      <c r="D32" s="234" t="s">
        <v>230</v>
      </c>
      <c r="E32" s="238">
        <v>-41851.49231499533</v>
      </c>
      <c r="F32" s="234" t="s">
        <v>230</v>
      </c>
      <c r="G32" s="238">
        <v>43863.649256746</v>
      </c>
      <c r="H32" s="234" t="s">
        <v>230</v>
      </c>
      <c r="I32" s="238">
        <v>-43863.649256746</v>
      </c>
      <c r="J32" s="234" t="s">
        <v>230</v>
      </c>
      <c r="K32" s="238">
        <v>31.150189480519483</v>
      </c>
      <c r="L32" s="234" t="s">
        <v>230</v>
      </c>
      <c r="M32" s="238">
        <v>-31.150189480519483</v>
      </c>
      <c r="N32" s="234" t="s">
        <v>230</v>
      </c>
      <c r="O32" s="227">
        <v>22</v>
      </c>
      <c r="P32" s="243" t="s">
        <v>147</v>
      </c>
      <c r="Q32" s="234" t="s">
        <v>230</v>
      </c>
      <c r="R32" s="234" t="s">
        <v>230</v>
      </c>
      <c r="S32" s="234" t="s">
        <v>230</v>
      </c>
      <c r="T32" s="234" t="s">
        <v>230</v>
      </c>
      <c r="U32" s="238">
        <v>12.204818181818183</v>
      </c>
      <c r="V32" s="234" t="s">
        <v>230</v>
      </c>
      <c r="W32" s="238">
        <v>-12.204818181818183</v>
      </c>
      <c r="X32" s="234" t="s">
        <v>230</v>
      </c>
      <c r="Y32" s="238">
        <v>1525.8155692843814</v>
      </c>
      <c r="Z32" s="234" t="s">
        <v>230</v>
      </c>
      <c r="AA32" s="238">
        <v>-1525.8155692843814</v>
      </c>
      <c r="AB32" s="234" t="s">
        <v>230</v>
      </c>
      <c r="AC32" s="227">
        <v>22</v>
      </c>
      <c r="AD32" s="243" t="s">
        <v>147</v>
      </c>
      <c r="AE32" s="238">
        <v>194.23760571428568</v>
      </c>
      <c r="AF32" s="234" t="s">
        <v>230</v>
      </c>
      <c r="AG32" s="238">
        <v>-194.23760571428568</v>
      </c>
      <c r="AH32" s="234" t="s">
        <v>230</v>
      </c>
      <c r="AI32" s="238">
        <v>6288.921605597666</v>
      </c>
      <c r="AJ32" s="234" t="s">
        <v>230</v>
      </c>
      <c r="AK32" s="238">
        <v>-6288.921605597666</v>
      </c>
      <c r="AL32" s="234" t="s">
        <v>230</v>
      </c>
      <c r="AM32" s="238">
        <v>93767.90000999642</v>
      </c>
      <c r="AN32" s="234" t="s">
        <v>230</v>
      </c>
      <c r="AO32" s="238">
        <v>-93767.9</v>
      </c>
      <c r="AP32" s="234" t="s">
        <v>230</v>
      </c>
      <c r="AQ32" s="105"/>
    </row>
    <row r="33" spans="1:43" s="20" customFormat="1" ht="12" customHeight="1">
      <c r="A33" s="227">
        <v>23</v>
      </c>
      <c r="B33" s="243" t="s">
        <v>148</v>
      </c>
      <c r="C33" s="238">
        <v>1134.623009907587</v>
      </c>
      <c r="D33" s="238">
        <v>55.07700009241288</v>
      </c>
      <c r="E33" s="238">
        <v>0</v>
      </c>
      <c r="F33" s="238">
        <v>1189.7000099999998</v>
      </c>
      <c r="G33" s="238">
        <v>282.1439635995542</v>
      </c>
      <c r="H33" s="238">
        <v>57.95603640044584</v>
      </c>
      <c r="I33" s="238">
        <v>0</v>
      </c>
      <c r="J33" s="238">
        <v>340.1</v>
      </c>
      <c r="K33" s="234" t="s">
        <v>230</v>
      </c>
      <c r="L33" s="234" t="s">
        <v>230</v>
      </c>
      <c r="M33" s="234" t="s">
        <v>230</v>
      </c>
      <c r="N33" s="234" t="s">
        <v>230</v>
      </c>
      <c r="O33" s="227">
        <v>23</v>
      </c>
      <c r="P33" s="243" t="s">
        <v>148</v>
      </c>
      <c r="Q33" s="234" t="s">
        <v>230</v>
      </c>
      <c r="R33" s="234" t="s">
        <v>230</v>
      </c>
      <c r="S33" s="234" t="s">
        <v>230</v>
      </c>
      <c r="T33" s="234" t="s">
        <v>230</v>
      </c>
      <c r="U33" s="234" t="s">
        <v>230</v>
      </c>
      <c r="V33" s="234" t="s">
        <v>230</v>
      </c>
      <c r="W33" s="238">
        <v>0</v>
      </c>
      <c r="X33" s="234" t="s">
        <v>230</v>
      </c>
      <c r="Y33" s="238">
        <v>54.033036492858656</v>
      </c>
      <c r="Z33" s="238">
        <v>7.066963507141348</v>
      </c>
      <c r="AA33" s="234" t="s">
        <v>230</v>
      </c>
      <c r="AB33" s="238">
        <v>61.1</v>
      </c>
      <c r="AC33" s="227">
        <v>23</v>
      </c>
      <c r="AD33" s="243" t="s">
        <v>148</v>
      </c>
      <c r="AE33" s="234" t="s">
        <v>230</v>
      </c>
      <c r="AF33" s="234" t="s">
        <v>230</v>
      </c>
      <c r="AG33" s="234" t="s">
        <v>230</v>
      </c>
      <c r="AH33" s="234" t="s">
        <v>230</v>
      </c>
      <c r="AI33" s="238">
        <v>0</v>
      </c>
      <c r="AJ33" s="234" t="s">
        <v>230</v>
      </c>
      <c r="AK33" s="234" t="s">
        <v>230</v>
      </c>
      <c r="AL33" s="234" t="s">
        <v>230</v>
      </c>
      <c r="AM33" s="238">
        <v>1470.8000099999997</v>
      </c>
      <c r="AN33" s="238">
        <v>120.10000000000007</v>
      </c>
      <c r="AO33" s="234" t="s">
        <v>230</v>
      </c>
      <c r="AP33" s="238">
        <v>1590.9000099999998</v>
      </c>
      <c r="AQ33" s="95"/>
    </row>
    <row r="34" spans="1:43" ht="12.75">
      <c r="A34" s="227">
        <v>24</v>
      </c>
      <c r="B34" s="243" t="s">
        <v>149</v>
      </c>
      <c r="C34" s="238">
        <v>4923.606168430331</v>
      </c>
      <c r="D34" s="238">
        <v>75.2161188358435</v>
      </c>
      <c r="E34" s="238">
        <v>-2793.8222765936757</v>
      </c>
      <c r="F34" s="238">
        <v>2205.0000100000025</v>
      </c>
      <c r="G34" s="238">
        <v>12730.680572653371</v>
      </c>
      <c r="H34" s="238">
        <v>124.00361943544654</v>
      </c>
      <c r="I34" s="238">
        <v>-11529.784192088817</v>
      </c>
      <c r="J34" s="238">
        <v>1324.9</v>
      </c>
      <c r="K34" s="234" t="s">
        <v>230</v>
      </c>
      <c r="L34" s="234" t="s">
        <v>230</v>
      </c>
      <c r="M34" s="234" t="s">
        <v>230</v>
      </c>
      <c r="N34" s="234" t="s">
        <v>230</v>
      </c>
      <c r="O34" s="227">
        <v>24</v>
      </c>
      <c r="P34" s="243" t="s">
        <v>149</v>
      </c>
      <c r="Q34" s="234" t="s">
        <v>230</v>
      </c>
      <c r="R34" s="234" t="s">
        <v>230</v>
      </c>
      <c r="S34" s="234" t="s">
        <v>230</v>
      </c>
      <c r="T34" s="234" t="s">
        <v>230</v>
      </c>
      <c r="U34" s="234" t="s">
        <v>230</v>
      </c>
      <c r="V34" s="234" t="s">
        <v>230</v>
      </c>
      <c r="W34" s="238">
        <v>0</v>
      </c>
      <c r="X34" s="234" t="s">
        <v>230</v>
      </c>
      <c r="Y34" s="238">
        <v>339.8033657964746</v>
      </c>
      <c r="Z34" s="238">
        <v>1.9966342035253621</v>
      </c>
      <c r="AA34" s="234" t="s">
        <v>230</v>
      </c>
      <c r="AB34" s="238">
        <v>341.8</v>
      </c>
      <c r="AC34" s="227">
        <v>24</v>
      </c>
      <c r="AD34" s="243" t="s">
        <v>149</v>
      </c>
      <c r="AE34" s="238">
        <v>-3.9836275251846036</v>
      </c>
      <c r="AF34" s="238">
        <v>-0.01637247481539624</v>
      </c>
      <c r="AG34" s="234" t="s">
        <v>230</v>
      </c>
      <c r="AH34" s="238">
        <v>-4</v>
      </c>
      <c r="AI34" s="238">
        <v>1.293530645008869</v>
      </c>
      <c r="AJ34" s="234" t="s">
        <v>230</v>
      </c>
      <c r="AK34" s="238">
        <v>-1.293530645008869</v>
      </c>
      <c r="AL34" s="234" t="s">
        <v>230</v>
      </c>
      <c r="AM34" s="238">
        <v>17991.40001</v>
      </c>
      <c r="AN34" s="238">
        <v>201.20000000000002</v>
      </c>
      <c r="AO34" s="238">
        <v>-14324.9</v>
      </c>
      <c r="AP34" s="238">
        <v>3867.7000100000023</v>
      </c>
      <c r="AQ34" s="105"/>
    </row>
    <row r="35" spans="1:42" ht="24" customHeight="1">
      <c r="A35" s="227">
        <v>25</v>
      </c>
      <c r="B35" s="243" t="s">
        <v>150</v>
      </c>
      <c r="C35" s="238">
        <v>24160.198481630745</v>
      </c>
      <c r="D35" s="238">
        <v>728.2059214295546</v>
      </c>
      <c r="E35" s="238">
        <v>-2761.0044319979556</v>
      </c>
      <c r="F35" s="238">
        <v>22127.400009999998</v>
      </c>
      <c r="G35" s="238">
        <v>23051.045167915883</v>
      </c>
      <c r="H35" s="238">
        <v>1669.7571786518017</v>
      </c>
      <c r="I35" s="238">
        <v>-1905.602346567682</v>
      </c>
      <c r="J35" s="238">
        <v>22815.2</v>
      </c>
      <c r="K35" s="238">
        <v>10.759410623292995</v>
      </c>
      <c r="L35" s="234" t="s">
        <v>230</v>
      </c>
      <c r="M35" s="238">
        <v>-10.759410623292995</v>
      </c>
      <c r="N35" s="234" t="s">
        <v>230</v>
      </c>
      <c r="O35" s="227">
        <v>25</v>
      </c>
      <c r="P35" s="243" t="s">
        <v>150</v>
      </c>
      <c r="Q35" s="234" t="s">
        <v>230</v>
      </c>
      <c r="R35" s="234" t="s">
        <v>230</v>
      </c>
      <c r="S35" s="234" t="s">
        <v>230</v>
      </c>
      <c r="T35" s="234" t="s">
        <v>230</v>
      </c>
      <c r="U35" s="238">
        <v>199.0951300972916</v>
      </c>
      <c r="V35" s="238">
        <v>24.64037332047786</v>
      </c>
      <c r="W35" s="238">
        <v>-3.535503417769456</v>
      </c>
      <c r="X35" s="238">
        <v>220.2</v>
      </c>
      <c r="Y35" s="238">
        <v>10066.411492391942</v>
      </c>
      <c r="Z35" s="238">
        <v>566.1847223361209</v>
      </c>
      <c r="AA35" s="238">
        <v>-226.5962147280623</v>
      </c>
      <c r="AB35" s="238">
        <v>10406</v>
      </c>
      <c r="AC35" s="227">
        <v>25</v>
      </c>
      <c r="AD35" s="243" t="s">
        <v>150</v>
      </c>
      <c r="AE35" s="238">
        <v>25.636114565713385</v>
      </c>
      <c r="AF35" s="238">
        <v>-8.183937592585336</v>
      </c>
      <c r="AG35" s="238">
        <v>-123.55217697312804</v>
      </c>
      <c r="AH35" s="238">
        <v>-106.1</v>
      </c>
      <c r="AI35" s="238">
        <v>20923.41541849348</v>
      </c>
      <c r="AJ35" s="238">
        <v>1208.0957418546307</v>
      </c>
      <c r="AK35" s="238">
        <v>-771.8111603481135</v>
      </c>
      <c r="AL35" s="238">
        <v>21359.7</v>
      </c>
      <c r="AM35" s="238">
        <v>78445.70001</v>
      </c>
      <c r="AN35" s="238">
        <v>4188.700000000001</v>
      </c>
      <c r="AO35" s="238">
        <v>-5812.000000000001</v>
      </c>
      <c r="AP35" s="238">
        <v>76822.40001</v>
      </c>
    </row>
    <row r="36" spans="1:42" ht="12.75">
      <c r="A36" s="227">
        <v>26</v>
      </c>
      <c r="B36" s="243" t="s">
        <v>151</v>
      </c>
      <c r="C36" s="238">
        <v>11090.4999320828</v>
      </c>
      <c r="D36" s="238">
        <v>592.3000779171989</v>
      </c>
      <c r="E36" s="234" t="s">
        <v>230</v>
      </c>
      <c r="F36" s="238">
        <v>11682.800009999999</v>
      </c>
      <c r="G36" s="238">
        <v>14869.970966916584</v>
      </c>
      <c r="H36" s="238">
        <v>2566.4290330834174</v>
      </c>
      <c r="I36" s="234" t="s">
        <v>230</v>
      </c>
      <c r="J36" s="238">
        <v>17436.4</v>
      </c>
      <c r="K36" s="234" t="s">
        <v>230</v>
      </c>
      <c r="L36" s="234" t="s">
        <v>230</v>
      </c>
      <c r="M36" s="234" t="s">
        <v>230</v>
      </c>
      <c r="N36" s="234" t="s">
        <v>230</v>
      </c>
      <c r="O36" s="227">
        <v>26</v>
      </c>
      <c r="P36" s="243" t="s">
        <v>151</v>
      </c>
      <c r="Q36" s="234" t="s">
        <v>230</v>
      </c>
      <c r="R36" s="234" t="s">
        <v>230</v>
      </c>
      <c r="S36" s="234" t="s">
        <v>230</v>
      </c>
      <c r="T36" s="234" t="s">
        <v>230</v>
      </c>
      <c r="U36" s="238">
        <v>11.349319292007443</v>
      </c>
      <c r="V36" s="238">
        <v>1.4506807079925566</v>
      </c>
      <c r="W36" s="234" t="s">
        <v>230</v>
      </c>
      <c r="X36" s="238">
        <v>12.8</v>
      </c>
      <c r="Y36" s="238">
        <v>4841.9260459197985</v>
      </c>
      <c r="Z36" s="238">
        <v>633.2739540802013</v>
      </c>
      <c r="AA36" s="234" t="s">
        <v>230</v>
      </c>
      <c r="AB36" s="238">
        <v>5475.2</v>
      </c>
      <c r="AC36" s="227">
        <v>26</v>
      </c>
      <c r="AD36" s="243" t="s">
        <v>151</v>
      </c>
      <c r="AE36" s="238">
        <v>-101.39454160906412</v>
      </c>
      <c r="AF36" s="238">
        <v>-5.505458390935879</v>
      </c>
      <c r="AG36" s="234" t="s">
        <v>230</v>
      </c>
      <c r="AH36" s="238">
        <v>-106.9</v>
      </c>
      <c r="AI36" s="238">
        <v>1171.6482873978744</v>
      </c>
      <c r="AJ36" s="238">
        <v>64.25171260212568</v>
      </c>
      <c r="AK36" s="234" t="s">
        <v>230</v>
      </c>
      <c r="AL36" s="238">
        <v>1235.9</v>
      </c>
      <c r="AM36" s="238">
        <v>31884.00001</v>
      </c>
      <c r="AN36" s="238">
        <v>3852.2</v>
      </c>
      <c r="AO36" s="234" t="s">
        <v>230</v>
      </c>
      <c r="AP36" s="238">
        <v>35736.20001</v>
      </c>
    </row>
    <row r="37" spans="1:42" ht="12.75" customHeight="1">
      <c r="A37" s="227">
        <v>27</v>
      </c>
      <c r="B37" s="243" t="s">
        <v>152</v>
      </c>
      <c r="C37" s="238">
        <v>18737.548082388075</v>
      </c>
      <c r="D37" s="238">
        <v>924.651927611924</v>
      </c>
      <c r="E37" s="234" t="s">
        <v>230</v>
      </c>
      <c r="F37" s="238">
        <v>19662.20001</v>
      </c>
      <c r="G37" s="238">
        <v>1866.5440343906407</v>
      </c>
      <c r="H37" s="238">
        <v>684.0559656093592</v>
      </c>
      <c r="I37" s="234" t="s">
        <v>230</v>
      </c>
      <c r="J37" s="238">
        <v>2550.6</v>
      </c>
      <c r="K37" s="234" t="s">
        <v>230</v>
      </c>
      <c r="L37" s="234" t="s">
        <v>230</v>
      </c>
      <c r="M37" s="234" t="s">
        <v>230</v>
      </c>
      <c r="N37" s="234" t="s">
        <v>230</v>
      </c>
      <c r="O37" s="227">
        <v>27</v>
      </c>
      <c r="P37" s="243" t="s">
        <v>152</v>
      </c>
      <c r="Q37" s="234" t="s">
        <v>230</v>
      </c>
      <c r="R37" s="234" t="s">
        <v>230</v>
      </c>
      <c r="S37" s="234" t="s">
        <v>230</v>
      </c>
      <c r="T37" s="234" t="s">
        <v>230</v>
      </c>
      <c r="U37" s="238">
        <v>711.2553176135422</v>
      </c>
      <c r="V37" s="238">
        <v>-1.6553176135421164</v>
      </c>
      <c r="W37" s="234" t="s">
        <v>230</v>
      </c>
      <c r="X37" s="238">
        <v>709.6</v>
      </c>
      <c r="Y37" s="238">
        <v>820.7183952902395</v>
      </c>
      <c r="Z37" s="238">
        <v>105.18160470976046</v>
      </c>
      <c r="AA37" s="234" t="s">
        <v>230</v>
      </c>
      <c r="AB37" s="238">
        <v>925.9</v>
      </c>
      <c r="AC37" s="227">
        <v>27</v>
      </c>
      <c r="AD37" s="243" t="s">
        <v>152</v>
      </c>
      <c r="AE37" s="238">
        <v>-326.96094222877315</v>
      </c>
      <c r="AF37" s="238">
        <v>0.7609422287731655</v>
      </c>
      <c r="AG37" s="234" t="s">
        <v>230</v>
      </c>
      <c r="AH37" s="238">
        <v>-326.2</v>
      </c>
      <c r="AI37" s="238">
        <v>147.49512254627527</v>
      </c>
      <c r="AJ37" s="238">
        <v>7.504877453724743</v>
      </c>
      <c r="AK37" s="234" t="s">
        <v>230</v>
      </c>
      <c r="AL37" s="238">
        <v>155</v>
      </c>
      <c r="AM37" s="238">
        <v>21956.60001</v>
      </c>
      <c r="AN37" s="238">
        <v>1720.4999999999998</v>
      </c>
      <c r="AO37" s="234" t="s">
        <v>230</v>
      </c>
      <c r="AP37" s="238">
        <v>23677.10001</v>
      </c>
    </row>
    <row r="38" spans="1:42" ht="64.5" customHeight="1">
      <c r="A38" s="227">
        <v>28</v>
      </c>
      <c r="B38" s="243" t="s">
        <v>231</v>
      </c>
      <c r="C38" s="238">
        <v>11305.917750027555</v>
      </c>
      <c r="D38" s="238">
        <v>-104.61774002755203</v>
      </c>
      <c r="E38" s="234" t="s">
        <v>230</v>
      </c>
      <c r="F38" s="238">
        <v>11201.300009999999</v>
      </c>
      <c r="G38" s="238">
        <v>11342.334195413909</v>
      </c>
      <c r="H38" s="238">
        <v>1506.56580458609</v>
      </c>
      <c r="I38" s="234" t="s">
        <v>230</v>
      </c>
      <c r="J38" s="238">
        <v>12848.9</v>
      </c>
      <c r="K38" s="234" t="s">
        <v>230</v>
      </c>
      <c r="L38" s="234" t="s">
        <v>230</v>
      </c>
      <c r="M38" s="234" t="s">
        <v>230</v>
      </c>
      <c r="N38" s="234" t="s">
        <v>230</v>
      </c>
      <c r="O38" s="227">
        <v>28</v>
      </c>
      <c r="P38" s="243" t="s">
        <v>231</v>
      </c>
      <c r="Q38" s="238">
        <v>600.1051713167423</v>
      </c>
      <c r="R38" s="238">
        <v>-19.405171316742216</v>
      </c>
      <c r="S38" s="234" t="s">
        <v>230</v>
      </c>
      <c r="T38" s="238">
        <v>580.7</v>
      </c>
      <c r="U38" s="238">
        <v>5868.962065191354</v>
      </c>
      <c r="V38" s="238">
        <v>536.1379348086471</v>
      </c>
      <c r="W38" s="234" t="s">
        <v>230</v>
      </c>
      <c r="X38" s="238">
        <v>6405.1</v>
      </c>
      <c r="Y38" s="238">
        <v>1107.5427351369901</v>
      </c>
      <c r="Z38" s="238">
        <v>104.35726486300982</v>
      </c>
      <c r="AA38" s="234" t="s">
        <v>230</v>
      </c>
      <c r="AB38" s="238">
        <v>1211.9</v>
      </c>
      <c r="AC38" s="227">
        <v>28</v>
      </c>
      <c r="AD38" s="243" t="s">
        <v>231</v>
      </c>
      <c r="AE38" s="238">
        <v>4.338092913452613</v>
      </c>
      <c r="AF38" s="238">
        <v>-0.138092913452612</v>
      </c>
      <c r="AG38" s="234" t="s">
        <v>230</v>
      </c>
      <c r="AH38" s="238">
        <v>4.2</v>
      </c>
      <c r="AI38" s="234" t="s">
        <v>230</v>
      </c>
      <c r="AJ38" s="234" t="s">
        <v>230</v>
      </c>
      <c r="AK38" s="234" t="s">
        <v>230</v>
      </c>
      <c r="AL38" s="234" t="s">
        <v>230</v>
      </c>
      <c r="AM38" s="238">
        <v>30229.20001</v>
      </c>
      <c r="AN38" s="238">
        <v>2022.9</v>
      </c>
      <c r="AO38" s="234" t="s">
        <v>230</v>
      </c>
      <c r="AP38" s="238">
        <v>32252.100010000002</v>
      </c>
    </row>
    <row r="39" spans="1:42" ht="24.75" customHeight="1">
      <c r="A39" s="227">
        <v>29</v>
      </c>
      <c r="B39" s="243" t="s">
        <v>153</v>
      </c>
      <c r="C39" s="238">
        <v>381.119177047156</v>
      </c>
      <c r="D39" s="238">
        <v>-0.019167047156241266</v>
      </c>
      <c r="E39" s="234" t="s">
        <v>230</v>
      </c>
      <c r="F39" s="238">
        <v>381.10001000000193</v>
      </c>
      <c r="G39" s="238">
        <v>0.5000000000000018</v>
      </c>
      <c r="H39" s="238">
        <v>15.6</v>
      </c>
      <c r="I39" s="234" t="s">
        <v>230</v>
      </c>
      <c r="J39" s="238">
        <v>16.1</v>
      </c>
      <c r="K39" s="234" t="s">
        <v>230</v>
      </c>
      <c r="L39" s="234" t="s">
        <v>230</v>
      </c>
      <c r="M39" s="234" t="s">
        <v>230</v>
      </c>
      <c r="N39" s="234" t="s">
        <v>230</v>
      </c>
      <c r="O39" s="227">
        <v>29</v>
      </c>
      <c r="P39" s="243" t="s">
        <v>153</v>
      </c>
      <c r="Q39" s="234" t="s">
        <v>230</v>
      </c>
      <c r="R39" s="234" t="s">
        <v>230</v>
      </c>
      <c r="S39" s="234" t="s">
        <v>230</v>
      </c>
      <c r="T39" s="234" t="s">
        <v>230</v>
      </c>
      <c r="U39" s="238">
        <v>24628</v>
      </c>
      <c r="V39" s="234" t="s">
        <v>230</v>
      </c>
      <c r="W39" s="234" t="s">
        <v>230</v>
      </c>
      <c r="X39" s="238">
        <v>24628</v>
      </c>
      <c r="Y39" s="238">
        <v>2625.8</v>
      </c>
      <c r="Z39" s="238">
        <v>0</v>
      </c>
      <c r="AA39" s="234" t="s">
        <v>230</v>
      </c>
      <c r="AB39" s="238">
        <v>2625.8</v>
      </c>
      <c r="AC39" s="227">
        <v>29</v>
      </c>
      <c r="AD39" s="243" t="s">
        <v>153</v>
      </c>
      <c r="AE39" s="238">
        <v>1709.8</v>
      </c>
      <c r="AF39" s="234" t="s">
        <v>230</v>
      </c>
      <c r="AG39" s="234" t="s">
        <v>230</v>
      </c>
      <c r="AH39" s="238">
        <v>1709.8</v>
      </c>
      <c r="AI39" s="238">
        <v>17800.58083295284</v>
      </c>
      <c r="AJ39" s="238">
        <v>0.019167047156241068</v>
      </c>
      <c r="AK39" s="234" t="s">
        <v>230</v>
      </c>
      <c r="AL39" s="238">
        <v>17800.6</v>
      </c>
      <c r="AM39" s="238">
        <v>47145.80001</v>
      </c>
      <c r="AN39" s="238">
        <v>15.6</v>
      </c>
      <c r="AO39" s="234" t="s">
        <v>230</v>
      </c>
      <c r="AP39" s="238">
        <v>47161.40001</v>
      </c>
    </row>
    <row r="40" spans="1:42" ht="12.75">
      <c r="A40" s="227">
        <v>30</v>
      </c>
      <c r="B40" s="243" t="s">
        <v>154</v>
      </c>
      <c r="C40" s="238">
        <v>606.5120449999449</v>
      </c>
      <c r="D40" s="238">
        <v>24.68796500005677</v>
      </c>
      <c r="E40" s="234" t="s">
        <v>230</v>
      </c>
      <c r="F40" s="238">
        <v>631.2000100000005</v>
      </c>
      <c r="G40" s="238">
        <v>1694.5180169828432</v>
      </c>
      <c r="H40" s="238">
        <v>39.281983017156726</v>
      </c>
      <c r="I40" s="234" t="s">
        <v>230</v>
      </c>
      <c r="J40" s="238">
        <v>1733.8</v>
      </c>
      <c r="K40" s="234" t="s">
        <v>230</v>
      </c>
      <c r="L40" s="234" t="s">
        <v>230</v>
      </c>
      <c r="M40" s="234" t="s">
        <v>230</v>
      </c>
      <c r="N40" s="234" t="s">
        <v>230</v>
      </c>
      <c r="O40" s="227">
        <v>30</v>
      </c>
      <c r="P40" s="243" t="s">
        <v>154</v>
      </c>
      <c r="Q40" s="238">
        <v>19604.7</v>
      </c>
      <c r="R40" s="234" t="s">
        <v>230</v>
      </c>
      <c r="S40" s="234" t="s">
        <v>230</v>
      </c>
      <c r="T40" s="238">
        <v>19604.7</v>
      </c>
      <c r="U40" s="238">
        <v>0</v>
      </c>
      <c r="V40" s="234" t="s">
        <v>230</v>
      </c>
      <c r="W40" s="234" t="s">
        <v>230</v>
      </c>
      <c r="X40" s="234" t="s">
        <v>230</v>
      </c>
      <c r="Y40" s="238">
        <v>4028.478697033413</v>
      </c>
      <c r="Z40" s="238">
        <v>47.621302966587066</v>
      </c>
      <c r="AA40" s="234" t="s">
        <v>230</v>
      </c>
      <c r="AB40" s="238">
        <v>4076.1</v>
      </c>
      <c r="AC40" s="227">
        <v>30</v>
      </c>
      <c r="AD40" s="243" t="s">
        <v>154</v>
      </c>
      <c r="AE40" s="238">
        <v>0.38959575475817887</v>
      </c>
      <c r="AF40" s="238">
        <v>0.010404245241821165</v>
      </c>
      <c r="AG40" s="234" t="s">
        <v>230</v>
      </c>
      <c r="AH40" s="238">
        <v>0.4</v>
      </c>
      <c r="AI40" s="238">
        <v>34.60165522904239</v>
      </c>
      <c r="AJ40" s="238">
        <v>1.3983447709576053</v>
      </c>
      <c r="AK40" s="234" t="s">
        <v>230</v>
      </c>
      <c r="AL40" s="238">
        <v>36</v>
      </c>
      <c r="AM40" s="238">
        <v>25969.20001</v>
      </c>
      <c r="AN40" s="238">
        <v>112.99999999999999</v>
      </c>
      <c r="AO40" s="234" t="s">
        <v>230</v>
      </c>
      <c r="AP40" s="238">
        <v>26082.20001</v>
      </c>
    </row>
    <row r="41" spans="1:42" ht="24" customHeight="1">
      <c r="A41" s="227">
        <v>31</v>
      </c>
      <c r="B41" s="243" t="s">
        <v>185</v>
      </c>
      <c r="C41" s="238">
        <v>403.09210986198195</v>
      </c>
      <c r="D41" s="238">
        <v>2.1079001380141964</v>
      </c>
      <c r="E41" s="234" t="s">
        <v>230</v>
      </c>
      <c r="F41" s="238">
        <v>405.2000100000005</v>
      </c>
      <c r="G41" s="238">
        <v>1523.857602678724</v>
      </c>
      <c r="H41" s="238">
        <v>111.94239732127583</v>
      </c>
      <c r="I41" s="234" t="s">
        <v>230</v>
      </c>
      <c r="J41" s="238">
        <v>1635.8</v>
      </c>
      <c r="K41" s="234" t="s">
        <v>230</v>
      </c>
      <c r="L41" s="234" t="s">
        <v>230</v>
      </c>
      <c r="M41" s="234" t="s">
        <v>230</v>
      </c>
      <c r="N41" s="234" t="s">
        <v>230</v>
      </c>
      <c r="O41" s="227">
        <v>31</v>
      </c>
      <c r="P41" s="243" t="s">
        <v>185</v>
      </c>
      <c r="Q41" s="238">
        <v>13806.6</v>
      </c>
      <c r="R41" s="234" t="s">
        <v>230</v>
      </c>
      <c r="S41" s="234" t="s">
        <v>230</v>
      </c>
      <c r="T41" s="238">
        <v>13806.6</v>
      </c>
      <c r="U41" s="238">
        <v>178.36173512501344</v>
      </c>
      <c r="V41" s="238">
        <v>15.538264874986558</v>
      </c>
      <c r="W41" s="234" t="s">
        <v>230</v>
      </c>
      <c r="X41" s="238">
        <v>193.9</v>
      </c>
      <c r="Y41" s="238">
        <v>473.7349132468289</v>
      </c>
      <c r="Z41" s="238">
        <v>55.665086753171096</v>
      </c>
      <c r="AA41" s="234" t="s">
        <v>230</v>
      </c>
      <c r="AB41" s="238">
        <v>529.4</v>
      </c>
      <c r="AC41" s="227">
        <v>31</v>
      </c>
      <c r="AD41" s="243" t="s">
        <v>185</v>
      </c>
      <c r="AE41" s="238">
        <v>0.8536490874476867</v>
      </c>
      <c r="AF41" s="238">
        <v>0.046350912552313286</v>
      </c>
      <c r="AG41" s="234" t="s">
        <v>230</v>
      </c>
      <c r="AH41" s="238">
        <v>0.9</v>
      </c>
      <c r="AI41" s="234" t="s">
        <v>230</v>
      </c>
      <c r="AJ41" s="234" t="s">
        <v>230</v>
      </c>
      <c r="AK41" s="234" t="s">
        <v>230</v>
      </c>
      <c r="AL41" s="234" t="s">
        <v>230</v>
      </c>
      <c r="AM41" s="238">
        <v>16386.50001</v>
      </c>
      <c r="AN41" s="238">
        <v>185.3</v>
      </c>
      <c r="AO41" s="234" t="s">
        <v>230</v>
      </c>
      <c r="AP41" s="238">
        <v>16571.80001</v>
      </c>
    </row>
    <row r="42" spans="1:42" ht="12.75">
      <c r="A42" s="227">
        <v>32</v>
      </c>
      <c r="B42" s="243" t="s">
        <v>155</v>
      </c>
      <c r="C42" s="238">
        <v>485.4138648502667</v>
      </c>
      <c r="D42" s="238">
        <v>7.486145149733326</v>
      </c>
      <c r="E42" s="234" t="s">
        <v>230</v>
      </c>
      <c r="F42" s="238">
        <v>492.9000100000003</v>
      </c>
      <c r="G42" s="238">
        <v>335.15572811569433</v>
      </c>
      <c r="H42" s="238">
        <v>29.844271884305662</v>
      </c>
      <c r="I42" s="234" t="s">
        <v>230</v>
      </c>
      <c r="J42" s="238">
        <v>365</v>
      </c>
      <c r="K42" s="234" t="s">
        <v>230</v>
      </c>
      <c r="L42" s="234" t="s">
        <v>230</v>
      </c>
      <c r="M42" s="234" t="s">
        <v>230</v>
      </c>
      <c r="N42" s="234" t="s">
        <v>230</v>
      </c>
      <c r="O42" s="227">
        <v>32</v>
      </c>
      <c r="P42" s="243" t="s">
        <v>155</v>
      </c>
      <c r="Q42" s="238">
        <v>1691.01081306218</v>
      </c>
      <c r="R42" s="238">
        <v>-9.210813062179994</v>
      </c>
      <c r="S42" s="234" t="s">
        <v>230</v>
      </c>
      <c r="T42" s="238">
        <v>1681.8</v>
      </c>
      <c r="U42" s="238">
        <v>926.1446425922072</v>
      </c>
      <c r="V42" s="238">
        <v>-5.044642592207155</v>
      </c>
      <c r="W42" s="234" t="s">
        <v>230</v>
      </c>
      <c r="X42" s="238">
        <v>921.1</v>
      </c>
      <c r="Y42" s="238">
        <v>132.01909843921052</v>
      </c>
      <c r="Z42" s="238">
        <v>-0.7190984392105085</v>
      </c>
      <c r="AA42" s="234" t="s">
        <v>230</v>
      </c>
      <c r="AB42" s="238">
        <v>131.3</v>
      </c>
      <c r="AC42" s="227">
        <v>32</v>
      </c>
      <c r="AD42" s="243" t="s">
        <v>155</v>
      </c>
      <c r="AE42" s="238">
        <v>10.255862940441334</v>
      </c>
      <c r="AF42" s="238">
        <v>-0.05586294044133425</v>
      </c>
      <c r="AG42" s="234" t="s">
        <v>230</v>
      </c>
      <c r="AH42" s="238">
        <v>10.2</v>
      </c>
      <c r="AI42" s="234" t="s">
        <v>230</v>
      </c>
      <c r="AJ42" s="234" t="s">
        <v>230</v>
      </c>
      <c r="AK42" s="234" t="s">
        <v>230</v>
      </c>
      <c r="AL42" s="234" t="s">
        <v>230</v>
      </c>
      <c r="AM42" s="238">
        <v>3580.00001</v>
      </c>
      <c r="AN42" s="238">
        <v>22.299999999999997</v>
      </c>
      <c r="AO42" s="234" t="s">
        <v>230</v>
      </c>
      <c r="AP42" s="238">
        <v>3602.3000100000004</v>
      </c>
    </row>
    <row r="43" spans="1:42" ht="24" customHeight="1">
      <c r="A43" s="227">
        <v>33</v>
      </c>
      <c r="B43" s="243" t="s">
        <v>156</v>
      </c>
      <c r="C43" s="238">
        <v>104.5000100000002</v>
      </c>
      <c r="D43" s="234" t="s">
        <v>230</v>
      </c>
      <c r="E43" s="234" t="s">
        <v>230</v>
      </c>
      <c r="F43" s="238">
        <v>104.5000100000002</v>
      </c>
      <c r="G43" s="238">
        <v>72</v>
      </c>
      <c r="H43" s="234" t="s">
        <v>230</v>
      </c>
      <c r="I43" s="234" t="s">
        <v>230</v>
      </c>
      <c r="J43" s="238">
        <v>72</v>
      </c>
      <c r="K43" s="238">
        <v>2920.4</v>
      </c>
      <c r="L43" s="234" t="s">
        <v>230</v>
      </c>
      <c r="M43" s="234" t="s">
        <v>230</v>
      </c>
      <c r="N43" s="238">
        <v>2920.4</v>
      </c>
      <c r="O43" s="227">
        <v>33</v>
      </c>
      <c r="P43" s="243" t="s">
        <v>156</v>
      </c>
      <c r="Q43" s="234" t="s">
        <v>230</v>
      </c>
      <c r="R43" s="234" t="s">
        <v>230</v>
      </c>
      <c r="S43" s="234" t="s">
        <v>230</v>
      </c>
      <c r="T43" s="234" t="s">
        <v>230</v>
      </c>
      <c r="U43" s="238">
        <v>0</v>
      </c>
      <c r="V43" s="238">
        <v>0</v>
      </c>
      <c r="W43" s="234" t="s">
        <v>230</v>
      </c>
      <c r="X43" s="234" t="s">
        <v>230</v>
      </c>
      <c r="Y43" s="238">
        <v>602.6</v>
      </c>
      <c r="Z43" s="238">
        <v>0</v>
      </c>
      <c r="AA43" s="234" t="s">
        <v>230</v>
      </c>
      <c r="AB43" s="238">
        <v>602.6</v>
      </c>
      <c r="AC43" s="227">
        <v>33</v>
      </c>
      <c r="AD43" s="243" t="s">
        <v>156</v>
      </c>
      <c r="AE43" s="238">
        <v>-40</v>
      </c>
      <c r="AF43" s="234" t="s">
        <v>230</v>
      </c>
      <c r="AG43" s="234" t="s">
        <v>230</v>
      </c>
      <c r="AH43" s="238">
        <v>-40</v>
      </c>
      <c r="AI43" s="234" t="s">
        <v>230</v>
      </c>
      <c r="AJ43" s="234" t="s">
        <v>230</v>
      </c>
      <c r="AK43" s="234" t="s">
        <v>230</v>
      </c>
      <c r="AL43" s="234" t="s">
        <v>230</v>
      </c>
      <c r="AM43" s="238">
        <v>3659.50001</v>
      </c>
      <c r="AN43" s="238">
        <v>0</v>
      </c>
      <c r="AO43" s="234" t="s">
        <v>230</v>
      </c>
      <c r="AP43" s="238">
        <v>3659.50001</v>
      </c>
    </row>
    <row r="44" spans="1:42" ht="12.75">
      <c r="A44" s="227">
        <v>34</v>
      </c>
      <c r="B44" s="243" t="s">
        <v>157</v>
      </c>
      <c r="C44" s="238">
        <v>2271.4357889417024</v>
      </c>
      <c r="D44" s="238">
        <v>-1.0878264699189986</v>
      </c>
      <c r="E44" s="234" t="s">
        <v>230</v>
      </c>
      <c r="F44" s="238">
        <v>2250.300009999999</v>
      </c>
      <c r="G44" s="238">
        <v>1872.794779221419</v>
      </c>
      <c r="H44" s="238">
        <v>134.40522077858088</v>
      </c>
      <c r="I44" s="234" t="s">
        <v>230</v>
      </c>
      <c r="J44" s="238">
        <v>2007.2</v>
      </c>
      <c r="K44" s="234" t="s">
        <v>230</v>
      </c>
      <c r="L44" s="234" t="s">
        <v>230</v>
      </c>
      <c r="M44" s="234" t="s">
        <v>230</v>
      </c>
      <c r="N44" s="234" t="s">
        <v>230</v>
      </c>
      <c r="O44" s="227">
        <v>34</v>
      </c>
      <c r="P44" s="243" t="s">
        <v>157</v>
      </c>
      <c r="Q44" s="234" t="s">
        <v>230</v>
      </c>
      <c r="R44" s="234" t="s">
        <v>230</v>
      </c>
      <c r="S44" s="234" t="s">
        <v>230</v>
      </c>
      <c r="T44" s="234" t="s">
        <v>230</v>
      </c>
      <c r="U44" s="238">
        <v>221.8305941002958</v>
      </c>
      <c r="V44" s="238">
        <v>-0.5305941002957903</v>
      </c>
      <c r="W44" s="234" t="s">
        <v>230</v>
      </c>
      <c r="X44" s="238">
        <v>221.3</v>
      </c>
      <c r="Y44" s="238">
        <v>358.2388477365816</v>
      </c>
      <c r="Z44" s="238">
        <v>-0.4388477365815675</v>
      </c>
      <c r="AA44" s="234" t="s">
        <v>230</v>
      </c>
      <c r="AB44" s="238">
        <v>357.8</v>
      </c>
      <c r="AC44" s="227">
        <v>34</v>
      </c>
      <c r="AD44" s="243" t="s">
        <v>157</v>
      </c>
      <c r="AE44" s="234" t="s">
        <v>230</v>
      </c>
      <c r="AF44" s="234" t="s">
        <v>230</v>
      </c>
      <c r="AG44" s="234" t="s">
        <v>230</v>
      </c>
      <c r="AH44" s="234" t="s">
        <v>230</v>
      </c>
      <c r="AI44" s="234" t="s">
        <v>230</v>
      </c>
      <c r="AJ44" s="234" t="s">
        <v>230</v>
      </c>
      <c r="AK44" s="234" t="s">
        <v>230</v>
      </c>
      <c r="AL44" s="234" t="s">
        <v>230</v>
      </c>
      <c r="AM44" s="238">
        <v>4724.300009999999</v>
      </c>
      <c r="AN44" s="238">
        <v>132.29999999999998</v>
      </c>
      <c r="AO44" s="234" t="s">
        <v>230</v>
      </c>
      <c r="AP44" s="238">
        <v>4856.600009999999</v>
      </c>
    </row>
    <row r="45" spans="2:42" ht="12">
      <c r="B45" s="1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P45" s="202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D45" s="202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</row>
    <row r="46" spans="2:42" s="20" customFormat="1" ht="12">
      <c r="B46" s="16" t="s">
        <v>18</v>
      </c>
      <c r="C46" s="253">
        <v>452848.7367874381</v>
      </c>
      <c r="D46" s="253">
        <v>11302.817256716062</v>
      </c>
      <c r="E46" s="253">
        <v>0</v>
      </c>
      <c r="F46" s="253">
        <v>464151.4003400001</v>
      </c>
      <c r="G46" s="253">
        <v>358479.6976545947</v>
      </c>
      <c r="H46" s="253">
        <v>22278.402355405284</v>
      </c>
      <c r="I46" s="253">
        <v>0</v>
      </c>
      <c r="J46" s="253">
        <v>380758.10001000005</v>
      </c>
      <c r="K46" s="253">
        <v>3819.3714137392985</v>
      </c>
      <c r="L46" s="253">
        <v>84.02859626070165</v>
      </c>
      <c r="M46" s="253">
        <v>0</v>
      </c>
      <c r="N46" s="253">
        <v>3903.4000100000003</v>
      </c>
      <c r="O46" s="200"/>
      <c r="P46" s="18" t="s">
        <v>18</v>
      </c>
      <c r="Q46" s="253">
        <v>35702.41599437893</v>
      </c>
      <c r="R46" s="253">
        <v>-28.61598437892221</v>
      </c>
      <c r="S46" s="253"/>
      <c r="T46" s="253">
        <v>35673.800010000006</v>
      </c>
      <c r="U46" s="253">
        <v>33769.655264857494</v>
      </c>
      <c r="V46" s="253">
        <v>571.1447451425088</v>
      </c>
      <c r="W46" s="253">
        <v>0</v>
      </c>
      <c r="X46" s="253">
        <v>34340.800010000006</v>
      </c>
      <c r="Y46" s="253">
        <v>124787.73940614933</v>
      </c>
      <c r="Z46" s="253">
        <v>5401.860603850655</v>
      </c>
      <c r="AA46" s="253">
        <v>0</v>
      </c>
      <c r="AB46" s="253">
        <v>130189.60001000001</v>
      </c>
      <c r="AC46" s="200"/>
      <c r="AD46" s="18" t="s">
        <v>18</v>
      </c>
      <c r="AE46" s="239">
        <v>15374.698603893748</v>
      </c>
      <c r="AF46" s="239">
        <v>308.90139610625073</v>
      </c>
      <c r="AG46" s="239">
        <v>0</v>
      </c>
      <c r="AH46" s="239">
        <v>15683.6</v>
      </c>
      <c r="AI46" s="239">
        <v>146903.70707861456</v>
      </c>
      <c r="AJ46" s="239">
        <v>3150.792931385435</v>
      </c>
      <c r="AK46" s="239">
        <v>0</v>
      </c>
      <c r="AL46" s="239">
        <v>150054.50001</v>
      </c>
      <c r="AM46" s="239">
        <v>1173100.5060979147</v>
      </c>
      <c r="AN46" s="239">
        <v>43063.60008798516</v>
      </c>
      <c r="AO46" s="239">
        <v>0</v>
      </c>
      <c r="AP46" s="239">
        <v>1216164.1003499997</v>
      </c>
    </row>
    <row r="47" spans="2:42" ht="12">
      <c r="B47" s="107" t="s">
        <v>127</v>
      </c>
      <c r="C47" s="234" t="s">
        <v>230</v>
      </c>
      <c r="D47" s="234" t="s">
        <v>230</v>
      </c>
      <c r="E47" s="234" t="s">
        <v>230</v>
      </c>
      <c r="F47" s="234" t="s">
        <v>230</v>
      </c>
      <c r="G47" s="234" t="s">
        <v>230</v>
      </c>
      <c r="H47" s="234" t="s">
        <v>230</v>
      </c>
      <c r="I47" s="234" t="s">
        <v>230</v>
      </c>
      <c r="J47" s="234" t="s">
        <v>230</v>
      </c>
      <c r="K47" s="234" t="s">
        <v>230</v>
      </c>
      <c r="L47" s="234" t="s">
        <v>230</v>
      </c>
      <c r="M47" s="234" t="s">
        <v>230</v>
      </c>
      <c r="N47" s="234" t="s">
        <v>230</v>
      </c>
      <c r="P47" s="203" t="s">
        <v>127</v>
      </c>
      <c r="Q47" s="234" t="s">
        <v>230</v>
      </c>
      <c r="R47" s="234" t="s">
        <v>230</v>
      </c>
      <c r="S47" s="234" t="s">
        <v>230</v>
      </c>
      <c r="T47" s="234" t="s">
        <v>230</v>
      </c>
      <c r="U47" s="234" t="s">
        <v>230</v>
      </c>
      <c r="V47" s="234" t="s">
        <v>230</v>
      </c>
      <c r="W47" s="234" t="s">
        <v>230</v>
      </c>
      <c r="X47" s="234" t="s">
        <v>230</v>
      </c>
      <c r="Y47" s="234" t="s">
        <v>230</v>
      </c>
      <c r="Z47" s="234" t="s">
        <v>230</v>
      </c>
      <c r="AA47" s="234" t="s">
        <v>230</v>
      </c>
      <c r="AB47" s="234" t="s">
        <v>230</v>
      </c>
      <c r="AD47" s="203" t="s">
        <v>127</v>
      </c>
      <c r="AE47" s="234" t="s">
        <v>230</v>
      </c>
      <c r="AF47" s="234" t="s">
        <v>230</v>
      </c>
      <c r="AG47" s="234" t="s">
        <v>230</v>
      </c>
      <c r="AH47" s="234" t="s">
        <v>230</v>
      </c>
      <c r="AI47" s="234" t="s">
        <v>230</v>
      </c>
      <c r="AJ47" s="234" t="s">
        <v>230</v>
      </c>
      <c r="AK47" s="234" t="s">
        <v>230</v>
      </c>
      <c r="AL47" s="234" t="s">
        <v>230</v>
      </c>
      <c r="AM47" s="234" t="s">
        <v>230</v>
      </c>
      <c r="AN47" s="234" t="s">
        <v>230</v>
      </c>
      <c r="AO47" s="234" t="s">
        <v>230</v>
      </c>
      <c r="AP47" s="234" t="s">
        <v>230</v>
      </c>
    </row>
    <row r="48" spans="2:42" ht="12">
      <c r="B48" s="108" t="s">
        <v>8</v>
      </c>
      <c r="C48" s="234" t="s">
        <v>230</v>
      </c>
      <c r="D48" s="234" t="s">
        <v>230</v>
      </c>
      <c r="E48" s="234" t="s">
        <v>230</v>
      </c>
      <c r="F48" s="234" t="s">
        <v>230</v>
      </c>
      <c r="G48" s="234" t="s">
        <v>230</v>
      </c>
      <c r="H48" s="234" t="s">
        <v>230</v>
      </c>
      <c r="I48" s="234" t="s">
        <v>230</v>
      </c>
      <c r="J48" s="234" t="s">
        <v>230</v>
      </c>
      <c r="K48" s="234" t="s">
        <v>230</v>
      </c>
      <c r="L48" s="234" t="s">
        <v>230</v>
      </c>
      <c r="M48" s="234" t="s">
        <v>230</v>
      </c>
      <c r="N48" s="234" t="s">
        <v>230</v>
      </c>
      <c r="P48" s="204" t="s">
        <v>8</v>
      </c>
      <c r="Q48" s="234" t="s">
        <v>230</v>
      </c>
      <c r="R48" s="234" t="s">
        <v>230</v>
      </c>
      <c r="S48" s="234" t="s">
        <v>230</v>
      </c>
      <c r="T48" s="234" t="s">
        <v>230</v>
      </c>
      <c r="U48" s="234" t="s">
        <v>230</v>
      </c>
      <c r="V48" s="234" t="s">
        <v>230</v>
      </c>
      <c r="W48" s="234" t="s">
        <v>230</v>
      </c>
      <c r="X48" s="234" t="s">
        <v>230</v>
      </c>
      <c r="Y48" s="234" t="s">
        <v>230</v>
      </c>
      <c r="Z48" s="234" t="s">
        <v>230</v>
      </c>
      <c r="AA48" s="234" t="s">
        <v>230</v>
      </c>
      <c r="AB48" s="234" t="s">
        <v>230</v>
      </c>
      <c r="AD48" s="204" t="s">
        <v>8</v>
      </c>
      <c r="AE48" s="234" t="s">
        <v>230</v>
      </c>
      <c r="AF48" s="234" t="s">
        <v>230</v>
      </c>
      <c r="AG48" s="234" t="s">
        <v>230</v>
      </c>
      <c r="AH48" s="234" t="s">
        <v>230</v>
      </c>
      <c r="AI48" s="234" t="s">
        <v>230</v>
      </c>
      <c r="AJ48" s="234" t="s">
        <v>230</v>
      </c>
      <c r="AK48" s="234" t="s">
        <v>230</v>
      </c>
      <c r="AL48" s="234" t="s">
        <v>230</v>
      </c>
      <c r="AM48" s="234" t="s">
        <v>230</v>
      </c>
      <c r="AN48" s="234" t="s">
        <v>230</v>
      </c>
      <c r="AO48" s="234" t="s">
        <v>230</v>
      </c>
      <c r="AP48" s="234" t="s">
        <v>230</v>
      </c>
    </row>
    <row r="49" spans="2:42" s="20" customFormat="1" ht="12">
      <c r="B49" s="16" t="s">
        <v>10</v>
      </c>
      <c r="C49" s="253">
        <v>452848.73680743814</v>
      </c>
      <c r="D49" s="253">
        <v>11302.817256716062</v>
      </c>
      <c r="E49" s="253">
        <v>0</v>
      </c>
      <c r="F49" s="253">
        <v>464151.4003400001</v>
      </c>
      <c r="G49" s="253">
        <v>358479.6976545947</v>
      </c>
      <c r="H49" s="253">
        <v>22278.402355405284</v>
      </c>
      <c r="I49" s="253">
        <v>0</v>
      </c>
      <c r="J49" s="253">
        <v>0</v>
      </c>
      <c r="K49" s="253">
        <v>3819.3714137392985</v>
      </c>
      <c r="L49" s="253">
        <v>84.02859626070165</v>
      </c>
      <c r="M49" s="253">
        <v>0</v>
      </c>
      <c r="N49" s="253">
        <v>0</v>
      </c>
      <c r="O49" s="200"/>
      <c r="P49" s="18" t="s">
        <v>10</v>
      </c>
      <c r="Q49" s="253">
        <v>35702.41599437893</v>
      </c>
      <c r="R49" s="253">
        <v>-28.61598437892221</v>
      </c>
      <c r="S49" s="234" t="s">
        <v>230</v>
      </c>
      <c r="T49" s="253">
        <v>0</v>
      </c>
      <c r="U49" s="253">
        <v>33769.655264857494</v>
      </c>
      <c r="V49" s="253">
        <v>571.1447451425088</v>
      </c>
      <c r="W49" s="253">
        <v>0</v>
      </c>
      <c r="X49" s="253">
        <v>0</v>
      </c>
      <c r="Y49" s="253">
        <v>124787.73940614933</v>
      </c>
      <c r="Z49" s="253">
        <v>5401.860603850655</v>
      </c>
      <c r="AA49" s="253">
        <v>0</v>
      </c>
      <c r="AB49" s="253">
        <v>0</v>
      </c>
      <c r="AC49" s="200"/>
      <c r="AD49" s="18" t="s">
        <v>10</v>
      </c>
      <c r="AE49" s="239">
        <v>15374.698603893748</v>
      </c>
      <c r="AF49" s="239">
        <v>308.90139610625073</v>
      </c>
      <c r="AG49" s="239">
        <v>0</v>
      </c>
      <c r="AH49" s="239">
        <v>0</v>
      </c>
      <c r="AI49" s="239">
        <v>146903.70707861456</v>
      </c>
      <c r="AJ49" s="239">
        <v>3150.792931385435</v>
      </c>
      <c r="AK49" s="239">
        <v>0</v>
      </c>
      <c r="AL49" s="239">
        <v>0</v>
      </c>
      <c r="AM49" s="239">
        <v>1173100.5061179148</v>
      </c>
      <c r="AN49" s="239">
        <v>43063.60008798516</v>
      </c>
      <c r="AO49" s="239">
        <v>0</v>
      </c>
      <c r="AP49" s="239">
        <v>0</v>
      </c>
    </row>
    <row r="50" spans="1:42" ht="12">
      <c r="A50" s="20"/>
      <c r="B50" s="109" t="s">
        <v>124</v>
      </c>
      <c r="C50" s="238">
        <v>12861.936118469923</v>
      </c>
      <c r="D50" s="238">
        <v>-12861.936118469928</v>
      </c>
      <c r="E50" s="234" t="s">
        <v>230</v>
      </c>
      <c r="F50" s="238">
        <v>-5.4569682106375694E-12</v>
      </c>
      <c r="G50" s="238">
        <v>23407.141905133787</v>
      </c>
      <c r="H50" s="238">
        <v>-23407.141905133787</v>
      </c>
      <c r="I50" s="234" t="s">
        <v>230</v>
      </c>
      <c r="J50" s="234" t="s">
        <v>230</v>
      </c>
      <c r="K50" s="238">
        <v>87.79720743978746</v>
      </c>
      <c r="L50" s="238">
        <v>-87.79720743978746</v>
      </c>
      <c r="M50" s="234" t="s">
        <v>230</v>
      </c>
      <c r="N50" s="234" t="s">
        <v>230</v>
      </c>
      <c r="O50" s="200"/>
      <c r="P50" s="109" t="s">
        <v>124</v>
      </c>
      <c r="Q50" s="234" t="s">
        <v>230</v>
      </c>
      <c r="R50" s="234" t="s">
        <v>230</v>
      </c>
      <c r="S50" s="234" t="s">
        <v>230</v>
      </c>
      <c r="T50" s="234" t="s">
        <v>230</v>
      </c>
      <c r="U50" s="238">
        <v>769.1975683795304</v>
      </c>
      <c r="V50" s="238">
        <v>-769.1975683795304</v>
      </c>
      <c r="W50" s="234" t="s">
        <v>230</v>
      </c>
      <c r="X50" s="234" t="s">
        <v>230</v>
      </c>
      <c r="Y50" s="238">
        <v>5706.205817260308</v>
      </c>
      <c r="Z50" s="238">
        <v>-5706.205817260308</v>
      </c>
      <c r="AA50" s="234" t="s">
        <v>230</v>
      </c>
      <c r="AB50" s="234" t="s">
        <v>230</v>
      </c>
      <c r="AC50" s="200"/>
      <c r="AD50" s="109" t="s">
        <v>124</v>
      </c>
      <c r="AE50" s="238">
        <v>310.03330640075455</v>
      </c>
      <c r="AF50" s="238">
        <v>-310.03330640075455</v>
      </c>
      <c r="AG50" s="234" t="s">
        <v>230</v>
      </c>
      <c r="AH50" s="234" t="s">
        <v>230</v>
      </c>
      <c r="AI50" s="238">
        <v>3297.0881649010717</v>
      </c>
      <c r="AJ50" s="238">
        <v>-3297.0881649010717</v>
      </c>
      <c r="AK50" s="234" t="s">
        <v>230</v>
      </c>
      <c r="AL50" s="234" t="s">
        <v>230</v>
      </c>
      <c r="AM50" s="238">
        <v>46439.40008798517</v>
      </c>
      <c r="AN50" s="238">
        <v>-46439.40008798517</v>
      </c>
      <c r="AO50" s="234" t="s">
        <v>230</v>
      </c>
      <c r="AP50" s="234" t="s">
        <v>230</v>
      </c>
    </row>
    <row r="51" spans="1:42" ht="12">
      <c r="A51" s="20"/>
      <c r="B51" s="109" t="s">
        <v>11</v>
      </c>
      <c r="C51" s="238">
        <v>-1559.1667900083291</v>
      </c>
      <c r="D51" s="238">
        <v>1559.1188617538664</v>
      </c>
      <c r="E51" s="234" t="s">
        <v>230</v>
      </c>
      <c r="F51" s="238">
        <v>-0.04792825446270399</v>
      </c>
      <c r="G51" s="238">
        <v>-1128.7395497285038</v>
      </c>
      <c r="H51" s="238">
        <v>1128.7395497285038</v>
      </c>
      <c r="I51" s="234" t="s">
        <v>230</v>
      </c>
      <c r="J51" s="234" t="s">
        <v>230</v>
      </c>
      <c r="K51" s="238">
        <v>-3.768611179085808</v>
      </c>
      <c r="L51" s="238">
        <v>3.768611179085808</v>
      </c>
      <c r="M51" s="234" t="s">
        <v>230</v>
      </c>
      <c r="N51" s="234" t="s">
        <v>230</v>
      </c>
      <c r="O51" s="200"/>
      <c r="P51" s="4" t="s">
        <v>11</v>
      </c>
      <c r="Q51" s="238">
        <v>-28.61598437892221</v>
      </c>
      <c r="R51" s="238">
        <v>28.61598437892221</v>
      </c>
      <c r="S51" s="234" t="s">
        <v>230</v>
      </c>
      <c r="T51" s="234" t="s">
        <v>230</v>
      </c>
      <c r="U51" s="238">
        <v>-198.05282323702158</v>
      </c>
      <c r="V51" s="238">
        <v>198.05282323702158</v>
      </c>
      <c r="W51" s="234" t="s">
        <v>230</v>
      </c>
      <c r="X51" s="234" t="s">
        <v>230</v>
      </c>
      <c r="Y51" s="238">
        <v>-304.3452134096531</v>
      </c>
      <c r="Z51" s="238">
        <v>304.3452134096531</v>
      </c>
      <c r="AA51" s="234" t="s">
        <v>230</v>
      </c>
      <c r="AB51" s="234" t="s">
        <v>230</v>
      </c>
      <c r="AC51" s="200"/>
      <c r="AD51" s="4" t="s">
        <v>11</v>
      </c>
      <c r="AE51" s="238">
        <v>-1.1319102945038324</v>
      </c>
      <c r="AF51" s="238">
        <v>1.1319102945038324</v>
      </c>
      <c r="AG51" s="234" t="s">
        <v>230</v>
      </c>
      <c r="AH51" s="234" t="s">
        <v>230</v>
      </c>
      <c r="AI51" s="238">
        <v>-146.29523351563648</v>
      </c>
      <c r="AJ51" s="238">
        <v>146.29523351563648</v>
      </c>
      <c r="AK51" s="234" t="s">
        <v>230</v>
      </c>
      <c r="AL51" s="234" t="s">
        <v>230</v>
      </c>
      <c r="AM51" s="238">
        <v>-3375.7999999999997</v>
      </c>
      <c r="AN51" s="238">
        <v>3375.7999999999997</v>
      </c>
      <c r="AO51" s="234" t="s">
        <v>230</v>
      </c>
      <c r="AP51" s="234" t="s">
        <v>230</v>
      </c>
    </row>
    <row r="52" spans="2:42" s="20" customFormat="1" ht="12">
      <c r="B52" s="18" t="s">
        <v>12</v>
      </c>
      <c r="C52" s="253">
        <v>464151.50613589975</v>
      </c>
      <c r="D52" s="253">
        <v>0</v>
      </c>
      <c r="E52" s="253">
        <v>0</v>
      </c>
      <c r="F52" s="253">
        <v>464151.35241174564</v>
      </c>
      <c r="G52" s="253">
        <v>380758.10001</v>
      </c>
      <c r="H52" s="253">
        <v>0</v>
      </c>
      <c r="I52" s="253">
        <v>0</v>
      </c>
      <c r="J52" s="253">
        <v>0</v>
      </c>
      <c r="K52" s="253">
        <v>3903.4000100000003</v>
      </c>
      <c r="L52" s="253">
        <v>0</v>
      </c>
      <c r="M52" s="253">
        <v>0</v>
      </c>
      <c r="N52" s="253">
        <v>0</v>
      </c>
      <c r="O52" s="200"/>
      <c r="P52" s="18" t="s">
        <v>12</v>
      </c>
      <c r="Q52" s="253">
        <v>35673.800010000006</v>
      </c>
      <c r="R52" s="253">
        <v>0</v>
      </c>
      <c r="S52" s="234" t="s">
        <v>230</v>
      </c>
      <c r="T52" s="253">
        <v>0</v>
      </c>
      <c r="U52" s="253">
        <v>34340.800010000006</v>
      </c>
      <c r="V52" s="253">
        <v>0</v>
      </c>
      <c r="W52" s="253">
        <v>0</v>
      </c>
      <c r="X52" s="253">
        <v>0</v>
      </c>
      <c r="Y52" s="253">
        <v>130189.60000999998</v>
      </c>
      <c r="Z52" s="253">
        <v>0</v>
      </c>
      <c r="AA52" s="253">
        <v>0</v>
      </c>
      <c r="AB52" s="253">
        <v>0</v>
      </c>
      <c r="AC52" s="200"/>
      <c r="AD52" s="18" t="s">
        <v>12</v>
      </c>
      <c r="AE52" s="239">
        <v>15683.6</v>
      </c>
      <c r="AF52" s="239">
        <v>7.105427357601002E-15</v>
      </c>
      <c r="AG52" s="239">
        <v>0</v>
      </c>
      <c r="AH52" s="239">
        <v>0</v>
      </c>
      <c r="AI52" s="239">
        <v>150054.50001</v>
      </c>
      <c r="AJ52" s="239">
        <v>0</v>
      </c>
      <c r="AK52" s="239">
        <v>0</v>
      </c>
      <c r="AL52" s="239">
        <v>0</v>
      </c>
      <c r="AM52" s="239">
        <v>1216164.1062059</v>
      </c>
      <c r="AN52" s="239">
        <v>0</v>
      </c>
      <c r="AO52" s="239">
        <v>0</v>
      </c>
      <c r="AP52" s="239">
        <v>0</v>
      </c>
    </row>
    <row r="53" spans="1:42" ht="12.75" thickBot="1">
      <c r="A53" s="67"/>
      <c r="B53" s="114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97"/>
      <c r="P53" s="205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197"/>
      <c r="AD53" s="205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</row>
  </sheetData>
  <sheetProtection/>
  <mergeCells count="18">
    <mergeCell ref="AE27:AH27"/>
    <mergeCell ref="AI27:AL27"/>
    <mergeCell ref="AM27:AP27"/>
    <mergeCell ref="C27:F27"/>
    <mergeCell ref="G27:J27"/>
    <mergeCell ref="K27:N27"/>
    <mergeCell ref="Q27:T27"/>
    <mergeCell ref="U27:X27"/>
    <mergeCell ref="Y27:AB27"/>
    <mergeCell ref="C3:F3"/>
    <mergeCell ref="G3:J3"/>
    <mergeCell ref="K3:N3"/>
    <mergeCell ref="Q3:T3"/>
    <mergeCell ref="AM3:AP3"/>
    <mergeCell ref="U3:X3"/>
    <mergeCell ref="Y3:AB3"/>
    <mergeCell ref="AE3:AH3"/>
    <mergeCell ref="AI3:AL3"/>
  </mergeCells>
  <printOptions/>
  <pageMargins left="0.7874015748031497" right="0.7874015748031497" top="0.984251968503937" bottom="0.984251968503937" header="0.5118110236220472" footer="0.7874015748031497"/>
  <pageSetup firstPageNumber="194" useFirstPageNumber="1" horizontalDpi="180" verticalDpi="180" orientation="portrait" pageOrder="overThenDown" scale="95" r:id="rId1"/>
  <headerFooter alignWithMargins="0">
    <oddFooter>&amp;C&amp;"Times New Roman Cyr,обычный"&amp;9&amp;P</oddFooter>
  </headerFooter>
  <rowBreaks count="1" manualBreakCount="1">
    <brk id="24" max="255" man="1"/>
  </rowBreaks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Y24" sqref="AY24:AZ24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00390625" style="5" customWidth="1"/>
    <col min="11" max="11" width="15.375" style="5" customWidth="1"/>
    <col min="12" max="12" width="17.00390625" style="5" customWidth="1"/>
    <col min="13" max="13" width="12.625" style="5" customWidth="1"/>
    <col min="14" max="14" width="11.875" style="5" customWidth="1"/>
    <col min="15" max="15" width="2.625" style="188" customWidth="1"/>
    <col min="16" max="16" width="39.875" style="188" customWidth="1"/>
    <col min="17" max="17" width="11.125" style="5" customWidth="1"/>
    <col min="18" max="18" width="20.75390625" style="5" customWidth="1"/>
    <col min="19" max="19" width="7.625" style="5" customWidth="1"/>
    <col min="20" max="20" width="10.125" style="5" customWidth="1"/>
    <col min="21" max="21" width="11.875" style="5" customWidth="1"/>
    <col min="22" max="22" width="10.875" style="5" customWidth="1"/>
    <col min="23" max="23" width="11.00390625" style="5" customWidth="1"/>
    <col min="24" max="24" width="12.625" style="5" customWidth="1"/>
    <col min="25" max="25" width="7.875" style="5" customWidth="1"/>
    <col min="26" max="26" width="8.25390625" style="5" customWidth="1"/>
    <col min="27" max="27" width="15.00390625" style="5" customWidth="1"/>
    <col min="28" max="28" width="9.125" style="5" customWidth="1"/>
    <col min="29" max="29" width="2.625" style="188" customWidth="1"/>
    <col min="30" max="30" width="39.875" style="188" customWidth="1"/>
    <col min="31" max="31" width="11.375" style="5" customWidth="1"/>
    <col min="32" max="32" width="11.125" style="5" customWidth="1"/>
    <col min="33" max="33" width="11.25390625" style="5" customWidth="1"/>
    <col min="34" max="34" width="15.875" style="5" customWidth="1"/>
    <col min="35" max="35" width="15.75390625" style="6" customWidth="1"/>
    <col min="36" max="36" width="11.875" style="6" customWidth="1"/>
    <col min="37" max="37" width="9.875" style="5" customWidth="1"/>
    <col min="38" max="38" width="15.125" style="5" customWidth="1"/>
    <col min="39" max="39" width="17.875" style="5" customWidth="1"/>
    <col min="40" max="40" width="14.375" style="5" customWidth="1"/>
    <col min="41" max="41" width="0.12890625" style="5" hidden="1" customWidth="1"/>
    <col min="42" max="42" width="2.625" style="188" customWidth="1"/>
    <col min="43" max="43" width="39.875" style="188" customWidth="1"/>
    <col min="44" max="44" width="10.25390625" style="5" customWidth="1"/>
    <col min="45" max="45" width="9.875" style="7" customWidth="1"/>
    <col min="46" max="46" width="10.00390625" style="7" customWidth="1"/>
    <col min="47" max="47" width="14.625" style="7" bestFit="1" customWidth="1"/>
    <col min="48" max="48" width="17.125" style="7" customWidth="1"/>
    <col min="49" max="49" width="14.625" style="7" customWidth="1"/>
    <col min="50" max="50" width="13.125" style="7" customWidth="1"/>
    <col min="51" max="51" width="13.875" style="7" customWidth="1"/>
    <col min="52" max="52" width="12.625" style="7" customWidth="1"/>
    <col min="53" max="53" width="17.625" style="7" customWidth="1"/>
    <col min="54" max="16384" width="9.125" style="7" customWidth="1"/>
  </cols>
  <sheetData>
    <row r="1" spans="1:44" s="38" customFormat="1" ht="18" customHeight="1">
      <c r="A1" s="47" t="s">
        <v>194</v>
      </c>
      <c r="O1" s="181" t="s">
        <v>77</v>
      </c>
      <c r="P1" s="182"/>
      <c r="Q1" s="47"/>
      <c r="AC1" s="181" t="s">
        <v>77</v>
      </c>
      <c r="AD1" s="182"/>
      <c r="AG1" s="47"/>
      <c r="AO1" s="48"/>
      <c r="AP1" s="181" t="s">
        <v>77</v>
      </c>
      <c r="AQ1" s="182"/>
      <c r="AR1" s="48"/>
    </row>
    <row r="2" spans="2:44" s="38" customFormat="1" ht="12.75" thickBot="1">
      <c r="B2" s="51" t="s">
        <v>117</v>
      </c>
      <c r="O2" s="182"/>
      <c r="P2" s="198" t="s">
        <v>118</v>
      </c>
      <c r="AC2" s="182"/>
      <c r="AD2" s="198" t="s">
        <v>118</v>
      </c>
      <c r="AH2" s="70"/>
      <c r="AO2" s="48"/>
      <c r="AP2" s="182"/>
      <c r="AQ2" s="198" t="s">
        <v>118</v>
      </c>
      <c r="AR2" s="48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4"/>
      <c r="P3" s="185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4"/>
      <c r="AD3" s="185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4"/>
      <c r="AQ3" s="185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288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6"/>
      <c r="P4" s="288" t="s">
        <v>17</v>
      </c>
      <c r="Q4" s="86" t="s">
        <v>169</v>
      </c>
      <c r="R4" s="86" t="s">
        <v>195</v>
      </c>
      <c r="S4" s="86" t="s">
        <v>260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6"/>
      <c r="AD4" s="288" t="s">
        <v>17</v>
      </c>
      <c r="AE4" s="86" t="s">
        <v>177</v>
      </c>
      <c r="AF4" s="86" t="s">
        <v>179</v>
      </c>
      <c r="AG4" s="86" t="s">
        <v>223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6"/>
      <c r="AQ4" s="288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101</v>
      </c>
    </row>
    <row r="5" spans="2:44" s="12" customFormat="1" ht="10.5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7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7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7"/>
      <c r="AQ5" s="8"/>
      <c r="AR5" s="23"/>
    </row>
    <row r="6" spans="1:53" ht="24.75" customHeight="1">
      <c r="A6" s="236">
        <v>1</v>
      </c>
      <c r="B6" s="242" t="s">
        <v>130</v>
      </c>
      <c r="C6" s="234" t="s">
        <v>230</v>
      </c>
      <c r="D6" s="234" t="s">
        <v>230</v>
      </c>
      <c r="E6" s="234" t="s">
        <v>230</v>
      </c>
      <c r="F6" s="234" t="s">
        <v>230</v>
      </c>
      <c r="G6" s="234" t="s">
        <v>230</v>
      </c>
      <c r="H6" s="234" t="s">
        <v>230</v>
      </c>
      <c r="I6" s="234" t="s">
        <v>230</v>
      </c>
      <c r="J6" s="234" t="s">
        <v>230</v>
      </c>
      <c r="K6" s="234" t="s">
        <v>230</v>
      </c>
      <c r="L6" s="234" t="s">
        <v>230</v>
      </c>
      <c r="M6" s="234" t="s">
        <v>230</v>
      </c>
      <c r="N6" s="234" t="s">
        <v>230</v>
      </c>
      <c r="O6" s="236">
        <v>1</v>
      </c>
      <c r="P6" s="242" t="s">
        <v>130</v>
      </c>
      <c r="Q6" s="234" t="s">
        <v>230</v>
      </c>
      <c r="R6" s="234" t="s">
        <v>230</v>
      </c>
      <c r="S6" s="234" t="s">
        <v>230</v>
      </c>
      <c r="T6" s="234" t="s">
        <v>230</v>
      </c>
      <c r="U6" s="234" t="s">
        <v>230</v>
      </c>
      <c r="V6" s="234" t="s">
        <v>230</v>
      </c>
      <c r="W6" s="234" t="s">
        <v>230</v>
      </c>
      <c r="X6" s="234" t="s">
        <v>230</v>
      </c>
      <c r="Y6" s="234" t="s">
        <v>230</v>
      </c>
      <c r="Z6" s="234" t="s">
        <v>230</v>
      </c>
      <c r="AA6" s="234" t="s">
        <v>230</v>
      </c>
      <c r="AB6" s="234" t="s">
        <v>230</v>
      </c>
      <c r="AC6" s="236">
        <v>1</v>
      </c>
      <c r="AD6" s="242" t="s">
        <v>130</v>
      </c>
      <c r="AE6" s="234" t="s">
        <v>230</v>
      </c>
      <c r="AF6" s="234" t="s">
        <v>230</v>
      </c>
      <c r="AG6" s="234" t="s">
        <v>230</v>
      </c>
      <c r="AH6" s="234" t="s">
        <v>230</v>
      </c>
      <c r="AI6" s="234" t="s">
        <v>230</v>
      </c>
      <c r="AJ6" s="234" t="s">
        <v>230</v>
      </c>
      <c r="AK6" s="234" t="s">
        <v>230</v>
      </c>
      <c r="AL6" s="234" t="s">
        <v>230</v>
      </c>
      <c r="AM6" s="234" t="s">
        <v>230</v>
      </c>
      <c r="AN6" s="234" t="s">
        <v>230</v>
      </c>
      <c r="AO6" s="175" t="e">
        <f>#REF!</f>
        <v>#REF!</v>
      </c>
      <c r="AP6" s="236">
        <v>1</v>
      </c>
      <c r="AQ6" s="242" t="s">
        <v>130</v>
      </c>
      <c r="AR6" s="234" t="s">
        <v>230</v>
      </c>
      <c r="AS6" s="234">
        <v>-0.00490080798007544</v>
      </c>
      <c r="AT6" s="234">
        <v>0.004906927193794315</v>
      </c>
      <c r="AU6" s="234" t="s">
        <v>230</v>
      </c>
      <c r="AV6" s="234" t="s">
        <v>230</v>
      </c>
      <c r="AW6" s="234" t="s">
        <v>230</v>
      </c>
      <c r="AX6" s="234" t="s">
        <v>230</v>
      </c>
      <c r="AY6" s="234" t="s">
        <v>230</v>
      </c>
      <c r="AZ6" s="234" t="s">
        <v>230</v>
      </c>
      <c r="BA6" s="234">
        <v>6.119213718874805E-06</v>
      </c>
    </row>
    <row r="7" spans="1:53" ht="12.75" customHeight="1">
      <c r="A7" s="236">
        <v>2</v>
      </c>
      <c r="B7" s="242" t="s">
        <v>131</v>
      </c>
      <c r="C7" s="234">
        <v>0.02418714555240091</v>
      </c>
      <c r="D7" s="234">
        <v>3.1192733533271855</v>
      </c>
      <c r="E7" s="234">
        <v>1.573494439435916</v>
      </c>
      <c r="F7" s="234" t="s">
        <v>230</v>
      </c>
      <c r="G7" s="234" t="s">
        <v>230</v>
      </c>
      <c r="H7" s="234">
        <v>5.297000279266313</v>
      </c>
      <c r="I7" s="234">
        <v>2.2421245164223516</v>
      </c>
      <c r="J7" s="234">
        <v>0</v>
      </c>
      <c r="K7" s="234" t="s">
        <v>230</v>
      </c>
      <c r="L7" s="234" t="s">
        <v>230</v>
      </c>
      <c r="M7" s="234">
        <v>14.742755837548883</v>
      </c>
      <c r="N7" s="234" t="s">
        <v>230</v>
      </c>
      <c r="O7" s="236">
        <v>2</v>
      </c>
      <c r="P7" s="242" t="s">
        <v>131</v>
      </c>
      <c r="Q7" s="234" t="s">
        <v>230</v>
      </c>
      <c r="R7" s="234" t="s">
        <v>230</v>
      </c>
      <c r="S7" s="234" t="s">
        <v>230</v>
      </c>
      <c r="T7" s="234">
        <v>103.08123092668785</v>
      </c>
      <c r="U7" s="234">
        <v>1.8874324531870328</v>
      </c>
      <c r="V7" s="234">
        <v>58.018528538652795</v>
      </c>
      <c r="W7" s="234" t="s">
        <v>230</v>
      </c>
      <c r="X7" s="234">
        <v>5.883707830480873</v>
      </c>
      <c r="Y7" s="234">
        <v>0.7337652188806105</v>
      </c>
      <c r="Z7" s="234">
        <v>0.12092359717648314</v>
      </c>
      <c r="AA7" s="234" t="s">
        <v>230</v>
      </c>
      <c r="AB7" s="234">
        <v>1.5155714113304992</v>
      </c>
      <c r="AC7" s="236">
        <v>2</v>
      </c>
      <c r="AD7" s="242" t="s">
        <v>131</v>
      </c>
      <c r="AE7" s="234">
        <v>7.659787958162775</v>
      </c>
      <c r="AF7" s="234">
        <v>3.442825310198031</v>
      </c>
      <c r="AG7" s="234" t="s">
        <v>230</v>
      </c>
      <c r="AH7" s="234" t="s">
        <v>230</v>
      </c>
      <c r="AI7" s="234">
        <v>10.234457821912317</v>
      </c>
      <c r="AJ7" s="234">
        <v>38.45963526197636</v>
      </c>
      <c r="AK7" s="234">
        <v>0.16128218002444258</v>
      </c>
      <c r="AL7" s="234">
        <v>0.35481030589336143</v>
      </c>
      <c r="AM7" s="234">
        <v>0.048380626374439954</v>
      </c>
      <c r="AN7" s="234">
        <v>0.6836863563025336</v>
      </c>
      <c r="AO7" s="175" t="e">
        <f>#REF!</f>
        <v>#REF!</v>
      </c>
      <c r="AP7" s="236">
        <v>2</v>
      </c>
      <c r="AQ7" s="242" t="s">
        <v>131</v>
      </c>
      <c r="AR7" s="234">
        <v>259.29798210245104</v>
      </c>
      <c r="AS7" s="234">
        <v>54.13739391905229</v>
      </c>
      <c r="AT7" s="234" t="s">
        <v>230</v>
      </c>
      <c r="AU7" s="234" t="s">
        <v>230</v>
      </c>
      <c r="AV7" s="234" t="s">
        <v>230</v>
      </c>
      <c r="AW7" s="234" t="s">
        <v>230</v>
      </c>
      <c r="AX7" s="234">
        <v>-0.08128933745844233</v>
      </c>
      <c r="AY7" s="234" t="s">
        <v>230</v>
      </c>
      <c r="AZ7" s="234">
        <v>13.745913315955168</v>
      </c>
      <c r="BA7" s="234">
        <v>327.1000000000001</v>
      </c>
    </row>
    <row r="8" spans="1:53" ht="12.75">
      <c r="A8" s="236">
        <v>3</v>
      </c>
      <c r="B8" s="242" t="s">
        <v>132</v>
      </c>
      <c r="C8" s="234" t="s">
        <v>230</v>
      </c>
      <c r="D8" s="234" t="s">
        <v>230</v>
      </c>
      <c r="E8" s="234">
        <v>0.8858203793582389</v>
      </c>
      <c r="F8" s="234">
        <v>2.393364256407548</v>
      </c>
      <c r="G8" s="234" t="s">
        <v>230</v>
      </c>
      <c r="H8" s="234">
        <v>9.857895660041804</v>
      </c>
      <c r="I8" s="234">
        <v>0</v>
      </c>
      <c r="J8" s="234">
        <v>0.11597416491731022</v>
      </c>
      <c r="K8" s="234" t="s">
        <v>230</v>
      </c>
      <c r="L8" s="234">
        <v>66.33421735511148</v>
      </c>
      <c r="M8" s="234">
        <v>13.620913092956812</v>
      </c>
      <c r="N8" s="234">
        <v>0.09146326484202467</v>
      </c>
      <c r="O8" s="236">
        <v>3</v>
      </c>
      <c r="P8" s="242" t="s">
        <v>132</v>
      </c>
      <c r="Q8" s="234">
        <v>0.030515806289976178</v>
      </c>
      <c r="R8" s="234">
        <v>5.8578745667878</v>
      </c>
      <c r="S8" s="234">
        <v>1.531839359559256</v>
      </c>
      <c r="T8" s="234" t="s">
        <v>230</v>
      </c>
      <c r="U8" s="234" t="s">
        <v>230</v>
      </c>
      <c r="V8" s="234" t="s">
        <v>230</v>
      </c>
      <c r="W8" s="234" t="s">
        <v>230</v>
      </c>
      <c r="X8" s="234">
        <v>7.487207433126179</v>
      </c>
      <c r="Y8" s="234" t="s">
        <v>230</v>
      </c>
      <c r="Z8" s="234" t="s">
        <v>230</v>
      </c>
      <c r="AA8" s="234">
        <v>1.5079045846985901</v>
      </c>
      <c r="AB8" s="234" t="s">
        <v>230</v>
      </c>
      <c r="AC8" s="236">
        <v>3</v>
      </c>
      <c r="AD8" s="242" t="s">
        <v>132</v>
      </c>
      <c r="AE8" s="234" t="s">
        <v>230</v>
      </c>
      <c r="AF8" s="234" t="s">
        <v>230</v>
      </c>
      <c r="AG8" s="234" t="s">
        <v>230</v>
      </c>
      <c r="AH8" s="234" t="s">
        <v>230</v>
      </c>
      <c r="AI8" s="234">
        <v>0.9891571558040232</v>
      </c>
      <c r="AJ8" s="234">
        <v>0.2989839466755447</v>
      </c>
      <c r="AK8" s="234" t="s">
        <v>230</v>
      </c>
      <c r="AL8" s="234" t="s">
        <v>230</v>
      </c>
      <c r="AM8" s="234" t="s">
        <v>230</v>
      </c>
      <c r="AN8" s="234" t="s">
        <v>230</v>
      </c>
      <c r="AO8" s="175" t="e">
        <f>#REF!</f>
        <v>#REF!</v>
      </c>
      <c r="AP8" s="236">
        <v>3</v>
      </c>
      <c r="AQ8" s="242" t="s">
        <v>132</v>
      </c>
      <c r="AR8" s="234">
        <v>111.0087505849065</v>
      </c>
      <c r="AS8" s="234">
        <v>301.18060552124734</v>
      </c>
      <c r="AT8" s="234" t="s">
        <v>230</v>
      </c>
      <c r="AU8" s="234" t="s">
        <v>230</v>
      </c>
      <c r="AV8" s="234" t="s">
        <v>230</v>
      </c>
      <c r="AW8" s="234">
        <v>3.592539599672609</v>
      </c>
      <c r="AX8" s="234">
        <v>0.49510363841758226</v>
      </c>
      <c r="AY8" s="234" t="s">
        <v>230</v>
      </c>
      <c r="AZ8" s="234">
        <v>8.923000655755954</v>
      </c>
      <c r="BA8" s="234">
        <v>425.19999999999993</v>
      </c>
    </row>
    <row r="9" spans="1:53" ht="12.75">
      <c r="A9" s="236">
        <v>4</v>
      </c>
      <c r="B9" s="242" t="s">
        <v>106</v>
      </c>
      <c r="C9" s="234" t="s">
        <v>230</v>
      </c>
      <c r="D9" s="234" t="s">
        <v>230</v>
      </c>
      <c r="E9" s="234">
        <v>0</v>
      </c>
      <c r="F9" s="234">
        <v>1.1632112362670537</v>
      </c>
      <c r="G9" s="234" t="s">
        <v>230</v>
      </c>
      <c r="H9" s="234" t="s">
        <v>230</v>
      </c>
      <c r="I9" s="234" t="s">
        <v>230</v>
      </c>
      <c r="J9" s="234" t="s">
        <v>230</v>
      </c>
      <c r="K9" s="234" t="s">
        <v>230</v>
      </c>
      <c r="L9" s="234" t="s">
        <v>230</v>
      </c>
      <c r="M9" s="234">
        <v>1.2337470570839832</v>
      </c>
      <c r="N9" s="234">
        <v>3.224323155807499</v>
      </c>
      <c r="O9" s="236">
        <v>4</v>
      </c>
      <c r="P9" s="242" t="s">
        <v>106</v>
      </c>
      <c r="Q9" s="234">
        <v>0.014544621071823223</v>
      </c>
      <c r="R9" s="234">
        <v>0.004847246953177029</v>
      </c>
      <c r="S9" s="234" t="s">
        <v>230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34">
        <v>0.013734070900544073</v>
      </c>
      <c r="Y9" s="234" t="s">
        <v>230</v>
      </c>
      <c r="Z9" s="234" t="s">
        <v>230</v>
      </c>
      <c r="AA9" s="234" t="s">
        <v>230</v>
      </c>
      <c r="AB9" s="234" t="s">
        <v>230</v>
      </c>
      <c r="AC9" s="236">
        <v>4</v>
      </c>
      <c r="AD9" s="242" t="s">
        <v>106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34" t="s">
        <v>230</v>
      </c>
      <c r="AJ9" s="234" t="s">
        <v>230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175" t="e">
        <f>#REF!</f>
        <v>#REF!</v>
      </c>
      <c r="AP9" s="236">
        <v>4</v>
      </c>
      <c r="AQ9" s="242" t="s">
        <v>106</v>
      </c>
      <c r="AR9" s="234">
        <v>5.654694283064009</v>
      </c>
      <c r="AS9" s="234">
        <v>40.032092395647986</v>
      </c>
      <c r="AT9" s="234" t="s">
        <v>230</v>
      </c>
      <c r="AU9" s="234" t="s">
        <v>230</v>
      </c>
      <c r="AV9" s="234" t="s">
        <v>230</v>
      </c>
      <c r="AW9" s="234">
        <v>0.34745407380248255</v>
      </c>
      <c r="AX9" s="234" t="s">
        <v>230</v>
      </c>
      <c r="AY9" s="234" t="s">
        <v>230</v>
      </c>
      <c r="AZ9" s="234">
        <v>0.7657592474855208</v>
      </c>
      <c r="BA9" s="234">
        <v>46.8</v>
      </c>
    </row>
    <row r="10" spans="1:53" ht="36.75" customHeight="1">
      <c r="A10" s="236">
        <v>5</v>
      </c>
      <c r="B10" s="242" t="s">
        <v>219</v>
      </c>
      <c r="C10" s="234" t="s">
        <v>230</v>
      </c>
      <c r="D10" s="234">
        <v>0.0014670921769908702</v>
      </c>
      <c r="E10" s="234">
        <v>0.001468742061314118</v>
      </c>
      <c r="F10" s="234">
        <v>0.14238437556625522</v>
      </c>
      <c r="G10" s="234">
        <v>0.04109326136578077</v>
      </c>
      <c r="H10" s="234">
        <v>0.023480078255268474</v>
      </c>
      <c r="I10" s="234" t="s">
        <v>230</v>
      </c>
      <c r="J10" s="234" t="s">
        <v>230</v>
      </c>
      <c r="K10" s="234" t="s">
        <v>230</v>
      </c>
      <c r="L10" s="234">
        <v>0.0014667499712404204</v>
      </c>
      <c r="M10" s="234">
        <v>1.1473255146260632</v>
      </c>
      <c r="N10" s="234">
        <v>0.0029319280152041893</v>
      </c>
      <c r="O10" s="236">
        <v>5</v>
      </c>
      <c r="P10" s="242" t="s">
        <v>219</v>
      </c>
      <c r="Q10" s="234" t="s">
        <v>230</v>
      </c>
      <c r="R10" s="234">
        <v>0.005868089015568178</v>
      </c>
      <c r="S10" s="234">
        <v>0.6617347042785383</v>
      </c>
      <c r="T10" s="234">
        <v>1.63918571492342</v>
      </c>
      <c r="U10" s="234" t="s">
        <v>230</v>
      </c>
      <c r="V10" s="234">
        <v>0.001466522836768912</v>
      </c>
      <c r="W10" s="234" t="s">
        <v>230</v>
      </c>
      <c r="X10" s="234">
        <v>13.17258898909466</v>
      </c>
      <c r="Y10" s="234">
        <v>0.00440303274664226</v>
      </c>
      <c r="Z10" s="234">
        <v>0.6603090409628358</v>
      </c>
      <c r="AA10" s="234" t="s">
        <v>230</v>
      </c>
      <c r="AB10" s="234" t="s">
        <v>230</v>
      </c>
      <c r="AC10" s="236">
        <v>5</v>
      </c>
      <c r="AD10" s="242" t="s">
        <v>219</v>
      </c>
      <c r="AE10" s="234" t="s">
        <v>230</v>
      </c>
      <c r="AF10" s="234" t="s">
        <v>230</v>
      </c>
      <c r="AG10" s="234" t="s">
        <v>230</v>
      </c>
      <c r="AH10" s="234">
        <v>0.02786779638296506</v>
      </c>
      <c r="AI10" s="234">
        <v>0.0029359465524329657</v>
      </c>
      <c r="AJ10" s="234">
        <v>0.0014669646793667348</v>
      </c>
      <c r="AK10" s="234">
        <v>0.02054940995032734</v>
      </c>
      <c r="AL10" s="234">
        <v>0.005871086403932782</v>
      </c>
      <c r="AM10" s="234">
        <v>0.0073384640633567914</v>
      </c>
      <c r="AN10" s="234" t="s">
        <v>230</v>
      </c>
      <c r="AO10" s="175" t="e">
        <f>#REF!</f>
        <v>#REF!</v>
      </c>
      <c r="AP10" s="236">
        <v>5</v>
      </c>
      <c r="AQ10" s="242" t="s">
        <v>219</v>
      </c>
      <c r="AR10" s="234">
        <v>17.574093808231158</v>
      </c>
      <c r="AS10" s="234">
        <v>16.845285635383874</v>
      </c>
      <c r="AT10" s="234" t="s">
        <v>230</v>
      </c>
      <c r="AU10" s="234" t="s">
        <v>230</v>
      </c>
      <c r="AV10" s="234" t="s">
        <v>230</v>
      </c>
      <c r="AW10" s="234">
        <v>0.04264315297172365</v>
      </c>
      <c r="AX10" s="234">
        <v>-0.057303661853886835</v>
      </c>
      <c r="AY10" s="234" t="s">
        <v>230</v>
      </c>
      <c r="AZ10" s="234">
        <v>4.1952810652671255</v>
      </c>
      <c r="BA10" s="234">
        <v>38.59999999999999</v>
      </c>
    </row>
    <row r="11" spans="1:53" ht="24" customHeight="1">
      <c r="A11" s="236">
        <v>6</v>
      </c>
      <c r="B11" s="242" t="s">
        <v>133</v>
      </c>
      <c r="C11" s="234">
        <v>58.90912355185924</v>
      </c>
      <c r="D11" s="234">
        <v>0.5293728313816067</v>
      </c>
      <c r="E11" s="234">
        <v>0.26498408067373475</v>
      </c>
      <c r="F11" s="234" t="s">
        <v>230</v>
      </c>
      <c r="G11" s="234">
        <v>0.013239050384520378</v>
      </c>
      <c r="H11" s="234">
        <v>409.00260086843105</v>
      </c>
      <c r="I11" s="234">
        <v>6.541857315540115</v>
      </c>
      <c r="J11" s="234">
        <v>0.026475841445676714</v>
      </c>
      <c r="K11" s="234">
        <v>0.10596732353592543</v>
      </c>
      <c r="L11" s="234">
        <v>22.46222461607365</v>
      </c>
      <c r="M11" s="234">
        <v>13.235006366608388</v>
      </c>
      <c r="N11" s="234">
        <v>3.0151047893235767</v>
      </c>
      <c r="O11" s="236">
        <v>6</v>
      </c>
      <c r="P11" s="242" t="s">
        <v>133</v>
      </c>
      <c r="Q11" s="234" t="s">
        <v>230</v>
      </c>
      <c r="R11" s="234">
        <v>0.030878610054622793</v>
      </c>
      <c r="S11" s="234">
        <v>0.030883634987099822</v>
      </c>
      <c r="T11" s="234">
        <v>6.352919307491254</v>
      </c>
      <c r="U11" s="234" t="s">
        <v>230</v>
      </c>
      <c r="V11" s="234">
        <v>2.892781762549076</v>
      </c>
      <c r="W11" s="234">
        <v>0.008824491545748714</v>
      </c>
      <c r="X11" s="234">
        <v>213.6434621707333</v>
      </c>
      <c r="Y11" s="234">
        <v>33.09900399567723</v>
      </c>
      <c r="Z11" s="234">
        <v>511.5137507845794</v>
      </c>
      <c r="AA11" s="234">
        <v>0.039720095679682224</v>
      </c>
      <c r="AB11" s="234">
        <v>209.13449246225952</v>
      </c>
      <c r="AC11" s="236">
        <v>6</v>
      </c>
      <c r="AD11" s="242" t="s">
        <v>133</v>
      </c>
      <c r="AE11" s="234">
        <v>31.645415112542683</v>
      </c>
      <c r="AF11" s="234">
        <v>30.92567143497608</v>
      </c>
      <c r="AG11" s="234">
        <v>1.31598201548936</v>
      </c>
      <c r="AH11" s="234">
        <v>80.98706553977198</v>
      </c>
      <c r="AI11" s="234">
        <v>143.20189685595528</v>
      </c>
      <c r="AJ11" s="234">
        <v>65.5086058045103</v>
      </c>
      <c r="AK11" s="234">
        <v>39.92996339223848</v>
      </c>
      <c r="AL11" s="234">
        <v>3.0894382682858774</v>
      </c>
      <c r="AM11" s="234">
        <v>0.9179552365656365</v>
      </c>
      <c r="AN11" s="234">
        <v>13.00428295968457</v>
      </c>
      <c r="AO11" s="175" t="e">
        <f>#REF!</f>
        <v>#REF!</v>
      </c>
      <c r="AP11" s="236">
        <v>6</v>
      </c>
      <c r="AQ11" s="242" t="s">
        <v>133</v>
      </c>
      <c r="AR11" s="234">
        <v>1901.4750996343844</v>
      </c>
      <c r="AS11" s="234">
        <v>7267.98354220559</v>
      </c>
      <c r="AT11" s="234">
        <v>8.054328434437863</v>
      </c>
      <c r="AU11" s="234" t="s">
        <v>230</v>
      </c>
      <c r="AV11" s="234" t="s">
        <v>230</v>
      </c>
      <c r="AW11" s="234">
        <v>25.577713644108112</v>
      </c>
      <c r="AX11" s="234">
        <v>13.205628874228223</v>
      </c>
      <c r="AY11" s="234" t="s">
        <v>230</v>
      </c>
      <c r="AZ11" s="234">
        <v>206.70368720725088</v>
      </c>
      <c r="BA11" s="234">
        <v>9423</v>
      </c>
    </row>
    <row r="12" spans="1:53" ht="25.5" customHeight="1">
      <c r="A12" s="227">
        <v>7</v>
      </c>
      <c r="B12" s="242" t="s">
        <v>134</v>
      </c>
      <c r="C12" s="234">
        <v>0.012708151513247907</v>
      </c>
      <c r="D12" s="234">
        <v>0.02117435746399695</v>
      </c>
      <c r="E12" s="234">
        <v>0.010599085018795616</v>
      </c>
      <c r="F12" s="234">
        <v>0.06991291009184353</v>
      </c>
      <c r="G12" s="234">
        <v>0.03600927186307707</v>
      </c>
      <c r="H12" s="234">
        <v>1.5503989930634905</v>
      </c>
      <c r="I12" s="234">
        <v>20.64100443280332</v>
      </c>
      <c r="J12" s="234">
        <v>0.31558374648993653</v>
      </c>
      <c r="K12" s="234">
        <v>0.1419924864742066</v>
      </c>
      <c r="L12" s="234">
        <v>6.515946999310803</v>
      </c>
      <c r="M12" s="234">
        <v>1.539455532445577</v>
      </c>
      <c r="N12" s="234">
        <v>0.2560127043134214</v>
      </c>
      <c r="O12" s="227">
        <v>7</v>
      </c>
      <c r="P12" s="242" t="s">
        <v>134</v>
      </c>
      <c r="Q12" s="234">
        <v>0.18000910679071752</v>
      </c>
      <c r="R12" s="234">
        <v>0.7071898323074364</v>
      </c>
      <c r="S12" s="234">
        <v>1.2367247608529333</v>
      </c>
      <c r="T12" s="234">
        <v>0.4359196203864213</v>
      </c>
      <c r="U12" s="234">
        <v>0.008475851174381599</v>
      </c>
      <c r="V12" s="234">
        <v>0.08254794696700843</v>
      </c>
      <c r="W12" s="234">
        <v>0.1969574814985059</v>
      </c>
      <c r="X12" s="234">
        <v>0.12915934795535639</v>
      </c>
      <c r="Y12" s="234">
        <v>0.16098932973584973</v>
      </c>
      <c r="Z12" s="234">
        <v>1.5163539658417895</v>
      </c>
      <c r="AA12" s="234">
        <v>0.02753854349746495</v>
      </c>
      <c r="AB12" s="234">
        <v>6.685915868590999</v>
      </c>
      <c r="AC12" s="227">
        <v>7</v>
      </c>
      <c r="AD12" s="242" t="s">
        <v>134</v>
      </c>
      <c r="AE12" s="234">
        <v>0.626978463967425</v>
      </c>
      <c r="AF12" s="234">
        <v>0.465991036717404</v>
      </c>
      <c r="AG12" s="234">
        <v>0.004239293876235651</v>
      </c>
      <c r="AH12" s="234">
        <v>0.5842664503364747</v>
      </c>
      <c r="AI12" s="234">
        <v>4.254364511138247</v>
      </c>
      <c r="AJ12" s="234">
        <v>2.3353286589368007</v>
      </c>
      <c r="AK12" s="234">
        <v>2.9086716432003756</v>
      </c>
      <c r="AL12" s="234">
        <v>0.3558939468890238</v>
      </c>
      <c r="AM12" s="234">
        <v>0.22030347418011512</v>
      </c>
      <c r="AN12" s="234">
        <v>1.8319974095957545</v>
      </c>
      <c r="AO12" s="175" t="e">
        <f>#REF!</f>
        <v>#REF!</v>
      </c>
      <c r="AP12" s="227">
        <v>7</v>
      </c>
      <c r="AQ12" s="242" t="s">
        <v>134</v>
      </c>
      <c r="AR12" s="234">
        <v>56.06945308921057</v>
      </c>
      <c r="AS12" s="234">
        <v>1006.5917047993091</v>
      </c>
      <c r="AT12" s="234">
        <v>2.5437510572629725</v>
      </c>
      <c r="AU12" s="234" t="s">
        <v>230</v>
      </c>
      <c r="AV12" s="234" t="s">
        <v>230</v>
      </c>
      <c r="AW12" s="234">
        <v>0.17337654523298054</v>
      </c>
      <c r="AX12" s="234">
        <v>2.5111283248113985</v>
      </c>
      <c r="AY12" s="234" t="s">
        <v>230</v>
      </c>
      <c r="AZ12" s="234">
        <v>75.51058618417318</v>
      </c>
      <c r="BA12" s="234">
        <v>1143.4000000000003</v>
      </c>
    </row>
    <row r="13" spans="1:53" ht="37.5" customHeight="1">
      <c r="A13" s="227">
        <v>8</v>
      </c>
      <c r="B13" s="242" t="s">
        <v>135</v>
      </c>
      <c r="C13" s="234">
        <v>0.0041928234267467335</v>
      </c>
      <c r="D13" s="234">
        <v>0.004750543972629143</v>
      </c>
      <c r="E13" s="234">
        <v>0.0025178222170422673</v>
      </c>
      <c r="F13" s="234">
        <v>0.005871470932271019</v>
      </c>
      <c r="G13" s="234">
        <v>0.006429503466661378</v>
      </c>
      <c r="H13" s="234">
        <v>0.21579127320184222</v>
      </c>
      <c r="I13" s="234">
        <v>0.0027961913145568983</v>
      </c>
      <c r="J13" s="234">
        <v>1.3064754334291773</v>
      </c>
      <c r="K13" s="234">
        <v>0.13089425788944284</v>
      </c>
      <c r="L13" s="234">
        <v>0.18578675676397904</v>
      </c>
      <c r="M13" s="234">
        <v>0.504981038265335</v>
      </c>
      <c r="N13" s="234">
        <v>0.05305348634647698</v>
      </c>
      <c r="O13" s="227">
        <v>8</v>
      </c>
      <c r="P13" s="242" t="s">
        <v>135</v>
      </c>
      <c r="Q13" s="234">
        <v>0.17384016135509486</v>
      </c>
      <c r="R13" s="234">
        <v>0.07656394179932596</v>
      </c>
      <c r="S13" s="234">
        <v>0.821100243407011</v>
      </c>
      <c r="T13" s="234">
        <v>0.1329322420152173</v>
      </c>
      <c r="U13" s="234">
        <v>0</v>
      </c>
      <c r="V13" s="234">
        <v>0.004190029773860884</v>
      </c>
      <c r="W13" s="234">
        <v>0.01285676026686633</v>
      </c>
      <c r="X13" s="234">
        <v>3.06176497765277</v>
      </c>
      <c r="Y13" s="234">
        <v>0.4621048578528804</v>
      </c>
      <c r="Z13" s="234">
        <v>0.6964978620037223</v>
      </c>
      <c r="AA13" s="234">
        <v>0.013698653327462833</v>
      </c>
      <c r="AB13" s="234">
        <v>0.67665188415261</v>
      </c>
      <c r="AC13" s="227">
        <v>8</v>
      </c>
      <c r="AD13" s="242" t="s">
        <v>135</v>
      </c>
      <c r="AE13" s="234">
        <v>0.10874134347670952</v>
      </c>
      <c r="AF13" s="234">
        <v>0.11209427579249609</v>
      </c>
      <c r="AG13" s="234">
        <v>0.0002797355800898714</v>
      </c>
      <c r="AH13" s="234">
        <v>0.1385695236303008</v>
      </c>
      <c r="AI13" s="234">
        <v>0.21390286642562054</v>
      </c>
      <c r="AJ13" s="234">
        <v>0.22968281094860887</v>
      </c>
      <c r="AK13" s="234">
        <v>0.023484841113513663</v>
      </c>
      <c r="AL13" s="234">
        <v>0.17249664964995964</v>
      </c>
      <c r="AM13" s="234">
        <v>0.1733260647325722</v>
      </c>
      <c r="AN13" s="234">
        <v>0.09843842210559767</v>
      </c>
      <c r="AO13" s="175" t="e">
        <f>#REF!</f>
        <v>#REF!</v>
      </c>
      <c r="AP13" s="227">
        <v>8</v>
      </c>
      <c r="AQ13" s="242" t="s">
        <v>135</v>
      </c>
      <c r="AR13" s="234">
        <v>9.827255914594591</v>
      </c>
      <c r="AS13" s="234">
        <v>28.20148923424552</v>
      </c>
      <c r="AT13" s="234" t="s">
        <v>230</v>
      </c>
      <c r="AU13" s="234" t="s">
        <v>230</v>
      </c>
      <c r="AV13" s="234" t="s">
        <v>230</v>
      </c>
      <c r="AW13" s="234">
        <v>3.8515529425172974</v>
      </c>
      <c r="AX13" s="234">
        <v>4.530345643794217</v>
      </c>
      <c r="AY13" s="234" t="s">
        <v>230</v>
      </c>
      <c r="AZ13" s="234">
        <v>123.3893562648484</v>
      </c>
      <c r="BA13" s="234">
        <v>169.8</v>
      </c>
    </row>
    <row r="14" spans="1:53" ht="26.25" customHeight="1">
      <c r="A14" s="227">
        <v>9</v>
      </c>
      <c r="B14" s="242" t="s">
        <v>136</v>
      </c>
      <c r="C14" s="234">
        <v>0.08687260772292622</v>
      </c>
      <c r="D14" s="234">
        <v>0.22194598430384946</v>
      </c>
      <c r="E14" s="234">
        <v>0.050718557130031094</v>
      </c>
      <c r="F14" s="234">
        <v>0.03862003352074701</v>
      </c>
      <c r="G14" s="234">
        <v>0.0796395104969713</v>
      </c>
      <c r="H14" s="234">
        <v>1.2813746900571954</v>
      </c>
      <c r="I14" s="234">
        <v>0.19553159573302462</v>
      </c>
      <c r="J14" s="234">
        <v>1.023159732337973</v>
      </c>
      <c r="K14" s="234">
        <v>0.6640067270974178</v>
      </c>
      <c r="L14" s="234">
        <v>0.9551098794584909</v>
      </c>
      <c r="M14" s="234">
        <v>0.6803479334904966</v>
      </c>
      <c r="N14" s="234">
        <v>0.5689018861439403</v>
      </c>
      <c r="O14" s="227">
        <v>9</v>
      </c>
      <c r="P14" s="242" t="s">
        <v>136</v>
      </c>
      <c r="Q14" s="234">
        <v>0.46084846181491246</v>
      </c>
      <c r="R14" s="234">
        <v>0.5138287120264213</v>
      </c>
      <c r="S14" s="234">
        <v>0.9868081797106578</v>
      </c>
      <c r="T14" s="234">
        <v>0.31101270495367245</v>
      </c>
      <c r="U14" s="234">
        <v>0.3548868356040081</v>
      </c>
      <c r="V14" s="234">
        <v>0.2869708966266411</v>
      </c>
      <c r="W14" s="234">
        <v>0.3957150843867522</v>
      </c>
      <c r="X14" s="234">
        <v>1.1434668388214</v>
      </c>
      <c r="Y14" s="234">
        <v>1.0160493903683105</v>
      </c>
      <c r="Z14" s="234">
        <v>8.640544554574529</v>
      </c>
      <c r="AA14" s="234">
        <v>0.08447240959692343</v>
      </c>
      <c r="AB14" s="234">
        <v>2.5262843459866935</v>
      </c>
      <c r="AC14" s="227">
        <v>9</v>
      </c>
      <c r="AD14" s="242" t="s">
        <v>136</v>
      </c>
      <c r="AE14" s="234">
        <v>0.18341030309911105</v>
      </c>
      <c r="AF14" s="234">
        <v>0.45369287129868946</v>
      </c>
      <c r="AG14" s="234">
        <v>0.4733352227734179</v>
      </c>
      <c r="AH14" s="234">
        <v>0.21465504368399216</v>
      </c>
      <c r="AI14" s="234">
        <v>2.1097531558674696</v>
      </c>
      <c r="AJ14" s="234">
        <v>4.901685287582353</v>
      </c>
      <c r="AK14" s="234">
        <v>0.9002895628653441</v>
      </c>
      <c r="AL14" s="234">
        <v>0.8978493725177665</v>
      </c>
      <c r="AM14" s="234">
        <v>0.6709374387135705</v>
      </c>
      <c r="AN14" s="234">
        <v>0.24315116535760203</v>
      </c>
      <c r="AO14" s="175" t="e">
        <f>#REF!</f>
        <v>#REF!</v>
      </c>
      <c r="AP14" s="227">
        <v>9</v>
      </c>
      <c r="AQ14" s="242" t="s">
        <v>136</v>
      </c>
      <c r="AR14" s="234">
        <v>33.61757975825986</v>
      </c>
      <c r="AS14" s="234">
        <v>19.62025292566968</v>
      </c>
      <c r="AT14" s="234">
        <v>0.06801001090598918</v>
      </c>
      <c r="AU14" s="234" t="s">
        <v>230</v>
      </c>
      <c r="AV14" s="234" t="s">
        <v>230</v>
      </c>
      <c r="AW14" s="234">
        <v>0</v>
      </c>
      <c r="AX14" s="234">
        <v>2.462420212235595</v>
      </c>
      <c r="AY14" s="234" t="s">
        <v>230</v>
      </c>
      <c r="AZ14" s="234">
        <v>0.13173709292891556</v>
      </c>
      <c r="BA14" s="234">
        <v>55.900000000000034</v>
      </c>
    </row>
    <row r="15" spans="1:53" ht="50.25" customHeight="1">
      <c r="A15" s="227">
        <v>10</v>
      </c>
      <c r="B15" s="243" t="s">
        <v>137</v>
      </c>
      <c r="C15" s="234">
        <v>226.4913580594399</v>
      </c>
      <c r="D15" s="234">
        <v>29.79089465828573</v>
      </c>
      <c r="E15" s="234">
        <v>5.8537961954446835</v>
      </c>
      <c r="F15" s="234">
        <v>15.367240422798861</v>
      </c>
      <c r="G15" s="234">
        <v>12.202493323348618</v>
      </c>
      <c r="H15" s="234">
        <v>16.2030364632367</v>
      </c>
      <c r="I15" s="234">
        <v>12.549099763427112</v>
      </c>
      <c r="J15" s="234">
        <v>8.061282542395551</v>
      </c>
      <c r="K15" s="234">
        <v>5.713523594721209</v>
      </c>
      <c r="L15" s="234">
        <v>58.27611056454454</v>
      </c>
      <c r="M15" s="234">
        <v>15.856205629942108</v>
      </c>
      <c r="N15" s="234">
        <v>16.33190898291712</v>
      </c>
      <c r="O15" s="227">
        <v>10</v>
      </c>
      <c r="P15" s="243" t="s">
        <v>137</v>
      </c>
      <c r="Q15" s="234">
        <v>29.17479017519488</v>
      </c>
      <c r="R15" s="234">
        <v>13.32168377828751</v>
      </c>
      <c r="S15" s="234">
        <v>1.525854790572012</v>
      </c>
      <c r="T15" s="234">
        <v>101.86491915976167</v>
      </c>
      <c r="U15" s="234">
        <v>0.8254836676697271</v>
      </c>
      <c r="V15" s="234">
        <v>43.636465293094396</v>
      </c>
      <c r="W15" s="234">
        <v>13.945356192374245</v>
      </c>
      <c r="X15" s="234">
        <v>712.4177603056945</v>
      </c>
      <c r="Y15" s="234">
        <v>102.64104391984401</v>
      </c>
      <c r="Z15" s="234">
        <v>785.2441224304364</v>
      </c>
      <c r="AA15" s="234">
        <v>15.854923413623325</v>
      </c>
      <c r="AB15" s="234">
        <v>1.6938736841414426</v>
      </c>
      <c r="AC15" s="227">
        <v>10</v>
      </c>
      <c r="AD15" s="243" t="s">
        <v>137</v>
      </c>
      <c r="AE15" s="234">
        <v>743.8478046106386</v>
      </c>
      <c r="AF15" s="234">
        <v>103.28418823900252</v>
      </c>
      <c r="AG15" s="234">
        <v>2.6307085687506437</v>
      </c>
      <c r="AH15" s="234">
        <v>74.7250338563613</v>
      </c>
      <c r="AI15" s="234">
        <v>59.65409408762679</v>
      </c>
      <c r="AJ15" s="234">
        <v>2.627735860124164</v>
      </c>
      <c r="AK15" s="234">
        <v>32.38370682017194</v>
      </c>
      <c r="AL15" s="234">
        <v>0.5769592248790837</v>
      </c>
      <c r="AM15" s="234">
        <v>8.909524940802765</v>
      </c>
      <c r="AN15" s="234">
        <v>9.244301265173767</v>
      </c>
      <c r="AO15" s="175" t="e">
        <f>#REF!</f>
        <v>#REF!</v>
      </c>
      <c r="AP15" s="227">
        <v>10</v>
      </c>
      <c r="AQ15" s="243" t="s">
        <v>137</v>
      </c>
      <c r="AR15" s="234">
        <v>3282.8932819854235</v>
      </c>
      <c r="AS15" s="234">
        <v>4503.60929485483</v>
      </c>
      <c r="AT15" s="234">
        <v>67.08701790083649</v>
      </c>
      <c r="AU15" s="234" t="s">
        <v>230</v>
      </c>
      <c r="AV15" s="234" t="s">
        <v>230</v>
      </c>
      <c r="AW15" s="234">
        <v>1011.8028528517939</v>
      </c>
      <c r="AX15" s="234">
        <v>219.9486452937739</v>
      </c>
      <c r="AY15" s="234" t="s">
        <v>230</v>
      </c>
      <c r="AZ15" s="234">
        <v>696.2589071133405</v>
      </c>
      <c r="BA15" s="234">
        <v>9781.599999999999</v>
      </c>
    </row>
    <row r="16" spans="1:53" ht="36.75" customHeight="1">
      <c r="A16" s="227">
        <v>11</v>
      </c>
      <c r="B16" s="243" t="s">
        <v>226</v>
      </c>
      <c r="C16" s="234">
        <v>3.468535276560739</v>
      </c>
      <c r="D16" s="234">
        <v>0.13226220128829996</v>
      </c>
      <c r="E16" s="234">
        <v>0.06908397009401818</v>
      </c>
      <c r="F16" s="234">
        <v>0.04027533393217543</v>
      </c>
      <c r="G16" s="234">
        <v>0.02301034231973504</v>
      </c>
      <c r="H16" s="234">
        <v>22.473643005978488</v>
      </c>
      <c r="I16" s="234">
        <v>1.0760240503554304</v>
      </c>
      <c r="J16" s="234">
        <v>0.04026466306320527</v>
      </c>
      <c r="K16" s="234">
        <v>0.05180011704490325</v>
      </c>
      <c r="L16" s="234">
        <v>0.7014010767977211</v>
      </c>
      <c r="M16" s="234">
        <v>248.33227142914137</v>
      </c>
      <c r="N16" s="234">
        <v>0.4252120237357486</v>
      </c>
      <c r="O16" s="227">
        <v>11</v>
      </c>
      <c r="P16" s="243" t="s">
        <v>226</v>
      </c>
      <c r="Q16" s="234" t="s">
        <v>230</v>
      </c>
      <c r="R16" s="234">
        <v>2.461109745486902</v>
      </c>
      <c r="S16" s="234">
        <v>0.27030603172645135</v>
      </c>
      <c r="T16" s="234">
        <v>22.71766445718402</v>
      </c>
      <c r="U16" s="234" t="s">
        <v>230</v>
      </c>
      <c r="V16" s="234">
        <v>0.07472788517801274</v>
      </c>
      <c r="W16" s="234">
        <v>0.02875790257339957</v>
      </c>
      <c r="X16" s="234">
        <v>778.90108184138</v>
      </c>
      <c r="Y16" s="234">
        <v>37.059699238748834</v>
      </c>
      <c r="Z16" s="234">
        <v>158.23101575722282</v>
      </c>
      <c r="AA16" s="234">
        <v>0.00575301206164116</v>
      </c>
      <c r="AB16" s="234">
        <v>15.08628424403847</v>
      </c>
      <c r="AC16" s="227">
        <v>11</v>
      </c>
      <c r="AD16" s="243" t="s">
        <v>226</v>
      </c>
      <c r="AE16" s="234">
        <v>52.20417251618665</v>
      </c>
      <c r="AF16" s="234">
        <v>16.83740951338591</v>
      </c>
      <c r="AG16" s="234">
        <v>0.023026142574747405</v>
      </c>
      <c r="AH16" s="234">
        <v>43.74486907564242</v>
      </c>
      <c r="AI16" s="234">
        <v>1.1623047916305147</v>
      </c>
      <c r="AJ16" s="234">
        <v>1.5180081156310175</v>
      </c>
      <c r="AK16" s="234">
        <v>0.2071210935997265</v>
      </c>
      <c r="AL16" s="234">
        <v>0.7018896210047799</v>
      </c>
      <c r="AM16" s="234">
        <v>0.9262144511733627</v>
      </c>
      <c r="AN16" s="234">
        <v>1.5494129872814908</v>
      </c>
      <c r="AO16" s="175" t="e">
        <f>#REF!</f>
        <v>#REF!</v>
      </c>
      <c r="AP16" s="227">
        <v>11</v>
      </c>
      <c r="AQ16" s="243" t="s">
        <v>226</v>
      </c>
      <c r="AR16" s="234">
        <v>1410.6159414114643</v>
      </c>
      <c r="AS16" s="234">
        <v>1142.9355561003483</v>
      </c>
      <c r="AT16" s="234">
        <v>0.06280866808056723</v>
      </c>
      <c r="AU16" s="234" t="s">
        <v>230</v>
      </c>
      <c r="AV16" s="234" t="s">
        <v>230</v>
      </c>
      <c r="AW16" s="234">
        <v>33.987070092312024</v>
      </c>
      <c r="AX16" s="234">
        <v>67.71573721273808</v>
      </c>
      <c r="AY16" s="234" t="s">
        <v>230</v>
      </c>
      <c r="AZ16" s="234">
        <v>177.48288651505678</v>
      </c>
      <c r="BA16" s="234">
        <v>2832.7999999999997</v>
      </c>
    </row>
    <row r="17" spans="1:53" ht="12.75">
      <c r="A17" s="227">
        <v>12</v>
      </c>
      <c r="B17" s="243" t="s">
        <v>138</v>
      </c>
      <c r="C17" s="234">
        <v>0.03609230930523747</v>
      </c>
      <c r="D17" s="234">
        <v>0.020045702113154044</v>
      </c>
      <c r="E17" s="234">
        <v>0.010034122703370117</v>
      </c>
      <c r="F17" s="234">
        <v>0.03209035003657662</v>
      </c>
      <c r="G17" s="234">
        <v>0.038100445252951</v>
      </c>
      <c r="H17" s="234">
        <v>0.7158328828102996</v>
      </c>
      <c r="I17" s="234">
        <v>0.056163189710038294</v>
      </c>
      <c r="J17" s="234">
        <v>0.04010230970335506</v>
      </c>
      <c r="K17" s="234">
        <v>0.03812020208887741</v>
      </c>
      <c r="L17" s="234">
        <v>0.166340518823894</v>
      </c>
      <c r="M17" s="234">
        <v>5.107909491515336</v>
      </c>
      <c r="N17" s="234">
        <v>977.1314964122453</v>
      </c>
      <c r="O17" s="227">
        <v>12</v>
      </c>
      <c r="P17" s="243" t="s">
        <v>138</v>
      </c>
      <c r="Q17" s="234" t="s">
        <v>230</v>
      </c>
      <c r="R17" s="234">
        <v>1.3690562006135225</v>
      </c>
      <c r="S17" s="234">
        <v>1.5116198509167253</v>
      </c>
      <c r="T17" s="234">
        <v>0.7171883969864701</v>
      </c>
      <c r="U17" s="234" t="s">
        <v>230</v>
      </c>
      <c r="V17" s="234">
        <v>0.04809101495717113</v>
      </c>
      <c r="W17" s="234">
        <v>0.3448490329058016</v>
      </c>
      <c r="X17" s="234">
        <v>117.35171281453768</v>
      </c>
      <c r="Y17" s="234">
        <v>0.928486348549146</v>
      </c>
      <c r="Z17" s="234">
        <v>0.2927193665616658</v>
      </c>
      <c r="AA17" s="234">
        <v>0.20455439641640935</v>
      </c>
      <c r="AB17" s="234">
        <v>0.13031989275459144</v>
      </c>
      <c r="AC17" s="227">
        <v>12</v>
      </c>
      <c r="AD17" s="243" t="s">
        <v>138</v>
      </c>
      <c r="AE17" s="234">
        <v>0.16844232614970395</v>
      </c>
      <c r="AF17" s="234">
        <v>0.9504827858200967</v>
      </c>
      <c r="AG17" s="234" t="s">
        <v>230</v>
      </c>
      <c r="AH17" s="234">
        <v>0.2244558461096978</v>
      </c>
      <c r="AI17" s="234">
        <v>0.07421364194184135</v>
      </c>
      <c r="AJ17" s="234">
        <v>0.07215825615014254</v>
      </c>
      <c r="AK17" s="234">
        <v>0.034094483280498154</v>
      </c>
      <c r="AL17" s="234">
        <v>0.07019244912293658</v>
      </c>
      <c r="AM17" s="234">
        <v>0.0922479811003634</v>
      </c>
      <c r="AN17" s="234" t="s">
        <v>230</v>
      </c>
      <c r="AO17" s="175" t="e">
        <f>#REF!</f>
        <v>#REF!</v>
      </c>
      <c r="AP17" s="227">
        <v>12</v>
      </c>
      <c r="AQ17" s="243" t="s">
        <v>138</v>
      </c>
      <c r="AR17" s="234">
        <v>1108.0332389351818</v>
      </c>
      <c r="AS17" s="234">
        <v>58.97531315520561</v>
      </c>
      <c r="AT17" s="234" t="s">
        <v>230</v>
      </c>
      <c r="AU17" s="234" t="s">
        <v>230</v>
      </c>
      <c r="AV17" s="234" t="s">
        <v>230</v>
      </c>
      <c r="AW17" s="234">
        <v>0.07627081209170403</v>
      </c>
      <c r="AX17" s="234">
        <v>3.140322531967076</v>
      </c>
      <c r="AY17" s="234" t="s">
        <v>230</v>
      </c>
      <c r="AZ17" s="234">
        <v>398.77485456555337</v>
      </c>
      <c r="BA17" s="234">
        <v>1568.9999999999995</v>
      </c>
    </row>
    <row r="18" spans="1:53" ht="24.75" customHeight="1">
      <c r="A18" s="227">
        <v>13</v>
      </c>
      <c r="B18" s="243" t="s">
        <v>139</v>
      </c>
      <c r="C18" s="234">
        <v>23.034134155487994</v>
      </c>
      <c r="D18" s="234">
        <v>1.3216050292656325</v>
      </c>
      <c r="E18" s="234">
        <v>0.3954805099326625</v>
      </c>
      <c r="F18" s="234">
        <v>0.31009328075485815</v>
      </c>
      <c r="G18" s="234">
        <v>0.049798781805647334</v>
      </c>
      <c r="H18" s="234">
        <v>3.015006662109088</v>
      </c>
      <c r="I18" s="234">
        <v>2.6978947618565337</v>
      </c>
      <c r="J18" s="234">
        <v>0.27949189251899725</v>
      </c>
      <c r="K18" s="234">
        <v>0.3648446865266049</v>
      </c>
      <c r="L18" s="234">
        <v>1.5396398443699388</v>
      </c>
      <c r="M18" s="234">
        <v>12.662691969533979</v>
      </c>
      <c r="N18" s="234">
        <v>1.7458086827776174</v>
      </c>
      <c r="O18" s="227">
        <v>13</v>
      </c>
      <c r="P18" s="243" t="s">
        <v>139</v>
      </c>
      <c r="Q18" s="234">
        <v>10.046030032700788</v>
      </c>
      <c r="R18" s="234">
        <v>5.620166635249658</v>
      </c>
      <c r="S18" s="234">
        <v>0.4416563811948081</v>
      </c>
      <c r="T18" s="234">
        <v>9.706051374642804</v>
      </c>
      <c r="U18" s="234">
        <v>0.10927576379192351</v>
      </c>
      <c r="V18" s="234">
        <v>0.78013461035578</v>
      </c>
      <c r="W18" s="234">
        <v>1.2656317412646534</v>
      </c>
      <c r="X18" s="234">
        <v>52.27635703745526</v>
      </c>
      <c r="Y18" s="234">
        <v>1.0345726048014778</v>
      </c>
      <c r="Z18" s="234">
        <v>4.534089141120212</v>
      </c>
      <c r="AA18" s="234">
        <v>0.030524096819171873</v>
      </c>
      <c r="AB18" s="234">
        <v>0.6183561178265651</v>
      </c>
      <c r="AC18" s="227">
        <v>13</v>
      </c>
      <c r="AD18" s="243" t="s">
        <v>139</v>
      </c>
      <c r="AE18" s="234">
        <v>1.5373206369074215</v>
      </c>
      <c r="AF18" s="234">
        <v>2.3003266305519317</v>
      </c>
      <c r="AG18" s="234">
        <v>0.022505215229452227</v>
      </c>
      <c r="AH18" s="234">
        <v>1.3870982261670137</v>
      </c>
      <c r="AI18" s="234">
        <v>0.01124762000922756</v>
      </c>
      <c r="AJ18" s="234">
        <v>0.423904503344803</v>
      </c>
      <c r="AK18" s="234">
        <v>0.13977677605418937</v>
      </c>
      <c r="AL18" s="234">
        <v>0.4064652739162599</v>
      </c>
      <c r="AM18" s="234">
        <v>1.3446370438919792</v>
      </c>
      <c r="AN18" s="234">
        <v>0.4390843190607878</v>
      </c>
      <c r="AO18" s="175" t="e">
        <f>#REF!</f>
        <v>#REF!</v>
      </c>
      <c r="AP18" s="227">
        <v>13</v>
      </c>
      <c r="AQ18" s="243" t="s">
        <v>139</v>
      </c>
      <c r="AR18" s="234">
        <v>141.89887845291642</v>
      </c>
      <c r="AS18" s="234">
        <v>126.0541538484015</v>
      </c>
      <c r="AT18" s="234">
        <v>0.10687287428084016</v>
      </c>
      <c r="AU18" s="234" t="s">
        <v>230</v>
      </c>
      <c r="AV18" s="234" t="s">
        <v>230</v>
      </c>
      <c r="AW18" s="234">
        <v>0.02219780565651368</v>
      </c>
      <c r="AX18" s="234">
        <v>1.4055769629017671</v>
      </c>
      <c r="AY18" s="234" t="s">
        <v>230</v>
      </c>
      <c r="AZ18" s="234">
        <v>25.5123200558429</v>
      </c>
      <c r="BA18" s="234">
        <v>294.99999999999994</v>
      </c>
    </row>
    <row r="19" spans="1:53" ht="63.75" customHeight="1">
      <c r="A19" s="227">
        <v>14</v>
      </c>
      <c r="B19" s="243" t="s">
        <v>140</v>
      </c>
      <c r="C19" s="234">
        <v>147.09909541088388</v>
      </c>
      <c r="D19" s="234">
        <v>1.1332686122133566</v>
      </c>
      <c r="E19" s="234">
        <v>0.6861841310230538</v>
      </c>
      <c r="F19" s="234">
        <v>0.3877003129529988</v>
      </c>
      <c r="G19" s="234">
        <v>1.4219617479686308</v>
      </c>
      <c r="H19" s="234">
        <v>6.084754450554536</v>
      </c>
      <c r="I19" s="234">
        <v>0.8261296201758312</v>
      </c>
      <c r="J19" s="234">
        <v>0.4421339372103971</v>
      </c>
      <c r="K19" s="234">
        <v>0.6548313668682948</v>
      </c>
      <c r="L19" s="234">
        <v>2.19397906334884</v>
      </c>
      <c r="M19" s="234">
        <v>13.037158767742328</v>
      </c>
      <c r="N19" s="234">
        <v>5.899361084946596</v>
      </c>
      <c r="O19" s="227">
        <v>14</v>
      </c>
      <c r="P19" s="243" t="s">
        <v>140</v>
      </c>
      <c r="Q19" s="234">
        <v>2.895917297390614</v>
      </c>
      <c r="R19" s="234">
        <v>9.394777392626226</v>
      </c>
      <c r="S19" s="234">
        <v>0.7828632334075816</v>
      </c>
      <c r="T19" s="234">
        <v>50.11682190036581</v>
      </c>
      <c r="U19" s="234">
        <v>1.7673812911008056</v>
      </c>
      <c r="V19" s="234">
        <v>1.477348925329295</v>
      </c>
      <c r="W19" s="234">
        <v>0.6056888208378949</v>
      </c>
      <c r="X19" s="234">
        <v>145.89284330468627</v>
      </c>
      <c r="Y19" s="234">
        <v>15.09679777785242</v>
      </c>
      <c r="Z19" s="234">
        <v>77.32332627313554</v>
      </c>
      <c r="AA19" s="234">
        <v>0.4850612670665178</v>
      </c>
      <c r="AB19" s="234">
        <v>17.62716726753912</v>
      </c>
      <c r="AC19" s="227">
        <v>14</v>
      </c>
      <c r="AD19" s="243" t="s">
        <v>140</v>
      </c>
      <c r="AE19" s="234">
        <v>94.23223258301553</v>
      </c>
      <c r="AF19" s="234">
        <v>124.69717643882484</v>
      </c>
      <c r="AG19" s="234">
        <v>0.7874890586749901</v>
      </c>
      <c r="AH19" s="234">
        <v>19.354201622414227</v>
      </c>
      <c r="AI19" s="234">
        <v>13.930819520115156</v>
      </c>
      <c r="AJ19" s="234">
        <v>7.737488107939781</v>
      </c>
      <c r="AK19" s="234">
        <v>4.338544057290927</v>
      </c>
      <c r="AL19" s="234">
        <v>6.013780665773819</v>
      </c>
      <c r="AM19" s="234">
        <v>8.251703098385981</v>
      </c>
      <c r="AN19" s="234">
        <v>5.061894864687108</v>
      </c>
      <c r="AO19" s="175" t="e">
        <f>#REF!</f>
        <v>#REF!</v>
      </c>
      <c r="AP19" s="227">
        <v>14</v>
      </c>
      <c r="AQ19" s="243" t="s">
        <v>140</v>
      </c>
      <c r="AR19" s="234">
        <v>787.7777165366623</v>
      </c>
      <c r="AS19" s="234">
        <v>560.4076209928701</v>
      </c>
      <c r="AT19" s="234">
        <v>9.681085562547237</v>
      </c>
      <c r="AU19" s="234" t="s">
        <v>230</v>
      </c>
      <c r="AV19" s="234" t="s">
        <v>230</v>
      </c>
      <c r="AW19" s="234">
        <v>4.531857270611398</v>
      </c>
      <c r="AX19" s="234">
        <v>1.5157391632055484</v>
      </c>
      <c r="AY19" s="234" t="s">
        <v>230</v>
      </c>
      <c r="AZ19" s="234">
        <v>87.88598047410336</v>
      </c>
      <c r="BA19" s="234">
        <v>1451.8</v>
      </c>
    </row>
    <row r="20" spans="1:53" ht="25.5" customHeight="1">
      <c r="A20" s="227">
        <v>15</v>
      </c>
      <c r="B20" s="243" t="s">
        <v>141</v>
      </c>
      <c r="C20" s="234">
        <v>0.029155315464943047</v>
      </c>
      <c r="D20" s="234">
        <v>0.029147200723251318</v>
      </c>
      <c r="E20" s="234">
        <v>0.007294994878851114</v>
      </c>
      <c r="F20" s="234">
        <v>0</v>
      </c>
      <c r="G20" s="234">
        <v>0.04373642575525792</v>
      </c>
      <c r="H20" s="234">
        <v>4.336865786699411</v>
      </c>
      <c r="I20" s="234">
        <v>48.545962110535264</v>
      </c>
      <c r="J20" s="234" t="s">
        <v>230</v>
      </c>
      <c r="K20" s="234">
        <v>0.48135015617367083</v>
      </c>
      <c r="L20" s="234" t="s">
        <v>230</v>
      </c>
      <c r="M20" s="234">
        <v>3.4249735008708675</v>
      </c>
      <c r="N20" s="234">
        <v>0</v>
      </c>
      <c r="O20" s="227">
        <v>15</v>
      </c>
      <c r="P20" s="243" t="s">
        <v>141</v>
      </c>
      <c r="Q20" s="234">
        <v>0.5028648293146853</v>
      </c>
      <c r="R20" s="234">
        <v>0.3861820028804803</v>
      </c>
      <c r="S20" s="234">
        <v>9.087685361997881</v>
      </c>
      <c r="T20" s="234">
        <v>0.25487888616899496</v>
      </c>
      <c r="U20" s="234">
        <v>0.07292055257762277</v>
      </c>
      <c r="V20" s="234">
        <v>0.14567944727308307</v>
      </c>
      <c r="W20" s="234">
        <v>0.05830504577122113</v>
      </c>
      <c r="X20" s="234">
        <v>38.84465881747079</v>
      </c>
      <c r="Y20" s="234">
        <v>4.0676569468938615</v>
      </c>
      <c r="Z20" s="234">
        <v>7.506740685158524</v>
      </c>
      <c r="AA20" s="234">
        <v>0.17495867303969664</v>
      </c>
      <c r="AB20" s="234">
        <v>7.419262266534703</v>
      </c>
      <c r="AC20" s="227">
        <v>15</v>
      </c>
      <c r="AD20" s="243" t="s">
        <v>141</v>
      </c>
      <c r="AE20" s="234">
        <v>7.223724707293183</v>
      </c>
      <c r="AF20" s="234">
        <v>4.606791751154834</v>
      </c>
      <c r="AG20" s="234">
        <v>0.1240049636497091</v>
      </c>
      <c r="AH20" s="234">
        <v>3.2126770903126847</v>
      </c>
      <c r="AI20" s="234">
        <v>0.7509911746102484</v>
      </c>
      <c r="AJ20" s="234">
        <v>3.3006336154621048</v>
      </c>
      <c r="AK20" s="234">
        <v>0.3061963927490598</v>
      </c>
      <c r="AL20" s="234">
        <v>4.286622762143975</v>
      </c>
      <c r="AM20" s="234">
        <v>5.13929732326337</v>
      </c>
      <c r="AN20" s="234">
        <v>14.165154971671722</v>
      </c>
      <c r="AO20" s="175" t="e">
        <f>#REF!</f>
        <v>#REF!</v>
      </c>
      <c r="AP20" s="227">
        <v>15</v>
      </c>
      <c r="AQ20" s="243" t="s">
        <v>141</v>
      </c>
      <c r="AR20" s="234">
        <v>168.5449038977355</v>
      </c>
      <c r="AS20" s="234">
        <v>228.07320087599447</v>
      </c>
      <c r="AT20" s="234">
        <v>0.07851083510070904</v>
      </c>
      <c r="AU20" s="234" t="s">
        <v>230</v>
      </c>
      <c r="AV20" s="234" t="s">
        <v>230</v>
      </c>
      <c r="AW20" s="234">
        <v>21.569257264766083</v>
      </c>
      <c r="AX20" s="234">
        <v>-5.812228559465665E-05</v>
      </c>
      <c r="AY20" s="234" t="s">
        <v>230</v>
      </c>
      <c r="AZ20" s="234">
        <v>28.43418524868887</v>
      </c>
      <c r="BA20" s="234">
        <v>446.70000000000005</v>
      </c>
    </row>
    <row r="21" spans="1:53" ht="24.75" customHeight="1">
      <c r="A21" s="227">
        <v>16</v>
      </c>
      <c r="B21" s="243" t="s">
        <v>142</v>
      </c>
      <c r="C21" s="234">
        <v>2.872010185219545</v>
      </c>
      <c r="D21" s="234">
        <v>2.2984187658891466</v>
      </c>
      <c r="E21" s="234">
        <v>1.154131121059202</v>
      </c>
      <c r="F21" s="234">
        <v>0.4135023211225655</v>
      </c>
      <c r="G21" s="234">
        <v>0.3699093002889283</v>
      </c>
      <c r="H21" s="234">
        <v>18.31274445838464</v>
      </c>
      <c r="I21" s="234">
        <v>4.338539361914217</v>
      </c>
      <c r="J21" s="234">
        <v>0.8993105754290324</v>
      </c>
      <c r="K21" s="234">
        <v>0.6531196152365167</v>
      </c>
      <c r="L21" s="234">
        <v>5.3061517332962636</v>
      </c>
      <c r="M21" s="234">
        <v>33.84723848018629</v>
      </c>
      <c r="N21" s="234">
        <v>6.346582197239391</v>
      </c>
      <c r="O21" s="227">
        <v>16</v>
      </c>
      <c r="P21" s="243" t="s">
        <v>142</v>
      </c>
      <c r="Q21" s="234">
        <v>4.445244792482039</v>
      </c>
      <c r="R21" s="234">
        <v>4.241359287823772</v>
      </c>
      <c r="S21" s="234">
        <v>0.9426776648774536</v>
      </c>
      <c r="T21" s="234">
        <v>13.687710475844126</v>
      </c>
      <c r="U21" s="234">
        <v>0.23944012309589832</v>
      </c>
      <c r="V21" s="234">
        <v>5.305330045896987</v>
      </c>
      <c r="W21" s="234">
        <v>15.743780033257075</v>
      </c>
      <c r="X21" s="234">
        <v>72.19118523444864</v>
      </c>
      <c r="Y21" s="234">
        <v>9.93719296527827</v>
      </c>
      <c r="Z21" s="234">
        <v>37.7312376601702</v>
      </c>
      <c r="AA21" s="234">
        <v>0.44972699829119417</v>
      </c>
      <c r="AB21" s="234">
        <v>27.607613000547655</v>
      </c>
      <c r="AC21" s="227">
        <v>16</v>
      </c>
      <c r="AD21" s="243" t="s">
        <v>142</v>
      </c>
      <c r="AE21" s="234">
        <v>3.778838156081255</v>
      </c>
      <c r="AF21" s="234">
        <v>12.475069832527062</v>
      </c>
      <c r="AG21" s="234">
        <v>0.5225834848669075</v>
      </c>
      <c r="AH21" s="234">
        <v>20.600871666941767</v>
      </c>
      <c r="AI21" s="234">
        <v>24.115243971444013</v>
      </c>
      <c r="AJ21" s="234">
        <v>24.047925853132927</v>
      </c>
      <c r="AK21" s="234">
        <v>21.377846369710152</v>
      </c>
      <c r="AL21" s="234">
        <v>3.2715044681553773</v>
      </c>
      <c r="AM21" s="234">
        <v>4.344846974834494</v>
      </c>
      <c r="AN21" s="234">
        <v>2.669880233536956</v>
      </c>
      <c r="AO21" s="175" t="e">
        <f>#REF!</f>
        <v>#REF!</v>
      </c>
      <c r="AP21" s="227">
        <v>16</v>
      </c>
      <c r="AQ21" s="243" t="s">
        <v>142</v>
      </c>
      <c r="AR21" s="234">
        <v>386.5583202449712</v>
      </c>
      <c r="AS21" s="234">
        <v>458.01883192185977</v>
      </c>
      <c r="AT21" s="234">
        <v>0.10991516914099264</v>
      </c>
      <c r="AU21" s="234" t="s">
        <v>230</v>
      </c>
      <c r="AV21" s="234" t="s">
        <v>230</v>
      </c>
      <c r="AW21" s="234">
        <v>234.08797683309484</v>
      </c>
      <c r="AX21" s="234">
        <v>-0.3750933980207279</v>
      </c>
      <c r="AY21" s="234" t="s">
        <v>230</v>
      </c>
      <c r="AZ21" s="234">
        <v>1.700131091327999</v>
      </c>
      <c r="BA21" s="234">
        <v>1080.1000818623743</v>
      </c>
    </row>
    <row r="22" spans="1:53" ht="25.5" customHeight="1">
      <c r="A22" s="227">
        <v>17</v>
      </c>
      <c r="B22" s="243" t="s">
        <v>143</v>
      </c>
      <c r="C22" s="234">
        <v>0.10348654440898018</v>
      </c>
      <c r="D22" s="234">
        <v>0.9858914161633557</v>
      </c>
      <c r="E22" s="234">
        <v>0.49350007229186943</v>
      </c>
      <c r="F22" s="234" t="s">
        <v>230</v>
      </c>
      <c r="G22" s="234">
        <v>0.01826377311037487</v>
      </c>
      <c r="H22" s="234">
        <v>17.842349629116757</v>
      </c>
      <c r="I22" s="234">
        <v>3.1178591586286233</v>
      </c>
      <c r="J22" s="234">
        <v>2.252339812895769</v>
      </c>
      <c r="K22" s="234">
        <v>1.2669448977839672</v>
      </c>
      <c r="L22" s="234">
        <v>11.061311857207118</v>
      </c>
      <c r="M22" s="234" t="s">
        <v>230</v>
      </c>
      <c r="N22" s="234">
        <v>1.5263484803299263</v>
      </c>
      <c r="O22" s="227">
        <v>17</v>
      </c>
      <c r="P22" s="243" t="s">
        <v>143</v>
      </c>
      <c r="Q22" s="234" t="s">
        <v>230</v>
      </c>
      <c r="R22" s="234">
        <v>9.548085844895837</v>
      </c>
      <c r="S22" s="234">
        <v>0.5599533749215138</v>
      </c>
      <c r="T22" s="234">
        <v>4.908135697294766</v>
      </c>
      <c r="U22" s="234">
        <v>14.945199605620202</v>
      </c>
      <c r="V22" s="234">
        <v>4.599041147914352</v>
      </c>
      <c r="W22" s="234">
        <v>0</v>
      </c>
      <c r="X22" s="234">
        <v>10.473231649682905</v>
      </c>
      <c r="Y22" s="234">
        <v>3.311968746898488</v>
      </c>
      <c r="Z22" s="234">
        <v>2.428646439340399</v>
      </c>
      <c r="AA22" s="234">
        <v>0.3287722885007937</v>
      </c>
      <c r="AB22" s="234">
        <v>8.61893110379584</v>
      </c>
      <c r="AC22" s="227">
        <v>17</v>
      </c>
      <c r="AD22" s="243" t="s">
        <v>143</v>
      </c>
      <c r="AE22" s="234">
        <v>4.833761799283973</v>
      </c>
      <c r="AF22" s="234">
        <v>0.15828219366409002</v>
      </c>
      <c r="AG22" s="234">
        <v>0.018276314091671717</v>
      </c>
      <c r="AH22" s="234">
        <v>7.87299496305671</v>
      </c>
      <c r="AI22" s="234">
        <v>1.5101722993594657</v>
      </c>
      <c r="AJ22" s="234">
        <v>3.6450471397115334</v>
      </c>
      <c r="AK22" s="234">
        <v>4.694424601096497</v>
      </c>
      <c r="AL22" s="234">
        <v>0.006088567849511455</v>
      </c>
      <c r="AM22" s="234">
        <v>0.01826472306632124</v>
      </c>
      <c r="AN22" s="234">
        <v>0.5465779374966437</v>
      </c>
      <c r="AO22" s="175" t="e">
        <f>#REF!</f>
        <v>#REF!</v>
      </c>
      <c r="AP22" s="227">
        <v>17</v>
      </c>
      <c r="AQ22" s="243" t="s">
        <v>143</v>
      </c>
      <c r="AR22" s="234">
        <v>121.70031122299575</v>
      </c>
      <c r="AS22" s="234">
        <v>124.09158638038136</v>
      </c>
      <c r="AT22" s="234" t="s">
        <v>230</v>
      </c>
      <c r="AU22" s="234" t="s">
        <v>230</v>
      </c>
      <c r="AV22" s="234" t="s">
        <v>230</v>
      </c>
      <c r="AW22" s="234">
        <v>7.807201910508035</v>
      </c>
      <c r="AX22" s="234">
        <v>0.0009004861148467932</v>
      </c>
      <c r="AY22" s="234" t="s">
        <v>230</v>
      </c>
      <c r="AZ22" s="234" t="s">
        <v>230</v>
      </c>
      <c r="BA22" s="234">
        <v>253.6</v>
      </c>
    </row>
    <row r="23" spans="1:53" s="20" customFormat="1" ht="24" customHeight="1">
      <c r="A23" s="227">
        <v>18</v>
      </c>
      <c r="B23" s="243" t="s">
        <v>144</v>
      </c>
      <c r="C23" s="234" t="s">
        <v>230</v>
      </c>
      <c r="D23" s="234" t="s">
        <v>230</v>
      </c>
      <c r="E23" s="234" t="s">
        <v>230</v>
      </c>
      <c r="F23" s="234">
        <v>0.08765040908851791</v>
      </c>
      <c r="G23" s="234" t="s">
        <v>230</v>
      </c>
      <c r="H23" s="234">
        <v>0.9521119329164864</v>
      </c>
      <c r="I23" s="234">
        <v>0.35063333356798737</v>
      </c>
      <c r="J23" s="234">
        <v>0.27636266444797114</v>
      </c>
      <c r="K23" s="234">
        <v>0.7941794269890127</v>
      </c>
      <c r="L23" s="234">
        <v>0.522128963800985</v>
      </c>
      <c r="M23" s="234">
        <v>0.9434696382256194</v>
      </c>
      <c r="N23" s="234">
        <v>0.5319494856686477</v>
      </c>
      <c r="O23" s="227">
        <v>18</v>
      </c>
      <c r="P23" s="243" t="s">
        <v>144</v>
      </c>
      <c r="Q23" s="234" t="s">
        <v>230</v>
      </c>
      <c r="R23" s="234">
        <v>0.39756551634066994</v>
      </c>
      <c r="S23" s="234" t="s">
        <v>230</v>
      </c>
      <c r="T23" s="234">
        <v>0.42090721359651034</v>
      </c>
      <c r="U23" s="234" t="s">
        <v>230</v>
      </c>
      <c r="V23" s="234">
        <v>0.4715273244371472</v>
      </c>
      <c r="W23" s="234">
        <v>0.348792423861639</v>
      </c>
      <c r="X23" s="234">
        <v>0.1718317228280451</v>
      </c>
      <c r="Y23" s="234">
        <v>0.40785522442857947</v>
      </c>
      <c r="Z23" s="234">
        <v>0.43135486275156143</v>
      </c>
      <c r="AA23" s="234">
        <v>0</v>
      </c>
      <c r="AB23" s="234">
        <v>1.7961834646754242</v>
      </c>
      <c r="AC23" s="227">
        <v>18</v>
      </c>
      <c r="AD23" s="243" t="s">
        <v>144</v>
      </c>
      <c r="AE23" s="234">
        <v>0.5038940899446653</v>
      </c>
      <c r="AF23" s="234">
        <v>0.7448765729593402</v>
      </c>
      <c r="AG23" s="234">
        <v>0.5211097169348371</v>
      </c>
      <c r="AH23" s="234">
        <v>0.2745343144013494</v>
      </c>
      <c r="AI23" s="234">
        <v>3.4168971085540183</v>
      </c>
      <c r="AJ23" s="234">
        <v>3.4819308105980364</v>
      </c>
      <c r="AK23" s="234">
        <v>2.7254696077696234</v>
      </c>
      <c r="AL23" s="234">
        <v>0.6724985918564154</v>
      </c>
      <c r="AM23" s="234">
        <v>0.46010591619207386</v>
      </c>
      <c r="AN23" s="234">
        <v>0.2673068240347525</v>
      </c>
      <c r="AO23" s="175" t="e">
        <f>#REF!</f>
        <v>#REF!</v>
      </c>
      <c r="AP23" s="227">
        <v>18</v>
      </c>
      <c r="AQ23" s="243" t="s">
        <v>144</v>
      </c>
      <c r="AR23" s="234">
        <v>21.974239552250854</v>
      </c>
      <c r="AS23" s="234">
        <v>23.146654867897574</v>
      </c>
      <c r="AT23" s="234" t="s">
        <v>230</v>
      </c>
      <c r="AU23" s="234" t="s">
        <v>230</v>
      </c>
      <c r="AV23" s="234" t="s">
        <v>230</v>
      </c>
      <c r="AW23" s="234">
        <v>39.811231856950215</v>
      </c>
      <c r="AX23" s="234">
        <v>-6.532126277098637</v>
      </c>
      <c r="AY23" s="234" t="s">
        <v>230</v>
      </c>
      <c r="AZ23" s="234" t="s">
        <v>230</v>
      </c>
      <c r="BA23" s="234">
        <v>78.4</v>
      </c>
    </row>
    <row r="24" spans="1:53" ht="27.75" customHeight="1" thickBot="1">
      <c r="A24" s="227">
        <v>19</v>
      </c>
      <c r="B24" s="245" t="s">
        <v>145</v>
      </c>
      <c r="C24" s="246">
        <v>0.32680331515128813</v>
      </c>
      <c r="D24" s="246">
        <v>0.09027578275204358</v>
      </c>
      <c r="E24" s="246">
        <v>0.012911043776202842</v>
      </c>
      <c r="F24" s="246">
        <v>0.047312713058453706</v>
      </c>
      <c r="G24" s="246">
        <v>0.47304214023934904</v>
      </c>
      <c r="H24" s="246">
        <v>0.03870050512194901</v>
      </c>
      <c r="I24" s="246">
        <v>0.28390194305441024</v>
      </c>
      <c r="J24" s="246">
        <v>0.11610043604997779</v>
      </c>
      <c r="K24" s="246">
        <v>0.07314442167681239</v>
      </c>
      <c r="L24" s="246">
        <v>0.15042454254289533</v>
      </c>
      <c r="M24" s="246">
        <v>0.5287855475595822</v>
      </c>
      <c r="N24" s="246">
        <v>2.4012074504743124</v>
      </c>
      <c r="O24" s="244">
        <v>19</v>
      </c>
      <c r="P24" s="245" t="s">
        <v>145</v>
      </c>
      <c r="Q24" s="246">
        <v>0.42994933215403786</v>
      </c>
      <c r="R24" s="246">
        <v>0.3653845623775984</v>
      </c>
      <c r="S24" s="246">
        <v>0.15907563313773776</v>
      </c>
      <c r="T24" s="246">
        <v>0.3393970124356893</v>
      </c>
      <c r="U24" s="246">
        <v>0.0258116821779825</v>
      </c>
      <c r="V24" s="246">
        <v>1.1430494882776194</v>
      </c>
      <c r="W24" s="246">
        <v>0.3052738542471967</v>
      </c>
      <c r="X24" s="246">
        <v>2.57922355701063</v>
      </c>
      <c r="Y24" s="246">
        <v>1.4492894416678035</v>
      </c>
      <c r="Z24" s="246">
        <v>0.40846316850080844</v>
      </c>
      <c r="AA24" s="246">
        <v>0.03440561529827846</v>
      </c>
      <c r="AB24" s="246">
        <v>3.977129988709171</v>
      </c>
      <c r="AC24" s="244">
        <v>19</v>
      </c>
      <c r="AD24" s="245" t="s">
        <v>145</v>
      </c>
      <c r="AE24" s="246">
        <v>1.1739924041641336</v>
      </c>
      <c r="AF24" s="246">
        <v>0.05590362397648342</v>
      </c>
      <c r="AG24" s="246">
        <v>0.06024670384824562</v>
      </c>
      <c r="AH24" s="246">
        <v>0.739217162410791</v>
      </c>
      <c r="AI24" s="246">
        <v>0.29679857192562004</v>
      </c>
      <c r="AJ24" s="246">
        <v>0.4642351063018255</v>
      </c>
      <c r="AK24" s="246">
        <v>0.4085916550639506</v>
      </c>
      <c r="AL24" s="246">
        <v>0.3010586343473707</v>
      </c>
      <c r="AM24" s="246">
        <v>0.11611638277532424</v>
      </c>
      <c r="AN24" s="246">
        <v>0.446149925237131</v>
      </c>
      <c r="AO24" s="249" t="e">
        <f>#REF!</f>
        <v>#REF!</v>
      </c>
      <c r="AP24" s="244">
        <v>19</v>
      </c>
      <c r="AQ24" s="245" t="s">
        <v>145</v>
      </c>
      <c r="AR24" s="254">
        <v>19.822380089055166</v>
      </c>
      <c r="AS24" s="254">
        <v>37.90366657125075</v>
      </c>
      <c r="AT24" s="246" t="s">
        <v>230</v>
      </c>
      <c r="AU24" s="246" t="s">
        <v>230</v>
      </c>
      <c r="AV24" s="254">
        <v>0.6799538364258402</v>
      </c>
      <c r="AW24" s="254">
        <v>7.521551200875531</v>
      </c>
      <c r="AX24" s="254">
        <v>1.672448302392726</v>
      </c>
      <c r="AY24" s="246" t="s">
        <v>230</v>
      </c>
      <c r="AZ24" s="246" t="s">
        <v>230</v>
      </c>
      <c r="BA24" s="254">
        <v>67.60000000000001</v>
      </c>
    </row>
    <row r="25" spans="1:53" ht="24.75" customHeight="1">
      <c r="A25" s="181" t="s">
        <v>77</v>
      </c>
      <c r="B25" s="182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1" t="s">
        <v>77</v>
      </c>
      <c r="P25" s="182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181" t="s">
        <v>77</v>
      </c>
      <c r="AD25" s="182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50"/>
      <c r="AP25" s="181" t="s">
        <v>77</v>
      </c>
      <c r="AQ25" s="182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</row>
    <row r="26" spans="1:53" ht="24.75" customHeight="1" thickBot="1">
      <c r="A26" s="182"/>
      <c r="B26" s="198" t="s">
        <v>118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182"/>
      <c r="P26" s="198" t="s">
        <v>118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182"/>
      <c r="AD26" s="198" t="s">
        <v>118</v>
      </c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50"/>
      <c r="AP26" s="182"/>
      <c r="AQ26" s="198" t="s">
        <v>118</v>
      </c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4"/>
      <c r="P27" s="185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4"/>
      <c r="AD27" s="185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4"/>
      <c r="AQ27" s="185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30.5" customHeight="1" thickBot="1">
      <c r="A28" s="85"/>
      <c r="B28" s="288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6"/>
      <c r="P28" s="288" t="s">
        <v>17</v>
      </c>
      <c r="Q28" s="86" t="s">
        <v>169</v>
      </c>
      <c r="R28" s="86" t="s">
        <v>195</v>
      </c>
      <c r="S28" s="86" t="s">
        <v>260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6"/>
      <c r="AD28" s="288" t="s">
        <v>17</v>
      </c>
      <c r="AE28" s="86" t="s">
        <v>177</v>
      </c>
      <c r="AF28" s="86" t="s">
        <v>179</v>
      </c>
      <c r="AG28" s="86" t="s">
        <v>223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6"/>
      <c r="AQ28" s="288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101</v>
      </c>
    </row>
    <row r="29" spans="1:53" ht="12.75" customHeight="1">
      <c r="A29" s="227"/>
      <c r="B29" s="24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27"/>
      <c r="P29" s="243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27"/>
      <c r="AD29" s="243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50"/>
      <c r="AP29" s="227"/>
      <c r="AQ29" s="243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</row>
    <row r="30" spans="1:53" ht="12.75">
      <c r="A30" s="227">
        <v>20</v>
      </c>
      <c r="B30" s="243" t="s">
        <v>6</v>
      </c>
      <c r="C30" s="234">
        <v>0.0024541998343494474</v>
      </c>
      <c r="D30" s="234" t="s">
        <v>230</v>
      </c>
      <c r="E30" s="234" t="s">
        <v>230</v>
      </c>
      <c r="F30" s="234">
        <v>0.009819338237703281</v>
      </c>
      <c r="G30" s="234" t="s">
        <v>230</v>
      </c>
      <c r="H30" s="234">
        <v>1.1203454822633419</v>
      </c>
      <c r="I30" s="234">
        <v>0.38298881341605545</v>
      </c>
      <c r="J30" s="234" t="s">
        <v>230</v>
      </c>
      <c r="K30" s="234">
        <v>0.1976811371949738</v>
      </c>
      <c r="L30" s="234">
        <v>0.06255008393589652</v>
      </c>
      <c r="M30" s="234">
        <v>1.537207879606775</v>
      </c>
      <c r="N30" s="234">
        <v>0.48787437961270275</v>
      </c>
      <c r="O30" s="227">
        <v>20</v>
      </c>
      <c r="P30" s="243" t="s">
        <v>6</v>
      </c>
      <c r="Q30" s="234" t="s">
        <v>230</v>
      </c>
      <c r="R30" s="234">
        <v>0.014720398947817633</v>
      </c>
      <c r="S30" s="234">
        <v>0.00736139721258005</v>
      </c>
      <c r="T30" s="234">
        <v>0.10053142574942255</v>
      </c>
      <c r="U30" s="234">
        <v>0.011048787823588672</v>
      </c>
      <c r="V30" s="234">
        <v>0.07235065616745336</v>
      </c>
      <c r="W30" s="234">
        <v>0.15459978013732253</v>
      </c>
      <c r="X30" s="234">
        <v>154.38370980832948</v>
      </c>
      <c r="Y30" s="234">
        <v>3.223980199403816</v>
      </c>
      <c r="Z30" s="234">
        <v>19.038999496331698</v>
      </c>
      <c r="AA30" s="234" t="s">
        <v>230</v>
      </c>
      <c r="AB30" s="234">
        <v>1.6834073924315645</v>
      </c>
      <c r="AC30" s="227">
        <v>20</v>
      </c>
      <c r="AD30" s="243" t="s">
        <v>6</v>
      </c>
      <c r="AE30" s="234">
        <v>1.2136850354366782</v>
      </c>
      <c r="AF30" s="234" t="s">
        <v>230</v>
      </c>
      <c r="AG30" s="234">
        <v>0.06877020963350142</v>
      </c>
      <c r="AH30" s="234">
        <v>11.015994509676673</v>
      </c>
      <c r="AI30" s="234" t="s">
        <v>230</v>
      </c>
      <c r="AJ30" s="234">
        <v>7.741399316971896</v>
      </c>
      <c r="AK30" s="234">
        <v>0.3718909255595866</v>
      </c>
      <c r="AL30" s="234">
        <v>0.33137815609278637</v>
      </c>
      <c r="AM30" s="234">
        <v>1.0321261835688895</v>
      </c>
      <c r="AN30" s="234">
        <v>1.4237517326512121</v>
      </c>
      <c r="AO30" s="175" t="e">
        <f>#REF!</f>
        <v>#REF!</v>
      </c>
      <c r="AP30" s="227">
        <v>20</v>
      </c>
      <c r="AQ30" s="243" t="s">
        <v>6</v>
      </c>
      <c r="AR30" s="234">
        <v>205.7010285232983</v>
      </c>
      <c r="AS30" s="234">
        <v>2.5</v>
      </c>
      <c r="AT30" s="234" t="s">
        <v>230</v>
      </c>
      <c r="AU30" s="234" t="s">
        <v>230</v>
      </c>
      <c r="AV30" s="234">
        <v>0.141481803421253</v>
      </c>
      <c r="AW30" s="234">
        <v>2710.228965668245</v>
      </c>
      <c r="AX30" s="234">
        <v>12.536813278019288</v>
      </c>
      <c r="AY30" s="234" t="s">
        <v>230</v>
      </c>
      <c r="AZ30" s="234">
        <v>80.69171072701602</v>
      </c>
      <c r="BA30" s="234">
        <v>3011.8</v>
      </c>
    </row>
    <row r="31" spans="1:53" s="20" customFormat="1" ht="24.75" customHeight="1">
      <c r="A31" s="227">
        <v>21</v>
      </c>
      <c r="B31" s="243" t="s">
        <v>146</v>
      </c>
      <c r="C31" s="234" t="s">
        <v>230</v>
      </c>
      <c r="D31" s="234" t="s">
        <v>230</v>
      </c>
      <c r="E31" s="234" t="s">
        <v>230</v>
      </c>
      <c r="F31" s="234" t="s">
        <v>230</v>
      </c>
      <c r="G31" s="234" t="s">
        <v>230</v>
      </c>
      <c r="H31" s="234" t="s">
        <v>230</v>
      </c>
      <c r="I31" s="234" t="s">
        <v>230</v>
      </c>
      <c r="J31" s="234" t="s">
        <v>230</v>
      </c>
      <c r="K31" s="234" t="s">
        <v>230</v>
      </c>
      <c r="L31" s="234" t="s">
        <v>230</v>
      </c>
      <c r="M31" s="234" t="s">
        <v>230</v>
      </c>
      <c r="N31" s="234" t="s">
        <v>230</v>
      </c>
      <c r="O31" s="227">
        <v>21</v>
      </c>
      <c r="P31" s="243" t="s">
        <v>146</v>
      </c>
      <c r="Q31" s="234" t="s">
        <v>230</v>
      </c>
      <c r="R31" s="234" t="s">
        <v>230</v>
      </c>
      <c r="S31" s="234" t="s">
        <v>230</v>
      </c>
      <c r="T31" s="234" t="s">
        <v>230</v>
      </c>
      <c r="U31" s="234" t="s">
        <v>230</v>
      </c>
      <c r="V31" s="234" t="s">
        <v>230</v>
      </c>
      <c r="W31" s="234" t="s">
        <v>230</v>
      </c>
      <c r="X31" s="234" t="s">
        <v>230</v>
      </c>
      <c r="Y31" s="234" t="s">
        <v>230</v>
      </c>
      <c r="Z31" s="234" t="s">
        <v>230</v>
      </c>
      <c r="AA31" s="234" t="s">
        <v>230</v>
      </c>
      <c r="AB31" s="234" t="s">
        <v>230</v>
      </c>
      <c r="AC31" s="227">
        <v>21</v>
      </c>
      <c r="AD31" s="243" t="s">
        <v>146</v>
      </c>
      <c r="AE31" s="234" t="s">
        <v>230</v>
      </c>
      <c r="AF31" s="234" t="s">
        <v>230</v>
      </c>
      <c r="AG31" s="234" t="s">
        <v>230</v>
      </c>
      <c r="AH31" s="234" t="s">
        <v>230</v>
      </c>
      <c r="AI31" s="234" t="s">
        <v>230</v>
      </c>
      <c r="AJ31" s="234" t="s">
        <v>230</v>
      </c>
      <c r="AK31" s="234" t="s">
        <v>230</v>
      </c>
      <c r="AL31" s="234" t="s">
        <v>230</v>
      </c>
      <c r="AM31" s="234" t="s">
        <v>230</v>
      </c>
      <c r="AN31" s="234" t="s">
        <v>230</v>
      </c>
      <c r="AO31" s="175" t="e">
        <f>#REF!</f>
        <v>#REF!</v>
      </c>
      <c r="AP31" s="227">
        <v>21</v>
      </c>
      <c r="AQ31" s="243" t="s">
        <v>146</v>
      </c>
      <c r="AR31" s="234" t="s">
        <v>230</v>
      </c>
      <c r="AS31" s="234" t="s">
        <v>230</v>
      </c>
      <c r="AT31" s="234" t="s">
        <v>230</v>
      </c>
      <c r="AU31" s="234" t="s">
        <v>230</v>
      </c>
      <c r="AV31" s="234" t="s">
        <v>230</v>
      </c>
      <c r="AW31" s="234" t="s">
        <v>230</v>
      </c>
      <c r="AX31" s="234" t="s">
        <v>230</v>
      </c>
      <c r="AY31" s="234" t="s">
        <v>230</v>
      </c>
      <c r="AZ31" s="234" t="s">
        <v>230</v>
      </c>
      <c r="BA31" s="234" t="s">
        <v>230</v>
      </c>
    </row>
    <row r="32" spans="1:53" ht="24.75" customHeight="1">
      <c r="A32" s="227">
        <v>22</v>
      </c>
      <c r="B32" s="243" t="s">
        <v>147</v>
      </c>
      <c r="C32" s="234" t="s">
        <v>230</v>
      </c>
      <c r="D32" s="234" t="s">
        <v>230</v>
      </c>
      <c r="E32" s="234" t="s">
        <v>230</v>
      </c>
      <c r="F32" s="234" t="s">
        <v>230</v>
      </c>
      <c r="G32" s="234" t="s">
        <v>230</v>
      </c>
      <c r="H32" s="234" t="s">
        <v>230</v>
      </c>
      <c r="I32" s="234" t="s">
        <v>230</v>
      </c>
      <c r="J32" s="234" t="s">
        <v>230</v>
      </c>
      <c r="K32" s="234" t="s">
        <v>230</v>
      </c>
      <c r="L32" s="234" t="s">
        <v>230</v>
      </c>
      <c r="M32" s="234" t="s">
        <v>230</v>
      </c>
      <c r="N32" s="234" t="s">
        <v>230</v>
      </c>
      <c r="O32" s="227">
        <v>22</v>
      </c>
      <c r="P32" s="243" t="s">
        <v>147</v>
      </c>
      <c r="Q32" s="234" t="s">
        <v>230</v>
      </c>
      <c r="R32" s="234" t="s">
        <v>230</v>
      </c>
      <c r="S32" s="234" t="s">
        <v>230</v>
      </c>
      <c r="T32" s="234" t="s">
        <v>230</v>
      </c>
      <c r="U32" s="234" t="s">
        <v>230</v>
      </c>
      <c r="V32" s="234" t="s">
        <v>230</v>
      </c>
      <c r="W32" s="234" t="s">
        <v>230</v>
      </c>
      <c r="X32" s="234" t="s">
        <v>230</v>
      </c>
      <c r="Y32" s="234" t="s">
        <v>230</v>
      </c>
      <c r="Z32" s="234" t="s">
        <v>230</v>
      </c>
      <c r="AA32" s="234" t="s">
        <v>230</v>
      </c>
      <c r="AB32" s="234" t="s">
        <v>230</v>
      </c>
      <c r="AC32" s="227">
        <v>22</v>
      </c>
      <c r="AD32" s="243" t="s">
        <v>147</v>
      </c>
      <c r="AE32" s="234" t="s">
        <v>230</v>
      </c>
      <c r="AF32" s="234" t="s">
        <v>230</v>
      </c>
      <c r="AG32" s="234" t="s">
        <v>230</v>
      </c>
      <c r="AH32" s="234" t="s">
        <v>230</v>
      </c>
      <c r="AI32" s="234" t="s">
        <v>230</v>
      </c>
      <c r="AJ32" s="234" t="s">
        <v>230</v>
      </c>
      <c r="AK32" s="234" t="s">
        <v>230</v>
      </c>
      <c r="AL32" s="234" t="s">
        <v>230</v>
      </c>
      <c r="AM32" s="234" t="s">
        <v>230</v>
      </c>
      <c r="AN32" s="234" t="s">
        <v>230</v>
      </c>
      <c r="AO32" s="175" t="e">
        <f>#REF!</f>
        <v>#REF!</v>
      </c>
      <c r="AP32" s="227">
        <v>22</v>
      </c>
      <c r="AQ32" s="243" t="s">
        <v>147</v>
      </c>
      <c r="AR32" s="234" t="s">
        <v>230</v>
      </c>
      <c r="AS32" s="234" t="s">
        <v>230</v>
      </c>
      <c r="AT32" s="234" t="s">
        <v>230</v>
      </c>
      <c r="AU32" s="234" t="s">
        <v>230</v>
      </c>
      <c r="AV32" s="234" t="s">
        <v>230</v>
      </c>
      <c r="AW32" s="234" t="s">
        <v>230</v>
      </c>
      <c r="AX32" s="234" t="s">
        <v>230</v>
      </c>
      <c r="AY32" s="234" t="s">
        <v>230</v>
      </c>
      <c r="AZ32" s="234" t="s">
        <v>230</v>
      </c>
      <c r="BA32" s="234" t="s">
        <v>230</v>
      </c>
    </row>
    <row r="33" spans="1:53" ht="12.75" customHeight="1">
      <c r="A33" s="227">
        <v>23</v>
      </c>
      <c r="B33" s="243" t="s">
        <v>148</v>
      </c>
      <c r="C33" s="234">
        <v>22.84652879103376</v>
      </c>
      <c r="D33" s="234">
        <v>0.967293925423168</v>
      </c>
      <c r="E33" s="234">
        <v>0.1714360016767495</v>
      </c>
      <c r="F33" s="234">
        <v>0.555682371932011</v>
      </c>
      <c r="G33" s="234" t="s">
        <v>230</v>
      </c>
      <c r="H33" s="234">
        <v>0.5323927965826766</v>
      </c>
      <c r="I33" s="234">
        <v>0.6113058711071587</v>
      </c>
      <c r="J33" s="234">
        <v>0.28239703204253663</v>
      </c>
      <c r="K33" s="234">
        <v>0.2038192371947855</v>
      </c>
      <c r="L33" s="234">
        <v>1.138271778746458</v>
      </c>
      <c r="M33" s="234">
        <v>2.059655958587774</v>
      </c>
      <c r="N33" s="234">
        <v>0.2358567211473525</v>
      </c>
      <c r="O33" s="227">
        <v>23</v>
      </c>
      <c r="P33" s="243" t="s">
        <v>148</v>
      </c>
      <c r="Q33" s="234" t="s">
        <v>230</v>
      </c>
      <c r="R33" s="234">
        <v>0.2869347609537643</v>
      </c>
      <c r="S33" s="234">
        <v>0.046287331350040976</v>
      </c>
      <c r="T33" s="234">
        <v>0.5457869375893288</v>
      </c>
      <c r="U33" s="234">
        <v>0.2408399944411645</v>
      </c>
      <c r="V33" s="234">
        <v>0.2822106754839587</v>
      </c>
      <c r="W33" s="234">
        <v>0.8332282243877442</v>
      </c>
      <c r="X33" s="234">
        <v>0.45354879593537845</v>
      </c>
      <c r="Y33" s="234">
        <v>2.4446650081741153</v>
      </c>
      <c r="Z33" s="234">
        <v>1.5229491430604591</v>
      </c>
      <c r="AA33" s="234">
        <v>0.27318167275291577</v>
      </c>
      <c r="AB33" s="234">
        <v>0.6619486438472189</v>
      </c>
      <c r="AC33" s="227">
        <v>23</v>
      </c>
      <c r="AD33" s="243" t="s">
        <v>148</v>
      </c>
      <c r="AE33" s="234">
        <v>3.7686625425788485</v>
      </c>
      <c r="AF33" s="234">
        <v>5.287165683068342</v>
      </c>
      <c r="AG33" s="234">
        <v>0.11119280948419459</v>
      </c>
      <c r="AH33" s="234">
        <v>1.670363543176266</v>
      </c>
      <c r="AI33" s="234">
        <v>3.7510939480380476</v>
      </c>
      <c r="AJ33" s="234">
        <v>0.42112965316287926</v>
      </c>
      <c r="AK33" s="234">
        <v>1.0418581938095792</v>
      </c>
      <c r="AL33" s="234">
        <v>0.3750578609810208</v>
      </c>
      <c r="AM33" s="234">
        <v>0.49542020899044814</v>
      </c>
      <c r="AN33" s="234">
        <v>0.9560443450552917</v>
      </c>
      <c r="AO33" s="175" t="e">
        <f>#REF!</f>
        <v>#REF!</v>
      </c>
      <c r="AP33" s="227">
        <v>23</v>
      </c>
      <c r="AQ33" s="243" t="s">
        <v>148</v>
      </c>
      <c r="AR33" s="234">
        <v>55.07700009241288</v>
      </c>
      <c r="AS33" s="234">
        <v>57.95603640044584</v>
      </c>
      <c r="AT33" s="234" t="s">
        <v>230</v>
      </c>
      <c r="AU33" s="234" t="s">
        <v>230</v>
      </c>
      <c r="AV33" s="234" t="s">
        <v>230</v>
      </c>
      <c r="AW33" s="234">
        <v>7.066963507141348</v>
      </c>
      <c r="AX33" s="234">
        <v>0</v>
      </c>
      <c r="AY33" s="234" t="s">
        <v>230</v>
      </c>
      <c r="AZ33" s="234" t="s">
        <v>230</v>
      </c>
      <c r="BA33" s="234">
        <v>120.10000000000007</v>
      </c>
    </row>
    <row r="34" spans="1:53" s="20" customFormat="1" ht="12.75">
      <c r="A34" s="227">
        <v>24</v>
      </c>
      <c r="B34" s="243" t="s">
        <v>149</v>
      </c>
      <c r="C34" s="234">
        <v>19.483402185981287</v>
      </c>
      <c r="D34" s="234">
        <v>0.05121562063148101</v>
      </c>
      <c r="E34" s="234">
        <v>0.19472990776285465</v>
      </c>
      <c r="F34" s="234" t="s">
        <v>230</v>
      </c>
      <c r="G34" s="234">
        <v>0.0033207658531745994</v>
      </c>
      <c r="H34" s="234">
        <v>10.986394027120369</v>
      </c>
      <c r="I34" s="234">
        <v>0.6305318148018223</v>
      </c>
      <c r="J34" s="234">
        <v>0.012853505375583125</v>
      </c>
      <c r="K34" s="234">
        <v>0.05907149203082437</v>
      </c>
      <c r="L34" s="234">
        <v>0.5055463934104597</v>
      </c>
      <c r="M34" s="234">
        <v>0.7293434183255117</v>
      </c>
      <c r="N34" s="234">
        <v>0.13468497107276853</v>
      </c>
      <c r="O34" s="227">
        <v>24</v>
      </c>
      <c r="P34" s="243" t="s">
        <v>149</v>
      </c>
      <c r="Q34" s="234" t="s">
        <v>230</v>
      </c>
      <c r="R34" s="234">
        <v>0.007802862197216467</v>
      </c>
      <c r="S34" s="234">
        <v>0.009292952534611848</v>
      </c>
      <c r="T34" s="234">
        <v>0.2898024509925446</v>
      </c>
      <c r="U34" s="234">
        <v>1.1323686195480288E-07</v>
      </c>
      <c r="V34" s="234">
        <v>0.07538482126682503</v>
      </c>
      <c r="W34" s="234">
        <v>0.0001220961567973522</v>
      </c>
      <c r="X34" s="234">
        <v>5.536736610034489</v>
      </c>
      <c r="Y34" s="234">
        <v>0.9867220089343165</v>
      </c>
      <c r="Z34" s="234">
        <v>13.43256579196051</v>
      </c>
      <c r="AA34" s="234">
        <v>0.050725787526977366</v>
      </c>
      <c r="AB34" s="234">
        <v>6.160637361781075</v>
      </c>
      <c r="AC34" s="227">
        <v>24</v>
      </c>
      <c r="AD34" s="243" t="s">
        <v>149</v>
      </c>
      <c r="AE34" s="234">
        <v>0.8787537279844766</v>
      </c>
      <c r="AF34" s="234">
        <v>1.2303218379482572</v>
      </c>
      <c r="AG34" s="234">
        <v>0.4833485733661001</v>
      </c>
      <c r="AH34" s="234">
        <v>2.4157758174381994</v>
      </c>
      <c r="AI34" s="234">
        <v>6.3263955483213685</v>
      </c>
      <c r="AJ34" s="234">
        <v>2.155432264550152</v>
      </c>
      <c r="AK34" s="234">
        <v>1.6139069351240172</v>
      </c>
      <c r="AL34" s="234">
        <v>0.2965619287705498</v>
      </c>
      <c r="AM34" s="234">
        <v>0.03700697526404927</v>
      </c>
      <c r="AN34" s="234">
        <v>0.4359566542272093</v>
      </c>
      <c r="AO34" s="175" t="e">
        <f>#REF!</f>
        <v>#REF!</v>
      </c>
      <c r="AP34" s="227">
        <v>24</v>
      </c>
      <c r="AQ34" s="243" t="s">
        <v>149</v>
      </c>
      <c r="AR34" s="234">
        <v>75.2161188358435</v>
      </c>
      <c r="AS34" s="234">
        <v>124.00361943544654</v>
      </c>
      <c r="AT34" s="234" t="s">
        <v>230</v>
      </c>
      <c r="AU34" s="234" t="s">
        <v>230</v>
      </c>
      <c r="AV34" s="234" t="s">
        <v>230</v>
      </c>
      <c r="AW34" s="234">
        <v>1.9966342035253621</v>
      </c>
      <c r="AX34" s="234">
        <v>-0.01637247481539624</v>
      </c>
      <c r="AY34" s="234" t="s">
        <v>230</v>
      </c>
      <c r="AZ34" s="234" t="s">
        <v>230</v>
      </c>
      <c r="BA34" s="234">
        <v>201.20000000000002</v>
      </c>
    </row>
    <row r="35" spans="1:53" ht="24.75" customHeight="1">
      <c r="A35" s="227">
        <v>25</v>
      </c>
      <c r="B35" s="243" t="s">
        <v>150</v>
      </c>
      <c r="C35" s="234">
        <v>151.98130658015347</v>
      </c>
      <c r="D35" s="234">
        <v>1.5514650913661006</v>
      </c>
      <c r="E35" s="234">
        <v>4.617286753834436</v>
      </c>
      <c r="F35" s="234">
        <v>4.316954809330892</v>
      </c>
      <c r="G35" s="234">
        <v>1.1640355375748133</v>
      </c>
      <c r="H35" s="234">
        <v>47.23825011684458</v>
      </c>
      <c r="I35" s="234">
        <v>20.120087631426802</v>
      </c>
      <c r="J35" s="234">
        <v>1.8866160078828738</v>
      </c>
      <c r="K35" s="234">
        <v>1.1256203609266926</v>
      </c>
      <c r="L35" s="234">
        <v>11.724154603986825</v>
      </c>
      <c r="M35" s="234">
        <v>38.55756534064093</v>
      </c>
      <c r="N35" s="234">
        <v>27.87371061791167</v>
      </c>
      <c r="O35" s="227">
        <v>25</v>
      </c>
      <c r="P35" s="243" t="s">
        <v>150</v>
      </c>
      <c r="Q35" s="234">
        <v>1.8317889357774662</v>
      </c>
      <c r="R35" s="234">
        <v>0.7609478519081995</v>
      </c>
      <c r="S35" s="234">
        <v>2.6644770093992243</v>
      </c>
      <c r="T35" s="234">
        <v>12.788377562550206</v>
      </c>
      <c r="U35" s="234">
        <v>2.4628528914455092</v>
      </c>
      <c r="V35" s="234">
        <v>20.68375231331437</v>
      </c>
      <c r="W35" s="234">
        <v>0.9933769368546198</v>
      </c>
      <c r="X35" s="234">
        <v>152.92432944995645</v>
      </c>
      <c r="Y35" s="234">
        <v>30.594469273064256</v>
      </c>
      <c r="Z35" s="234">
        <v>82.1019361063749</v>
      </c>
      <c r="AA35" s="234">
        <v>1.5048711083285753</v>
      </c>
      <c r="AB35" s="234">
        <v>16.683971300784908</v>
      </c>
      <c r="AC35" s="227">
        <v>25</v>
      </c>
      <c r="AD35" s="243" t="s">
        <v>150</v>
      </c>
      <c r="AE35" s="234">
        <v>81.51492181019097</v>
      </c>
      <c r="AF35" s="234">
        <v>23.082431639832855</v>
      </c>
      <c r="AG35" s="234">
        <v>0.7624188271101067</v>
      </c>
      <c r="AH35" s="234">
        <v>16.4532183025208</v>
      </c>
      <c r="AI35" s="234">
        <v>20.68183493606392</v>
      </c>
      <c r="AJ35" s="234">
        <v>10.386959341732823</v>
      </c>
      <c r="AK35" s="234">
        <v>14.127728763376773</v>
      </c>
      <c r="AL35" s="234">
        <v>3.659408651189164</v>
      </c>
      <c r="AM35" s="234">
        <v>7.327577953903028</v>
      </c>
      <c r="AN35" s="234">
        <v>2.6744952200887333</v>
      </c>
      <c r="AO35" s="175" t="e">
        <f>#REF!</f>
        <v>#REF!</v>
      </c>
      <c r="AP35" s="227">
        <v>25</v>
      </c>
      <c r="AQ35" s="243" t="s">
        <v>150</v>
      </c>
      <c r="AR35" s="234">
        <v>818.8598743487447</v>
      </c>
      <c r="AS35" s="234">
        <v>1759.3361585913208</v>
      </c>
      <c r="AT35" s="234" t="s">
        <v>230</v>
      </c>
      <c r="AU35" s="234" t="s">
        <v>230</v>
      </c>
      <c r="AV35" s="234">
        <v>25.468827565835102</v>
      </c>
      <c r="AW35" s="234">
        <v>607.8693833202141</v>
      </c>
      <c r="AX35" s="234">
        <v>-8.598741910672029</v>
      </c>
      <c r="AY35" s="234" t="s">
        <v>230</v>
      </c>
      <c r="AZ35" s="234">
        <v>1293.4644980845576</v>
      </c>
      <c r="BA35" s="234">
        <v>4496.400000000001</v>
      </c>
    </row>
    <row r="36" spans="1:53" s="20" customFormat="1" ht="12.75">
      <c r="A36" s="227">
        <v>26</v>
      </c>
      <c r="B36" s="243" t="s">
        <v>151</v>
      </c>
      <c r="C36" s="234">
        <v>5.409922323828881</v>
      </c>
      <c r="D36" s="234">
        <v>0.6437384320790196</v>
      </c>
      <c r="E36" s="234">
        <v>0.3247684419586736</v>
      </c>
      <c r="F36" s="234">
        <v>0.14707434205564363</v>
      </c>
      <c r="G36" s="234">
        <v>0.09634174220220765</v>
      </c>
      <c r="H36" s="234">
        <v>26.857021443453238</v>
      </c>
      <c r="I36" s="234">
        <v>7.937660505585558</v>
      </c>
      <c r="J36" s="234">
        <v>0.07605278017428592</v>
      </c>
      <c r="K36" s="234">
        <v>0.4210795308513607</v>
      </c>
      <c r="L36" s="234">
        <v>7.576098224173589</v>
      </c>
      <c r="M36" s="234">
        <v>55.77496766964211</v>
      </c>
      <c r="N36" s="234">
        <v>0.07597363086294684</v>
      </c>
      <c r="O36" s="227">
        <v>26</v>
      </c>
      <c r="P36" s="243" t="s">
        <v>151</v>
      </c>
      <c r="Q36" s="234">
        <v>0.5221655939707173</v>
      </c>
      <c r="R36" s="234">
        <v>0.461239412028811</v>
      </c>
      <c r="S36" s="234">
        <v>0.2534694892081308</v>
      </c>
      <c r="T36" s="234">
        <v>1.7527128533038705</v>
      </c>
      <c r="U36" s="234">
        <v>0.09130431710638563</v>
      </c>
      <c r="V36" s="234">
        <v>0.6181544165771921</v>
      </c>
      <c r="W36" s="234">
        <v>0.3193931220241625</v>
      </c>
      <c r="X36" s="234">
        <v>86.65347715962126</v>
      </c>
      <c r="Y36" s="234">
        <v>18.589659583535656</v>
      </c>
      <c r="Z36" s="234">
        <v>34.149560915357384</v>
      </c>
      <c r="AA36" s="234">
        <v>0.11663286046021386</v>
      </c>
      <c r="AB36" s="234">
        <v>9.353586619253973</v>
      </c>
      <c r="AC36" s="227">
        <v>26</v>
      </c>
      <c r="AD36" s="243" t="s">
        <v>151</v>
      </c>
      <c r="AE36" s="234">
        <v>17.108087670377905</v>
      </c>
      <c r="AF36" s="234">
        <v>114.43600164083516</v>
      </c>
      <c r="AG36" s="234">
        <v>1.227932150470999</v>
      </c>
      <c r="AH36" s="234">
        <v>85.65159222792678</v>
      </c>
      <c r="AI36" s="234">
        <v>70.59001875906158</v>
      </c>
      <c r="AJ36" s="234">
        <v>2.767327861795238</v>
      </c>
      <c r="AK36" s="234">
        <v>3.377488393776239</v>
      </c>
      <c r="AL36" s="234">
        <v>19.83328314977531</v>
      </c>
      <c r="AM36" s="234">
        <v>10.91253752458027</v>
      </c>
      <c r="AN36" s="234">
        <v>8.143800201122202</v>
      </c>
      <c r="AO36" s="175" t="e">
        <f>#REF!</f>
        <v>#REF!</v>
      </c>
      <c r="AP36" s="227">
        <v>26</v>
      </c>
      <c r="AQ36" s="243" t="s">
        <v>151</v>
      </c>
      <c r="AR36" s="234">
        <v>592.3000779171989</v>
      </c>
      <c r="AS36" s="234">
        <v>2566.4290330834174</v>
      </c>
      <c r="AT36" s="234" t="s">
        <v>230</v>
      </c>
      <c r="AU36" s="234" t="s">
        <v>230</v>
      </c>
      <c r="AV36" s="234">
        <v>1.4506807079925566</v>
      </c>
      <c r="AW36" s="234">
        <v>633.2739540802013</v>
      </c>
      <c r="AX36" s="234">
        <v>-5.505458390935879</v>
      </c>
      <c r="AY36" s="234" t="s">
        <v>230</v>
      </c>
      <c r="AZ36" s="234">
        <v>64.25171260212568</v>
      </c>
      <c r="BA36" s="234">
        <v>3852.2</v>
      </c>
    </row>
    <row r="37" spans="1:53" ht="12.75">
      <c r="A37" s="227">
        <v>27</v>
      </c>
      <c r="B37" s="243" t="s">
        <v>152</v>
      </c>
      <c r="C37" s="234">
        <v>0.3149294745133453</v>
      </c>
      <c r="D37" s="234">
        <v>0.05411343795192863</v>
      </c>
      <c r="E37" s="234">
        <v>0.024624678930080246</v>
      </c>
      <c r="F37" s="234">
        <v>0.13289523361718145</v>
      </c>
      <c r="G37" s="234">
        <v>0.059053938195063604</v>
      </c>
      <c r="H37" s="234">
        <v>11.337494051085228</v>
      </c>
      <c r="I37" s="234">
        <v>0.19689962728514943</v>
      </c>
      <c r="J37" s="234">
        <v>0.07873186565422159</v>
      </c>
      <c r="K37" s="234">
        <v>0.33481250883299063</v>
      </c>
      <c r="L37" s="234">
        <v>0.4082152461345668</v>
      </c>
      <c r="M37" s="234">
        <v>1.0478872161370159</v>
      </c>
      <c r="N37" s="234">
        <v>0.05898744613271319</v>
      </c>
      <c r="O37" s="227">
        <v>27</v>
      </c>
      <c r="P37" s="243" t="s">
        <v>152</v>
      </c>
      <c r="Q37" s="234" t="s">
        <v>230</v>
      </c>
      <c r="R37" s="234">
        <v>0.2557967872941206</v>
      </c>
      <c r="S37" s="234">
        <v>0.24107850509612128</v>
      </c>
      <c r="T37" s="234">
        <v>2.5466611139429816</v>
      </c>
      <c r="U37" s="234">
        <v>0.25599346311084953</v>
      </c>
      <c r="V37" s="234">
        <v>0.11310237023311269</v>
      </c>
      <c r="W37" s="234">
        <v>0.39362413708676847</v>
      </c>
      <c r="X37" s="234">
        <v>0.0885463604230232</v>
      </c>
      <c r="Y37" s="234">
        <v>4.404622937847879</v>
      </c>
      <c r="Z37" s="234">
        <v>5.097409516364099</v>
      </c>
      <c r="AA37" s="234">
        <v>0.5364463730602305</v>
      </c>
      <c r="AB37" s="234">
        <v>5.7665510094380625</v>
      </c>
      <c r="AC37" s="227">
        <v>27</v>
      </c>
      <c r="AD37" s="243" t="s">
        <v>152</v>
      </c>
      <c r="AE37" s="234">
        <v>13.193497141683077</v>
      </c>
      <c r="AF37" s="234">
        <v>5.221225700718218</v>
      </c>
      <c r="AG37" s="234">
        <v>895.6951561907055</v>
      </c>
      <c r="AH37" s="234">
        <v>6.064111030847568</v>
      </c>
      <c r="AI37" s="234">
        <v>3.7852932420541894</v>
      </c>
      <c r="AJ37" s="234">
        <v>2.8136542316686985</v>
      </c>
      <c r="AK37" s="234" t="s">
        <v>230</v>
      </c>
      <c r="AL37" s="234">
        <v>3.287683356584312</v>
      </c>
      <c r="AM37" s="234">
        <v>3.3760923921398702</v>
      </c>
      <c r="AN37" s="234">
        <v>1.0260162631528065</v>
      </c>
      <c r="AO37" s="175" t="e">
        <f>#REF!</f>
        <v>#REF!</v>
      </c>
      <c r="AP37" s="227">
        <v>27</v>
      </c>
      <c r="AQ37" s="243" t="s">
        <v>152</v>
      </c>
      <c r="AR37" s="234">
        <v>968.2601687136405</v>
      </c>
      <c r="AS37" s="234">
        <v>688.4000079526146</v>
      </c>
      <c r="AT37" s="234" t="s">
        <v>230</v>
      </c>
      <c r="AU37" s="234" t="s">
        <v>230</v>
      </c>
      <c r="AV37" s="234">
        <v>0</v>
      </c>
      <c r="AW37" s="234">
        <v>107.09167776206503</v>
      </c>
      <c r="AX37" s="234">
        <v>0</v>
      </c>
      <c r="AY37" s="234" t="s">
        <v>230</v>
      </c>
      <c r="AZ37" s="234">
        <v>7.848145571679344</v>
      </c>
      <c r="BA37" s="234">
        <v>1771.5999999999997</v>
      </c>
    </row>
    <row r="38" spans="1:53" ht="63" customHeight="1">
      <c r="A38" s="227">
        <v>28</v>
      </c>
      <c r="B38" s="243" t="s">
        <v>231</v>
      </c>
      <c r="C38" s="234">
        <v>2.747062520396459</v>
      </c>
      <c r="D38" s="234">
        <v>10.16293290436497</v>
      </c>
      <c r="E38" s="234">
        <v>5.54541211131347</v>
      </c>
      <c r="F38" s="234" t="s">
        <v>230</v>
      </c>
      <c r="G38" s="234">
        <v>0.3215645088593961</v>
      </c>
      <c r="H38" s="234">
        <v>14.352802657719026</v>
      </c>
      <c r="I38" s="234">
        <v>5.286270191018657</v>
      </c>
      <c r="J38" s="234">
        <v>0.21202806816442954</v>
      </c>
      <c r="K38" s="234">
        <v>3.1263884984090464</v>
      </c>
      <c r="L38" s="234">
        <v>1.9119462969629641</v>
      </c>
      <c r="M38" s="234">
        <v>16.814084298042438</v>
      </c>
      <c r="N38" s="234">
        <v>2.24143443062968</v>
      </c>
      <c r="O38" s="227">
        <v>28</v>
      </c>
      <c r="P38" s="243" t="s">
        <v>231</v>
      </c>
      <c r="Q38" s="234" t="s">
        <v>230</v>
      </c>
      <c r="R38" s="234">
        <v>0.5823085336173969</v>
      </c>
      <c r="S38" s="234">
        <v>0.2748943546481761</v>
      </c>
      <c r="T38" s="234" t="s">
        <v>230</v>
      </c>
      <c r="U38" s="234">
        <v>0.18648200199427484</v>
      </c>
      <c r="V38" s="234" t="s">
        <v>230</v>
      </c>
      <c r="W38" s="234">
        <v>1.2440974376731264</v>
      </c>
      <c r="X38" s="234">
        <v>10.199868175308222</v>
      </c>
      <c r="Y38" s="234">
        <v>15.018619915657483</v>
      </c>
      <c r="Z38" s="234">
        <v>23.07627224046072</v>
      </c>
      <c r="AA38" s="234">
        <v>0.2097315318354475</v>
      </c>
      <c r="AB38" s="234">
        <v>18.426018628982312</v>
      </c>
      <c r="AC38" s="227">
        <v>28</v>
      </c>
      <c r="AD38" s="243" t="s">
        <v>231</v>
      </c>
      <c r="AE38" s="234">
        <v>34.43500731370432</v>
      </c>
      <c r="AF38" s="234">
        <v>5.403550764125392</v>
      </c>
      <c r="AG38" s="234" t="s">
        <v>230</v>
      </c>
      <c r="AH38" s="234">
        <v>49.94034317866875</v>
      </c>
      <c r="AI38" s="234">
        <v>1.2516095819287723</v>
      </c>
      <c r="AJ38" s="234">
        <v>8.585220072230518</v>
      </c>
      <c r="AK38" s="234">
        <v>11.065179790731989</v>
      </c>
      <c r="AL38" s="234">
        <v>5.513782935002851</v>
      </c>
      <c r="AM38" s="234">
        <v>12.646531588975892</v>
      </c>
      <c r="AN38" s="234">
        <v>0.1789864225651069</v>
      </c>
      <c r="AO38" s="175" t="e">
        <f>#REF!</f>
        <v>#REF!</v>
      </c>
      <c r="AP38" s="227">
        <v>28</v>
      </c>
      <c r="AQ38" s="243" t="s">
        <v>231</v>
      </c>
      <c r="AR38" s="234">
        <v>260.97362848355704</v>
      </c>
      <c r="AS38" s="234">
        <v>1873.3347456215593</v>
      </c>
      <c r="AT38" s="234" t="s">
        <v>230</v>
      </c>
      <c r="AU38" s="234" t="s">
        <v>230</v>
      </c>
      <c r="AV38" s="234">
        <v>725.918359590869</v>
      </c>
      <c r="AW38" s="234">
        <v>140.17108141251393</v>
      </c>
      <c r="AX38" s="234">
        <v>0.0021848915007824446</v>
      </c>
      <c r="AY38" s="234" t="s">
        <v>230</v>
      </c>
      <c r="AZ38" s="234" t="s">
        <v>230</v>
      </c>
      <c r="BA38" s="234">
        <v>3000.4</v>
      </c>
    </row>
    <row r="39" spans="1:53" ht="24.75" customHeight="1">
      <c r="A39" s="227">
        <v>29</v>
      </c>
      <c r="B39" s="243" t="s">
        <v>153</v>
      </c>
      <c r="C39" s="234" t="s">
        <v>230</v>
      </c>
      <c r="D39" s="234" t="s">
        <v>230</v>
      </c>
      <c r="E39" s="234" t="s">
        <v>230</v>
      </c>
      <c r="F39" s="234" t="s">
        <v>230</v>
      </c>
      <c r="G39" s="234" t="s">
        <v>230</v>
      </c>
      <c r="H39" s="234" t="s">
        <v>230</v>
      </c>
      <c r="I39" s="234" t="s">
        <v>230</v>
      </c>
      <c r="J39" s="234" t="s">
        <v>230</v>
      </c>
      <c r="K39" s="234" t="s">
        <v>230</v>
      </c>
      <c r="L39" s="234" t="s">
        <v>230</v>
      </c>
      <c r="M39" s="234">
        <v>-0.006538209500634769</v>
      </c>
      <c r="N39" s="234" t="s">
        <v>230</v>
      </c>
      <c r="O39" s="227">
        <v>29</v>
      </c>
      <c r="P39" s="243" t="s">
        <v>153</v>
      </c>
      <c r="Q39" s="234" t="s">
        <v>230</v>
      </c>
      <c r="R39" s="234" t="s">
        <v>230</v>
      </c>
      <c r="S39" s="234" t="s">
        <v>230</v>
      </c>
      <c r="T39" s="234" t="s">
        <v>230</v>
      </c>
      <c r="U39" s="234" t="s">
        <v>230</v>
      </c>
      <c r="V39" s="234" t="s">
        <v>230</v>
      </c>
      <c r="W39" s="234" t="s">
        <v>230</v>
      </c>
      <c r="X39" s="234" t="s">
        <v>230</v>
      </c>
      <c r="Y39" s="234" t="s">
        <v>230</v>
      </c>
      <c r="Z39" s="234" t="s">
        <v>230</v>
      </c>
      <c r="AA39" s="234" t="s">
        <v>230</v>
      </c>
      <c r="AB39" s="234">
        <v>-0.0005985714921574928</v>
      </c>
      <c r="AC39" s="227">
        <v>29</v>
      </c>
      <c r="AD39" s="243" t="s">
        <v>153</v>
      </c>
      <c r="AE39" s="234" t="s">
        <v>230</v>
      </c>
      <c r="AF39" s="234" t="s">
        <v>230</v>
      </c>
      <c r="AG39" s="234">
        <v>0</v>
      </c>
      <c r="AH39" s="234">
        <v>-0.0074865082396384395</v>
      </c>
      <c r="AI39" s="234">
        <v>-0.0039099819249030845</v>
      </c>
      <c r="AJ39" s="234" t="s">
        <v>230</v>
      </c>
      <c r="AK39" s="234" t="s">
        <v>230</v>
      </c>
      <c r="AL39" s="234" t="s">
        <v>230</v>
      </c>
      <c r="AM39" s="234" t="s">
        <v>230</v>
      </c>
      <c r="AN39" s="234" t="s">
        <v>230</v>
      </c>
      <c r="AO39" s="175" t="e">
        <f>#REF!</f>
        <v>#REF!</v>
      </c>
      <c r="AP39" s="227">
        <v>29</v>
      </c>
      <c r="AQ39" s="243" t="s">
        <v>153</v>
      </c>
      <c r="AR39" s="234">
        <v>-0.019167047156241266</v>
      </c>
      <c r="AS39" s="234">
        <v>15.6</v>
      </c>
      <c r="AT39" s="234" t="s">
        <v>230</v>
      </c>
      <c r="AU39" s="234" t="s">
        <v>230</v>
      </c>
      <c r="AV39" s="234" t="s">
        <v>230</v>
      </c>
      <c r="AW39" s="234" t="s">
        <v>230</v>
      </c>
      <c r="AX39" s="234" t="s">
        <v>230</v>
      </c>
      <c r="AY39" s="234" t="s">
        <v>230</v>
      </c>
      <c r="AZ39" s="234">
        <v>0.019167047156241068</v>
      </c>
      <c r="BA39" s="234">
        <v>15.6</v>
      </c>
    </row>
    <row r="40" spans="1:53" s="20" customFormat="1" ht="12.75">
      <c r="A40" s="227">
        <v>30</v>
      </c>
      <c r="B40" s="243" t="s">
        <v>154</v>
      </c>
      <c r="C40" s="234" t="s">
        <v>230</v>
      </c>
      <c r="D40" s="234" t="s">
        <v>230</v>
      </c>
      <c r="E40" s="234" t="s">
        <v>230</v>
      </c>
      <c r="F40" s="234" t="s">
        <v>230</v>
      </c>
      <c r="G40" s="234" t="s">
        <v>230</v>
      </c>
      <c r="H40" s="234">
        <v>1.65865820517257</v>
      </c>
      <c r="I40" s="234" t="s">
        <v>230</v>
      </c>
      <c r="J40" s="234" t="s">
        <v>230</v>
      </c>
      <c r="K40" s="234" t="s">
        <v>230</v>
      </c>
      <c r="L40" s="234">
        <v>0.16812644556412562</v>
      </c>
      <c r="M40" s="234" t="s">
        <v>230</v>
      </c>
      <c r="N40" s="234" t="s">
        <v>230</v>
      </c>
      <c r="O40" s="227">
        <v>30</v>
      </c>
      <c r="P40" s="243" t="s">
        <v>154</v>
      </c>
      <c r="Q40" s="234" t="s">
        <v>230</v>
      </c>
      <c r="R40" s="234">
        <v>0.4614558932251802</v>
      </c>
      <c r="S40" s="234">
        <v>0.011733838647037791</v>
      </c>
      <c r="T40" s="234">
        <v>1.172516868180277</v>
      </c>
      <c r="U40" s="234" t="s">
        <v>230</v>
      </c>
      <c r="V40" s="234" t="s">
        <v>230</v>
      </c>
      <c r="W40" s="234" t="s">
        <v>230</v>
      </c>
      <c r="X40" s="234">
        <v>0.3128561122108231</v>
      </c>
      <c r="Y40" s="234">
        <v>0.13693365253750683</v>
      </c>
      <c r="Z40" s="234">
        <v>1.4589991847527564</v>
      </c>
      <c r="AA40" s="234" t="s">
        <v>230</v>
      </c>
      <c r="AB40" s="234">
        <v>0.33247875490429435</v>
      </c>
      <c r="AC40" s="227">
        <v>30</v>
      </c>
      <c r="AD40" s="243" t="s">
        <v>154</v>
      </c>
      <c r="AE40" s="234">
        <v>0.40295521938687845</v>
      </c>
      <c r="AF40" s="234">
        <v>0.9037025557637963</v>
      </c>
      <c r="AG40" s="234">
        <v>0.15659654202282028</v>
      </c>
      <c r="AH40" s="234">
        <v>2.627421735364092</v>
      </c>
      <c r="AI40" s="234">
        <v>3.1775007831672997</v>
      </c>
      <c r="AJ40" s="234">
        <v>9.514221407100809</v>
      </c>
      <c r="AK40" s="234">
        <v>0.88428294138637</v>
      </c>
      <c r="AL40" s="234">
        <v>0.14085506514446192</v>
      </c>
      <c r="AM40" s="234">
        <v>0.9702828067428657</v>
      </c>
      <c r="AN40" s="234">
        <v>0.19513465746025674</v>
      </c>
      <c r="AO40" s="175" t="e">
        <f>#REF!</f>
        <v>#REF!</v>
      </c>
      <c r="AP40" s="227">
        <v>30</v>
      </c>
      <c r="AQ40" s="243" t="s">
        <v>154</v>
      </c>
      <c r="AR40" s="234">
        <v>24.68796500005677</v>
      </c>
      <c r="AS40" s="234">
        <v>39.281983017156726</v>
      </c>
      <c r="AT40" s="234" t="s">
        <v>230</v>
      </c>
      <c r="AU40" s="234" t="s">
        <v>230</v>
      </c>
      <c r="AV40" s="234" t="s">
        <v>230</v>
      </c>
      <c r="AW40" s="234">
        <v>47.621302966587066</v>
      </c>
      <c r="AX40" s="234">
        <v>0.010404245241821165</v>
      </c>
      <c r="AY40" s="234" t="s">
        <v>230</v>
      </c>
      <c r="AZ40" s="234">
        <v>1.3983447709576053</v>
      </c>
      <c r="BA40" s="234">
        <v>112.99999999999999</v>
      </c>
    </row>
    <row r="41" spans="1:53" ht="24" customHeight="1">
      <c r="A41" s="227">
        <v>31</v>
      </c>
      <c r="B41" s="243" t="s">
        <v>186</v>
      </c>
      <c r="C41" s="234">
        <v>0.0005202919097076114</v>
      </c>
      <c r="D41" s="234">
        <v>0.005201470978822523</v>
      </c>
      <c r="E41" s="234">
        <v>0.0026036602631781943</v>
      </c>
      <c r="F41" s="234" t="s">
        <v>230</v>
      </c>
      <c r="G41" s="234" t="s">
        <v>230</v>
      </c>
      <c r="H41" s="234">
        <v>0.037461126433168186</v>
      </c>
      <c r="I41" s="234">
        <v>0.012491364541708638</v>
      </c>
      <c r="J41" s="234" t="s">
        <v>230</v>
      </c>
      <c r="K41" s="234">
        <v>0.002603014007335391</v>
      </c>
      <c r="L41" s="234">
        <v>0.023921185478286408</v>
      </c>
      <c r="M41" s="234">
        <v>0.021847309816127987</v>
      </c>
      <c r="N41" s="234" t="s">
        <v>230</v>
      </c>
      <c r="O41" s="227">
        <v>31</v>
      </c>
      <c r="P41" s="243" t="s">
        <v>186</v>
      </c>
      <c r="Q41" s="234" t="s">
        <v>230</v>
      </c>
      <c r="R41" s="234">
        <v>0.005201223071448327</v>
      </c>
      <c r="S41" s="234" t="s">
        <v>230</v>
      </c>
      <c r="T41" s="234">
        <v>0.027550596429227456</v>
      </c>
      <c r="U41" s="234" t="s">
        <v>230</v>
      </c>
      <c r="V41" s="234" t="s">
        <v>230</v>
      </c>
      <c r="W41" s="234">
        <v>0.0036416945226445366</v>
      </c>
      <c r="X41" s="234">
        <v>0.08998249919097123</v>
      </c>
      <c r="Y41" s="234">
        <v>0.018212412719931816</v>
      </c>
      <c r="Z41" s="234">
        <v>0.01456671219583287</v>
      </c>
      <c r="AA41" s="234">
        <v>0.004683344048799314</v>
      </c>
      <c r="AB41" s="234">
        <v>0.016647623409280967</v>
      </c>
      <c r="AC41" s="227">
        <v>31</v>
      </c>
      <c r="AD41" s="243" t="s">
        <v>186</v>
      </c>
      <c r="AE41" s="234">
        <v>0.02705703449347112</v>
      </c>
      <c r="AF41" s="234" t="s">
        <v>230</v>
      </c>
      <c r="AG41" s="234">
        <v>0.0010413805521811742</v>
      </c>
      <c r="AH41" s="234">
        <v>0.032761090964747365</v>
      </c>
      <c r="AI41" s="234">
        <v>0.3185212050320994</v>
      </c>
      <c r="AJ41" s="234">
        <v>0.8992561756014199</v>
      </c>
      <c r="AK41" s="234">
        <v>0.38197607239218573</v>
      </c>
      <c r="AL41" s="234">
        <v>0.029662115021132193</v>
      </c>
      <c r="AM41" s="234">
        <v>0.03902700367434122</v>
      </c>
      <c r="AN41" s="234">
        <v>0.09135542971532779</v>
      </c>
      <c r="AO41" s="175" t="e">
        <f>#REF!</f>
        <v>#REF!</v>
      </c>
      <c r="AP41" s="227">
        <v>31</v>
      </c>
      <c r="AQ41" s="243" t="s">
        <v>186</v>
      </c>
      <c r="AR41" s="234">
        <v>2.1079001380141964</v>
      </c>
      <c r="AS41" s="234">
        <v>111.94239732127583</v>
      </c>
      <c r="AT41" s="234" t="s">
        <v>230</v>
      </c>
      <c r="AU41" s="234" t="s">
        <v>230</v>
      </c>
      <c r="AV41" s="234">
        <v>15.538264874986558</v>
      </c>
      <c r="AW41" s="234">
        <v>55.665086753171096</v>
      </c>
      <c r="AX41" s="234">
        <v>0.046350912552313286</v>
      </c>
      <c r="AY41" s="234" t="s">
        <v>230</v>
      </c>
      <c r="AZ41" s="234" t="s">
        <v>230</v>
      </c>
      <c r="BA41" s="234">
        <v>185.3</v>
      </c>
    </row>
    <row r="42" spans="1:53" ht="12.75">
      <c r="A42" s="227">
        <v>32</v>
      </c>
      <c r="B42" s="243" t="s">
        <v>155</v>
      </c>
      <c r="C42" s="234">
        <v>0.002055773640301565</v>
      </c>
      <c r="D42" s="234">
        <v>0.008220805843447566</v>
      </c>
      <c r="E42" s="234">
        <v>0.004115025459727316</v>
      </c>
      <c r="F42" s="234" t="s">
        <v>230</v>
      </c>
      <c r="G42" s="234" t="s">
        <v>230</v>
      </c>
      <c r="H42" s="234">
        <v>0.6393474613095126</v>
      </c>
      <c r="I42" s="234">
        <v>0.041129824554761385</v>
      </c>
      <c r="J42" s="234">
        <v>0.11512258840267997</v>
      </c>
      <c r="K42" s="234">
        <v>0.01851301830220851</v>
      </c>
      <c r="L42" s="234">
        <v>0.016437776608122262</v>
      </c>
      <c r="M42" s="234">
        <v>0.030829618907543186</v>
      </c>
      <c r="N42" s="234" t="s">
        <v>230</v>
      </c>
      <c r="O42" s="227">
        <v>32</v>
      </c>
      <c r="P42" s="243" t="s">
        <v>155</v>
      </c>
      <c r="Q42" s="234" t="s">
        <v>230</v>
      </c>
      <c r="R42" s="234">
        <v>0.02466124209454807</v>
      </c>
      <c r="S42" s="234">
        <v>0.020554379386174975</v>
      </c>
      <c r="T42" s="234">
        <v>0.2937104463118633</v>
      </c>
      <c r="U42" s="234" t="s">
        <v>230</v>
      </c>
      <c r="V42" s="234">
        <v>0.02670725057989162</v>
      </c>
      <c r="W42" s="234">
        <v>0.12539018067852034</v>
      </c>
      <c r="X42" s="234">
        <v>0.9844092404852506</v>
      </c>
      <c r="Y42" s="234" t="s">
        <v>230</v>
      </c>
      <c r="Z42" s="234" t="s">
        <v>230</v>
      </c>
      <c r="AA42" s="234">
        <v>0.32897413725204144</v>
      </c>
      <c r="AB42" s="234">
        <v>0.5262237561633472</v>
      </c>
      <c r="AC42" s="227">
        <v>32</v>
      </c>
      <c r="AD42" s="243" t="s">
        <v>155</v>
      </c>
      <c r="AE42" s="234">
        <v>0.6352776132052386</v>
      </c>
      <c r="AF42" s="234">
        <v>0.6496599949172739</v>
      </c>
      <c r="AG42" s="234">
        <v>0.020573476626808786</v>
      </c>
      <c r="AH42" s="234">
        <v>0.8835161286090987</v>
      </c>
      <c r="AI42" s="234">
        <v>0.6786238021058959</v>
      </c>
      <c r="AJ42" s="234">
        <v>1.1857481865323818</v>
      </c>
      <c r="AK42" s="234">
        <v>0.6908879157636081</v>
      </c>
      <c r="AL42" s="234">
        <v>0.4996452382233235</v>
      </c>
      <c r="AM42" s="234">
        <v>0.664101847574433</v>
      </c>
      <c r="AN42" s="234">
        <v>1.015208198049462</v>
      </c>
      <c r="AO42" s="175" t="e">
        <f>#REF!</f>
        <v>#REF!</v>
      </c>
      <c r="AP42" s="227">
        <v>32</v>
      </c>
      <c r="AQ42" s="243" t="s">
        <v>155</v>
      </c>
      <c r="AR42" s="234">
        <v>10.130159210666305</v>
      </c>
      <c r="AS42" s="234">
        <v>31.669840789333694</v>
      </c>
      <c r="AT42" s="234" t="s">
        <v>230</v>
      </c>
      <c r="AU42" s="234" t="s">
        <v>230</v>
      </c>
      <c r="AV42" s="234" t="s">
        <v>230</v>
      </c>
      <c r="AW42" s="234" t="s">
        <v>230</v>
      </c>
      <c r="AX42" s="234" t="s">
        <v>230</v>
      </c>
      <c r="AY42" s="234" t="s">
        <v>230</v>
      </c>
      <c r="AZ42" s="234" t="s">
        <v>230</v>
      </c>
      <c r="BA42" s="234">
        <v>41.8</v>
      </c>
    </row>
    <row r="43" spans="1:53" ht="24.75" customHeight="1">
      <c r="A43" s="227">
        <v>33</v>
      </c>
      <c r="B43" s="243" t="s">
        <v>156</v>
      </c>
      <c r="C43" s="234" t="s">
        <v>230</v>
      </c>
      <c r="D43" s="234" t="s">
        <v>230</v>
      </c>
      <c r="E43" s="234" t="s">
        <v>230</v>
      </c>
      <c r="F43" s="234" t="s">
        <v>230</v>
      </c>
      <c r="G43" s="234" t="s">
        <v>230</v>
      </c>
      <c r="H43" s="234" t="s">
        <v>230</v>
      </c>
      <c r="I43" s="234" t="s">
        <v>230</v>
      </c>
      <c r="J43" s="234" t="s">
        <v>230</v>
      </c>
      <c r="K43" s="234" t="s">
        <v>230</v>
      </c>
      <c r="L43" s="234" t="s">
        <v>230</v>
      </c>
      <c r="M43" s="234" t="s">
        <v>230</v>
      </c>
      <c r="N43" s="234" t="s">
        <v>230</v>
      </c>
      <c r="O43" s="227">
        <v>33</v>
      </c>
      <c r="P43" s="243" t="s">
        <v>156</v>
      </c>
      <c r="Q43" s="234" t="s">
        <v>230</v>
      </c>
      <c r="R43" s="234" t="s">
        <v>230</v>
      </c>
      <c r="S43" s="234" t="s">
        <v>230</v>
      </c>
      <c r="T43" s="234" t="s">
        <v>230</v>
      </c>
      <c r="U43" s="234" t="s">
        <v>230</v>
      </c>
      <c r="V43" s="234" t="s">
        <v>230</v>
      </c>
      <c r="W43" s="234" t="s">
        <v>230</v>
      </c>
      <c r="X43" s="234" t="s">
        <v>230</v>
      </c>
      <c r="Y43" s="234" t="s">
        <v>230</v>
      </c>
      <c r="Z43" s="234" t="s">
        <v>230</v>
      </c>
      <c r="AA43" s="234" t="s">
        <v>230</v>
      </c>
      <c r="AB43" s="234" t="s">
        <v>230</v>
      </c>
      <c r="AC43" s="227">
        <v>33</v>
      </c>
      <c r="AD43" s="243" t="s">
        <v>156</v>
      </c>
      <c r="AE43" s="234" t="s">
        <v>230</v>
      </c>
      <c r="AF43" s="234" t="s">
        <v>230</v>
      </c>
      <c r="AG43" s="234" t="s">
        <v>230</v>
      </c>
      <c r="AH43" s="234" t="s">
        <v>230</v>
      </c>
      <c r="AI43" s="234" t="s">
        <v>230</v>
      </c>
      <c r="AJ43" s="234" t="s">
        <v>230</v>
      </c>
      <c r="AK43" s="234" t="s">
        <v>230</v>
      </c>
      <c r="AL43" s="234" t="s">
        <v>230</v>
      </c>
      <c r="AM43" s="234" t="s">
        <v>230</v>
      </c>
      <c r="AN43" s="234" t="s">
        <v>230</v>
      </c>
      <c r="AO43" s="175" t="e">
        <f>#REF!</f>
        <v>#REF!</v>
      </c>
      <c r="AP43" s="227">
        <v>33</v>
      </c>
      <c r="AQ43" s="243" t="s">
        <v>156</v>
      </c>
      <c r="AR43" s="234">
        <v>0</v>
      </c>
      <c r="AS43" s="234">
        <v>0</v>
      </c>
      <c r="AT43" s="234" t="s">
        <v>230</v>
      </c>
      <c r="AU43" s="234" t="s">
        <v>230</v>
      </c>
      <c r="AV43" s="234" t="s">
        <v>230</v>
      </c>
      <c r="AW43" s="234" t="s">
        <v>230</v>
      </c>
      <c r="AX43" s="234" t="s">
        <v>230</v>
      </c>
      <c r="AY43" s="234" t="s">
        <v>230</v>
      </c>
      <c r="AZ43" s="234" t="s">
        <v>230</v>
      </c>
      <c r="BA43" s="234" t="s">
        <v>230</v>
      </c>
    </row>
    <row r="44" spans="1:53" ht="12.75">
      <c r="A44" s="227">
        <v>34</v>
      </c>
      <c r="B44" s="243" t="s">
        <v>157</v>
      </c>
      <c r="C44" s="234" t="s">
        <v>230</v>
      </c>
      <c r="D44" s="234">
        <v>0.01910415308853639</v>
      </c>
      <c r="E44" s="234">
        <v>0.009754075135673697</v>
      </c>
      <c r="F44" s="234" t="s">
        <v>230</v>
      </c>
      <c r="G44" s="234" t="s">
        <v>230</v>
      </c>
      <c r="H44" s="234">
        <v>0.016816384076271347</v>
      </c>
      <c r="I44" s="234">
        <v>0.0022939370560858693</v>
      </c>
      <c r="J44" s="234" t="s">
        <v>230</v>
      </c>
      <c r="K44" s="234" t="s">
        <v>230</v>
      </c>
      <c r="L44" s="234">
        <v>0.08021872723277593</v>
      </c>
      <c r="M44" s="234">
        <v>0.04814495972381252</v>
      </c>
      <c r="N44" s="234" t="s">
        <v>230</v>
      </c>
      <c r="O44" s="227">
        <v>34</v>
      </c>
      <c r="P44" s="243" t="s">
        <v>157</v>
      </c>
      <c r="Q44" s="234" t="s">
        <v>230</v>
      </c>
      <c r="R44" s="234">
        <v>0.008405426728711786</v>
      </c>
      <c r="S44" s="234" t="s">
        <v>230</v>
      </c>
      <c r="T44" s="234" t="s">
        <v>230</v>
      </c>
      <c r="U44" s="234" t="s">
        <v>230</v>
      </c>
      <c r="V44" s="234" t="s">
        <v>230</v>
      </c>
      <c r="W44" s="234" t="s">
        <v>230</v>
      </c>
      <c r="X44" s="234">
        <v>0.592209338938261</v>
      </c>
      <c r="Y44" s="234">
        <v>0.17659281123024714</v>
      </c>
      <c r="Z44" s="234">
        <v>0.29043483591788893</v>
      </c>
      <c r="AA44" s="234" t="s">
        <v>230</v>
      </c>
      <c r="AB44" s="234">
        <v>0.4085183559626903</v>
      </c>
      <c r="AC44" s="227">
        <v>34</v>
      </c>
      <c r="AD44" s="243" t="s">
        <v>157</v>
      </c>
      <c r="AE44" s="234">
        <v>0.11504690846705955</v>
      </c>
      <c r="AF44" s="234">
        <v>0.022168199473922227</v>
      </c>
      <c r="AG44" s="234">
        <v>0.00841460538014097</v>
      </c>
      <c r="AH44" s="234">
        <v>1.2122380576718963</v>
      </c>
      <c r="AI44" s="234" t="s">
        <v>230</v>
      </c>
      <c r="AJ44" s="234">
        <v>0.1123226579132649</v>
      </c>
      <c r="AK44" s="234">
        <v>0.11009413719525643</v>
      </c>
      <c r="AL44" s="234">
        <v>0.044724420933647736</v>
      </c>
      <c r="AM44" s="234">
        <v>0.05962936023672975</v>
      </c>
      <c r="AN44" s="234">
        <v>0.9595116171445351</v>
      </c>
      <c r="AO44" s="175" t="e">
        <f>#REF!</f>
        <v>#REF!</v>
      </c>
      <c r="AP44" s="227">
        <v>34</v>
      </c>
      <c r="AQ44" s="243" t="s">
        <v>157</v>
      </c>
      <c r="AR44" s="234">
        <v>4.297242746316082</v>
      </c>
      <c r="AS44" s="234">
        <v>138.88473752400495</v>
      </c>
      <c r="AT44" s="234" t="s">
        <v>230</v>
      </c>
      <c r="AU44" s="234" t="s">
        <v>230</v>
      </c>
      <c r="AV44" s="234" t="s">
        <v>230</v>
      </c>
      <c r="AW44" s="234">
        <v>0.4180197296789787</v>
      </c>
      <c r="AX44" s="234" t="s">
        <v>230</v>
      </c>
      <c r="AY44" s="234" t="s">
        <v>230</v>
      </c>
      <c r="AZ44" s="234" t="s">
        <v>230</v>
      </c>
      <c r="BA44" s="234">
        <v>143.6</v>
      </c>
    </row>
    <row r="45" spans="2:53" ht="12">
      <c r="B45" s="9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P45" s="189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D45" s="189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175"/>
      <c r="AQ45" s="189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</row>
    <row r="46" spans="1:53" s="91" customFormat="1" ht="24">
      <c r="A46" s="22"/>
      <c r="B46" s="173" t="s">
        <v>102</v>
      </c>
      <c r="C46" s="237">
        <v>665.2859369949026</v>
      </c>
      <c r="D46" s="237">
        <v>53.163079373053776</v>
      </c>
      <c r="E46" s="237">
        <v>22.366749923435297</v>
      </c>
      <c r="F46" s="237">
        <v>25.661779761429617</v>
      </c>
      <c r="G46" s="237">
        <v>16.46104337035343</v>
      </c>
      <c r="H46" s="237">
        <v>631.9805713716366</v>
      </c>
      <c r="I46" s="237">
        <v>138.6871809258772</v>
      </c>
      <c r="J46" s="237">
        <v>17.858859600033856</v>
      </c>
      <c r="K46" s="237">
        <v>16.624308077858817</v>
      </c>
      <c r="L46" s="237">
        <v>199.9877272836892</v>
      </c>
      <c r="M46" s="237">
        <v>497.0602322877087</v>
      </c>
      <c r="N46" s="237">
        <v>1050.6601882125276</v>
      </c>
      <c r="O46" s="190"/>
      <c r="P46" s="206" t="s">
        <v>102</v>
      </c>
      <c r="Q46" s="237">
        <v>50.708509927205554</v>
      </c>
      <c r="R46" s="237">
        <v>57.171896357600104</v>
      </c>
      <c r="S46" s="237">
        <v>24.079932463032847</v>
      </c>
      <c r="T46" s="237">
        <v>336.2045253458184</v>
      </c>
      <c r="U46" s="237">
        <v>23.484829395158712</v>
      </c>
      <c r="V46" s="237">
        <v>140.8395433837523</v>
      </c>
      <c r="W46" s="237">
        <v>37.32826247431593</v>
      </c>
      <c r="X46" s="237">
        <v>2587.854651494716</v>
      </c>
      <c r="Y46" s="237">
        <v>287.00535684337</v>
      </c>
      <c r="Z46" s="237">
        <v>1777.4637895327357</v>
      </c>
      <c r="AA46" s="237">
        <v>22.267260863185253</v>
      </c>
      <c r="AB46" s="237">
        <v>365.133427878484</v>
      </c>
      <c r="AC46" s="190"/>
      <c r="AD46" s="206" t="s">
        <v>102</v>
      </c>
      <c r="AE46" s="237">
        <v>1103.0214589668221</v>
      </c>
      <c r="AF46" s="237">
        <v>457.74683948015223</v>
      </c>
      <c r="AG46" s="237">
        <v>905.0392312016942</v>
      </c>
      <c r="AH46" s="237">
        <v>432.0482272923098</v>
      </c>
      <c r="AI46" s="237">
        <v>376.4866152373632</v>
      </c>
      <c r="AJ46" s="237">
        <v>205.63712727301615</v>
      </c>
      <c r="AK46" s="237">
        <v>144.22530695533524</v>
      </c>
      <c r="AL46" s="237">
        <v>55.1954627664113</v>
      </c>
      <c r="AM46" s="237">
        <v>69.20152895458007</v>
      </c>
      <c r="AN46" s="237">
        <v>67.35113372098361</v>
      </c>
      <c r="AO46" s="177" t="e">
        <f>#REF!</f>
        <v>#REF!</v>
      </c>
      <c r="AP46" s="190"/>
      <c r="AQ46" s="206" t="s">
        <v>102</v>
      </c>
      <c r="AR46" s="237">
        <v>12861.936118469928</v>
      </c>
      <c r="AS46" s="237">
        <v>23407.141905133787</v>
      </c>
      <c r="AT46" s="237">
        <v>87.79720743978746</v>
      </c>
      <c r="AU46" s="237">
        <v>0</v>
      </c>
      <c r="AV46" s="237">
        <v>769.1975683795304</v>
      </c>
      <c r="AW46" s="237">
        <v>5706.205817260308</v>
      </c>
      <c r="AX46" s="237">
        <v>310.03330640075455</v>
      </c>
      <c r="AY46" s="237">
        <v>0</v>
      </c>
      <c r="AZ46" s="237">
        <v>3297.0881649010717</v>
      </c>
      <c r="BA46" s="237">
        <v>46439.40008798517</v>
      </c>
    </row>
    <row r="47" spans="1:53" ht="12.75" thickBot="1">
      <c r="A47" s="67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197"/>
      <c r="P47" s="19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197"/>
      <c r="AD47" s="197"/>
      <c r="AE47" s="67"/>
      <c r="AF47" s="67"/>
      <c r="AG47" s="67"/>
      <c r="AH47" s="67"/>
      <c r="AI47" s="68"/>
      <c r="AJ47" s="68"/>
      <c r="AK47" s="67"/>
      <c r="AL47" s="67"/>
      <c r="AM47" s="67"/>
      <c r="AN47" s="67"/>
      <c r="AO47" s="67"/>
      <c r="AP47" s="197"/>
      <c r="AQ47" s="197"/>
      <c r="AR47" s="68"/>
      <c r="AS47" s="68"/>
      <c r="AT47" s="68"/>
      <c r="AU47" s="68"/>
      <c r="AV47" s="68"/>
      <c r="AW47" s="68"/>
      <c r="AX47" s="68"/>
      <c r="AY47" s="68"/>
      <c r="AZ47" s="68"/>
      <c r="BA47" s="68"/>
    </row>
  </sheetData>
  <sheetProtection/>
  <printOptions/>
  <pageMargins left="0.7480314960629921" right="0.7480314960629921" top="0.984251968503937" bottom="0.984251968503937" header="0.5118110236220472" footer="0.5118110236220472"/>
  <pageSetup firstPageNumber="20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6" manualBreakCount="6">
    <brk id="7" max="46" man="1"/>
    <brk id="14" max="46" man="1"/>
    <brk id="20" max="46" man="1"/>
    <brk id="28" max="65535" man="1"/>
    <brk id="41" max="46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view="pageBreakPreview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4" sqref="C24:D24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0.00390625" style="5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375" style="5" customWidth="1"/>
    <col min="11" max="11" width="15.25390625" style="5" customWidth="1"/>
    <col min="12" max="12" width="17.00390625" style="5" customWidth="1"/>
    <col min="13" max="13" width="12.375" style="5" customWidth="1"/>
    <col min="14" max="14" width="12.00390625" style="5" customWidth="1"/>
    <col min="15" max="15" width="2.625" style="188" customWidth="1"/>
    <col min="16" max="16" width="39.875" style="188" customWidth="1"/>
    <col min="17" max="17" width="11.00390625" style="5" customWidth="1"/>
    <col min="18" max="18" width="20.75390625" style="5" customWidth="1"/>
    <col min="19" max="19" width="8.00390625" style="5" customWidth="1"/>
    <col min="20" max="20" width="9.00390625" style="5" customWidth="1"/>
    <col min="21" max="21" width="11.875" style="5" customWidth="1"/>
    <col min="22" max="22" width="12.00390625" style="5" customWidth="1"/>
    <col min="23" max="23" width="11.75390625" style="5" customWidth="1"/>
    <col min="24" max="24" width="12.75390625" style="5" bestFit="1" customWidth="1"/>
    <col min="25" max="25" width="9.375" style="5" customWidth="1"/>
    <col min="26" max="26" width="8.25390625" style="5" customWidth="1"/>
    <col min="27" max="27" width="13.625" style="5" customWidth="1"/>
    <col min="28" max="28" width="9.125" style="5" customWidth="1"/>
    <col min="29" max="29" width="2.625" style="188" customWidth="1"/>
    <col min="30" max="30" width="39.875" style="188" customWidth="1"/>
    <col min="31" max="31" width="10.75390625" style="5" customWidth="1"/>
    <col min="32" max="32" width="10.25390625" style="5" customWidth="1"/>
    <col min="33" max="33" width="10.75390625" style="5" customWidth="1"/>
    <col min="34" max="34" width="16.25390625" style="5" customWidth="1"/>
    <col min="35" max="35" width="16.25390625" style="6" customWidth="1"/>
    <col min="36" max="36" width="12.625" style="6" customWidth="1"/>
    <col min="37" max="37" width="11.25390625" style="5" customWidth="1"/>
    <col min="38" max="38" width="12.875" style="5" customWidth="1"/>
    <col min="39" max="39" width="18.125" style="5" customWidth="1"/>
    <col min="40" max="40" width="14.875" style="5" customWidth="1"/>
    <col min="41" max="41" width="0.12890625" style="5" hidden="1" customWidth="1"/>
    <col min="42" max="42" width="2.625" style="188" customWidth="1"/>
    <col min="43" max="43" width="39.875" style="188" customWidth="1"/>
    <col min="44" max="44" width="11.125" style="5" bestFit="1" customWidth="1"/>
    <col min="45" max="46" width="9.125" style="7" customWidth="1"/>
    <col min="47" max="47" width="14.625" style="7" bestFit="1" customWidth="1"/>
    <col min="48" max="48" width="15.375" style="7" customWidth="1"/>
    <col min="49" max="49" width="12.875" style="7" customWidth="1"/>
    <col min="50" max="50" width="13.00390625" style="7" customWidth="1"/>
    <col min="51" max="51" width="13.75390625" style="7" customWidth="1"/>
    <col min="52" max="52" width="11.25390625" style="7" customWidth="1"/>
    <col min="53" max="53" width="24.00390625" style="20" customWidth="1"/>
    <col min="54" max="16384" width="9.125" style="7" customWidth="1"/>
  </cols>
  <sheetData>
    <row r="1" spans="1:53" s="38" customFormat="1" ht="18" customHeight="1">
      <c r="A1" s="47" t="s">
        <v>197</v>
      </c>
      <c r="O1" s="181" t="s">
        <v>94</v>
      </c>
      <c r="P1" s="182"/>
      <c r="Q1" s="47"/>
      <c r="AC1" s="181" t="s">
        <v>94</v>
      </c>
      <c r="AD1" s="182"/>
      <c r="AG1" s="47"/>
      <c r="AO1" s="48"/>
      <c r="AP1" s="181" t="s">
        <v>94</v>
      </c>
      <c r="AQ1" s="182"/>
      <c r="AR1" s="48"/>
      <c r="BA1" s="141"/>
    </row>
    <row r="2" spans="2:53" s="38" customFormat="1" ht="12.75" thickBot="1">
      <c r="B2" s="51" t="s">
        <v>117</v>
      </c>
      <c r="C2" s="240"/>
      <c r="D2" s="240"/>
      <c r="E2" s="240"/>
      <c r="F2" s="240"/>
      <c r="G2" s="240"/>
      <c r="O2" s="182"/>
      <c r="P2" s="198" t="s">
        <v>118</v>
      </c>
      <c r="AC2" s="182"/>
      <c r="AD2" s="198" t="s">
        <v>118</v>
      </c>
      <c r="AH2" s="70"/>
      <c r="AO2" s="48"/>
      <c r="AP2" s="182"/>
      <c r="AQ2" s="198" t="s">
        <v>118</v>
      </c>
      <c r="AR2" s="48"/>
      <c r="BA2" s="141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4"/>
      <c r="P3" s="185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4"/>
      <c r="AD3" s="185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4"/>
      <c r="AQ3" s="185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288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6"/>
      <c r="P4" s="288" t="s">
        <v>17</v>
      </c>
      <c r="Q4" s="86" t="s">
        <v>169</v>
      </c>
      <c r="R4" s="86" t="s">
        <v>195</v>
      </c>
      <c r="S4" s="86" t="s">
        <v>251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6"/>
      <c r="AD4" s="288" t="s">
        <v>17</v>
      </c>
      <c r="AE4" s="86" t="s">
        <v>177</v>
      </c>
      <c r="AF4" s="86" t="s">
        <v>179</v>
      </c>
      <c r="AG4" s="86" t="s">
        <v>234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6"/>
      <c r="AQ4" s="288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225</v>
      </c>
    </row>
    <row r="5" spans="2:53" s="12" customFormat="1" ht="11.25" customHeight="1">
      <c r="B5" s="73"/>
      <c r="C5" s="75" t="s">
        <v>93</v>
      </c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7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7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7"/>
      <c r="AQ5" s="8"/>
      <c r="AR5" s="23"/>
      <c r="BA5" s="100"/>
    </row>
    <row r="6" spans="1:53" ht="24.75" customHeight="1">
      <c r="A6" s="236">
        <v>1</v>
      </c>
      <c r="B6" s="242" t="s">
        <v>130</v>
      </c>
      <c r="C6" s="234">
        <v>23419.405575835925</v>
      </c>
      <c r="D6" s="234">
        <v>1.7883779165075424</v>
      </c>
      <c r="E6" s="234">
        <v>0.8951945585613174</v>
      </c>
      <c r="F6" s="234">
        <v>0.19881538493078066</v>
      </c>
      <c r="G6" s="234">
        <v>0.2981695059971556</v>
      </c>
      <c r="H6" s="234">
        <v>1667.7340152607233</v>
      </c>
      <c r="I6" s="234">
        <v>261.8237677160104</v>
      </c>
      <c r="J6" s="234">
        <v>1.0931949005624135</v>
      </c>
      <c r="K6" s="234">
        <v>0.039776549416133566</v>
      </c>
      <c r="L6" s="234">
        <v>5.224818692904471</v>
      </c>
      <c r="M6" s="234">
        <v>3.199375113717992</v>
      </c>
      <c r="N6" s="234">
        <v>0.21841143912495695</v>
      </c>
      <c r="O6" s="236">
        <v>1</v>
      </c>
      <c r="P6" s="242" t="s">
        <v>130</v>
      </c>
      <c r="Q6" s="234" t="s">
        <v>230</v>
      </c>
      <c r="R6" s="234" t="s">
        <v>230</v>
      </c>
      <c r="S6" s="234" t="s">
        <v>230</v>
      </c>
      <c r="T6" s="234" t="s">
        <v>230</v>
      </c>
      <c r="U6" s="234" t="s">
        <v>230</v>
      </c>
      <c r="V6" s="234" t="s">
        <v>230</v>
      </c>
      <c r="W6" s="234" t="s">
        <v>230</v>
      </c>
      <c r="X6" s="234">
        <v>2.3645555360283144</v>
      </c>
      <c r="Y6" s="234">
        <v>15.425944682914508</v>
      </c>
      <c r="Z6" s="234">
        <v>2.384928500968871</v>
      </c>
      <c r="AA6" s="234" t="s">
        <v>230</v>
      </c>
      <c r="AB6" s="234">
        <v>214.36470957996227</v>
      </c>
      <c r="AC6" s="236">
        <v>1</v>
      </c>
      <c r="AD6" s="242" t="s">
        <v>130</v>
      </c>
      <c r="AE6" s="234" t="s">
        <v>230</v>
      </c>
      <c r="AF6" s="234" t="s">
        <v>230</v>
      </c>
      <c r="AG6" s="234" t="s">
        <v>230</v>
      </c>
      <c r="AH6" s="234">
        <v>9.01912213867803</v>
      </c>
      <c r="AI6" s="234">
        <v>308.8196447662658</v>
      </c>
      <c r="AJ6" s="234">
        <v>151.68100607005047</v>
      </c>
      <c r="AK6" s="234">
        <v>164.07505302913717</v>
      </c>
      <c r="AL6" s="234" t="s">
        <v>230</v>
      </c>
      <c r="AM6" s="234">
        <v>1.1132240549753873</v>
      </c>
      <c r="AN6" s="234" t="s">
        <v>230</v>
      </c>
      <c r="AO6" s="175" t="e">
        <f>'T8-Ж'!#REF!+'T10-З'!#REF!+#REF!</f>
        <v>#REF!</v>
      </c>
      <c r="AP6" s="236">
        <v>1</v>
      </c>
      <c r="AQ6" s="242" t="s">
        <v>130</v>
      </c>
      <c r="AR6" s="234">
        <v>26232.494060677975</v>
      </c>
      <c r="AS6" s="234">
        <v>14706.423191642563</v>
      </c>
      <c r="AT6" s="234">
        <v>0.29923515011765855</v>
      </c>
      <c r="AU6" s="234" t="s">
        <v>230</v>
      </c>
      <c r="AV6" s="234">
        <v>51.05228653247732</v>
      </c>
      <c r="AW6" s="234">
        <v>58.22307048630471</v>
      </c>
      <c r="AX6" s="234">
        <v>-40.16542404252968</v>
      </c>
      <c r="AY6" s="234" t="s">
        <v>230</v>
      </c>
      <c r="AZ6" s="234">
        <v>990.4735795530937</v>
      </c>
      <c r="BA6" s="237">
        <v>41998.8</v>
      </c>
    </row>
    <row r="7" spans="1:53" ht="12" customHeight="1">
      <c r="A7" s="236">
        <v>2</v>
      </c>
      <c r="B7" s="242" t="s">
        <v>131</v>
      </c>
      <c r="C7" s="234">
        <v>0.001340823184281548</v>
      </c>
      <c r="D7" s="234">
        <v>0.17291804943215294</v>
      </c>
      <c r="E7" s="234">
        <v>0.08722723482037134</v>
      </c>
      <c r="F7" s="234" t="s">
        <v>230</v>
      </c>
      <c r="G7" s="234" t="s">
        <v>230</v>
      </c>
      <c r="H7" s="234">
        <v>0.293641131244654</v>
      </c>
      <c r="I7" s="234">
        <v>0.12429298559237086</v>
      </c>
      <c r="J7" s="234" t="s">
        <v>230</v>
      </c>
      <c r="K7" s="234" t="s">
        <v>230</v>
      </c>
      <c r="L7" s="234" t="s">
        <v>230</v>
      </c>
      <c r="M7" s="234">
        <v>0.8172700157760235</v>
      </c>
      <c r="N7" s="234" t="s">
        <v>230</v>
      </c>
      <c r="O7" s="236">
        <v>2</v>
      </c>
      <c r="P7" s="242" t="s">
        <v>131</v>
      </c>
      <c r="Q7" s="234" t="s">
        <v>230</v>
      </c>
      <c r="R7" s="234" t="s">
        <v>230</v>
      </c>
      <c r="S7" s="234" t="s">
        <v>230</v>
      </c>
      <c r="T7" s="234">
        <v>5.71434541506133</v>
      </c>
      <c r="U7" s="234">
        <v>0.10463050245080956</v>
      </c>
      <c r="V7" s="234">
        <v>3.2162781678387975</v>
      </c>
      <c r="W7" s="234" t="s">
        <v>230</v>
      </c>
      <c r="X7" s="234">
        <v>0.3261654770942803</v>
      </c>
      <c r="Y7" s="234">
        <v>0.04067654098178139</v>
      </c>
      <c r="Z7" s="234">
        <v>0.006703443458000647</v>
      </c>
      <c r="AA7" s="234" t="s">
        <v>230</v>
      </c>
      <c r="AB7" s="234">
        <v>0.08401625075367872</v>
      </c>
      <c r="AC7" s="236">
        <v>2</v>
      </c>
      <c r="AD7" s="242" t="s">
        <v>131</v>
      </c>
      <c r="AE7" s="234">
        <v>0.4246231230028623</v>
      </c>
      <c r="AF7" s="234">
        <v>0.19085426948557838</v>
      </c>
      <c r="AG7" s="234" t="s">
        <v>230</v>
      </c>
      <c r="AH7" s="234" t="s">
        <v>230</v>
      </c>
      <c r="AI7" s="234">
        <v>0.5673508805097305</v>
      </c>
      <c r="AJ7" s="234">
        <v>2.132023826728543</v>
      </c>
      <c r="AK7" s="234">
        <v>0.008940736132742091</v>
      </c>
      <c r="AL7" s="234">
        <v>0.019669037966186274</v>
      </c>
      <c r="AM7" s="234">
        <v>0.00268199756653274</v>
      </c>
      <c r="AN7" s="234">
        <v>0.03790040107549676</v>
      </c>
      <c r="AO7" s="175" t="e">
        <f>'T8-Ж'!#REF!+'T10-З'!#REF!+#REF!</f>
        <v>#REF!</v>
      </c>
      <c r="AP7" s="236">
        <v>2</v>
      </c>
      <c r="AQ7" s="242" t="s">
        <v>131</v>
      </c>
      <c r="AR7" s="234">
        <v>14.374277662784266</v>
      </c>
      <c r="AS7" s="234">
        <v>12.149430917678046</v>
      </c>
      <c r="AT7" s="234" t="s">
        <v>230</v>
      </c>
      <c r="AU7" s="234" t="s">
        <v>230</v>
      </c>
      <c r="AV7" s="234" t="s">
        <v>230</v>
      </c>
      <c r="AW7" s="234" t="s">
        <v>230</v>
      </c>
      <c r="AX7" s="234">
        <v>-0.34369842865304356</v>
      </c>
      <c r="AY7" s="234" t="s">
        <v>230</v>
      </c>
      <c r="AZ7" s="234">
        <v>1.3199898481907155</v>
      </c>
      <c r="BA7" s="237">
        <v>27.499999999999886</v>
      </c>
    </row>
    <row r="8" spans="1:53" ht="12.75">
      <c r="A8" s="236">
        <v>3</v>
      </c>
      <c r="B8" s="242" t="s">
        <v>132</v>
      </c>
      <c r="C8" s="234" t="s">
        <v>230</v>
      </c>
      <c r="D8" s="234" t="s">
        <v>230</v>
      </c>
      <c r="E8" s="234">
        <v>0.8335887159473618</v>
      </c>
      <c r="F8" s="234">
        <v>2.2522415195939405</v>
      </c>
      <c r="G8" s="234" t="s">
        <v>230</v>
      </c>
      <c r="H8" s="234">
        <v>9.276633024802049</v>
      </c>
      <c r="I8" s="234" t="s">
        <v>230</v>
      </c>
      <c r="J8" s="234">
        <v>0.10913584454506156</v>
      </c>
      <c r="K8" s="234" t="s">
        <v>230</v>
      </c>
      <c r="L8" s="234">
        <v>62.422875288194604</v>
      </c>
      <c r="M8" s="234">
        <v>12.817767258204672</v>
      </c>
      <c r="N8" s="234">
        <v>0.08607020934791922</v>
      </c>
      <c r="O8" s="236">
        <v>3</v>
      </c>
      <c r="P8" s="242" t="s">
        <v>132</v>
      </c>
      <c r="Q8" s="234">
        <v>0.028716467101139377</v>
      </c>
      <c r="R8" s="234">
        <v>5.5124698551720375</v>
      </c>
      <c r="S8" s="234">
        <v>1.4415157231963192</v>
      </c>
      <c r="T8" s="234" t="s">
        <v>230</v>
      </c>
      <c r="U8" s="234" t="s">
        <v>230</v>
      </c>
      <c r="V8" s="234" t="s">
        <v>230</v>
      </c>
      <c r="W8" s="234" t="s">
        <v>230</v>
      </c>
      <c r="X8" s="234">
        <v>7.045730461442838</v>
      </c>
      <c r="Y8" s="234" t="s">
        <v>230</v>
      </c>
      <c r="Z8" s="234" t="s">
        <v>230</v>
      </c>
      <c r="AA8" s="234">
        <v>1.4189922424687178</v>
      </c>
      <c r="AB8" s="234" t="s">
        <v>230</v>
      </c>
      <c r="AC8" s="236">
        <v>3</v>
      </c>
      <c r="AD8" s="242" t="s">
        <v>132</v>
      </c>
      <c r="AE8" s="234" t="s">
        <v>230</v>
      </c>
      <c r="AF8" s="234" t="s">
        <v>230</v>
      </c>
      <c r="AG8" s="234" t="s">
        <v>230</v>
      </c>
      <c r="AH8" s="234" t="s">
        <v>230</v>
      </c>
      <c r="AI8" s="234">
        <v>0.9308323251427024</v>
      </c>
      <c r="AJ8" s="234">
        <v>0.2813546064256326</v>
      </c>
      <c r="AK8" s="234" t="s">
        <v>230</v>
      </c>
      <c r="AL8" s="234" t="s">
        <v>230</v>
      </c>
      <c r="AM8" s="234" t="s">
        <v>230</v>
      </c>
      <c r="AN8" s="234" t="s">
        <v>230</v>
      </c>
      <c r="AO8" s="175" t="e">
        <f>'T8-Ж'!#REF!+'T10-З'!#REF!+#REF!</f>
        <v>#REF!</v>
      </c>
      <c r="AP8" s="236">
        <v>3</v>
      </c>
      <c r="AQ8" s="242" t="s">
        <v>132</v>
      </c>
      <c r="AR8" s="234">
        <v>104.46321174732239</v>
      </c>
      <c r="AS8" s="234">
        <v>2.6217288715819382</v>
      </c>
      <c r="AT8" s="234" t="s">
        <v>230</v>
      </c>
      <c r="AU8" s="234" t="s">
        <v>230</v>
      </c>
      <c r="AV8" s="234" t="s">
        <v>230</v>
      </c>
      <c r="AW8" s="234">
        <v>2.0034934095127763</v>
      </c>
      <c r="AX8" s="234">
        <v>1.9582754341525028</v>
      </c>
      <c r="AY8" s="234" t="s">
        <v>230</v>
      </c>
      <c r="AZ8" s="234">
        <v>2.353290537430378</v>
      </c>
      <c r="BA8" s="237">
        <v>113.39999999999999</v>
      </c>
    </row>
    <row r="9" spans="1:53" ht="12.75">
      <c r="A9" s="236">
        <v>4</v>
      </c>
      <c r="B9" s="242" t="s">
        <v>106</v>
      </c>
      <c r="C9" s="234" t="s">
        <v>230</v>
      </c>
      <c r="D9" s="234" t="s">
        <v>230</v>
      </c>
      <c r="E9" s="234" t="s">
        <v>230</v>
      </c>
      <c r="F9" s="234">
        <v>21.380812095417724</v>
      </c>
      <c r="G9" s="234" t="s">
        <v>230</v>
      </c>
      <c r="H9" s="234" t="s">
        <v>230</v>
      </c>
      <c r="I9" s="234" t="s">
        <v>230</v>
      </c>
      <c r="J9" s="234" t="s">
        <v>230</v>
      </c>
      <c r="K9" s="234" t="s">
        <v>230</v>
      </c>
      <c r="L9" s="234" t="s">
        <v>230</v>
      </c>
      <c r="M9" s="234">
        <v>22.677320488616047</v>
      </c>
      <c r="N9" s="234">
        <v>59.26580261592082</v>
      </c>
      <c r="O9" s="236">
        <v>4</v>
      </c>
      <c r="P9" s="242" t="s">
        <v>106</v>
      </c>
      <c r="Q9" s="234">
        <v>0.2673425087722508</v>
      </c>
      <c r="R9" s="234">
        <v>0.08909652267335097</v>
      </c>
      <c r="S9" s="234" t="s">
        <v>230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34">
        <v>0.2524439070688802</v>
      </c>
      <c r="Y9" s="234" t="s">
        <v>230</v>
      </c>
      <c r="Z9" s="234" t="s">
        <v>230</v>
      </c>
      <c r="AA9" s="234" t="s">
        <v>230</v>
      </c>
      <c r="AB9" s="234" t="s">
        <v>230</v>
      </c>
      <c r="AC9" s="236">
        <v>4</v>
      </c>
      <c r="AD9" s="242" t="s">
        <v>106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34" t="s">
        <v>230</v>
      </c>
      <c r="AJ9" s="234" t="s">
        <v>230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175" t="e">
        <f>'T8-Ж'!#REF!+'T10-З'!#REF!+#REF!</f>
        <v>#REF!</v>
      </c>
      <c r="AP9" s="236">
        <v>4</v>
      </c>
      <c r="AQ9" s="242" t="s">
        <v>106</v>
      </c>
      <c r="AR9" s="234">
        <v>103.93809151226887</v>
      </c>
      <c r="AS9" s="234">
        <v>-0.0023972272991266636</v>
      </c>
      <c r="AT9" s="234" t="s">
        <v>230</v>
      </c>
      <c r="AU9" s="234" t="s">
        <v>230</v>
      </c>
      <c r="AV9" s="234" t="s">
        <v>230</v>
      </c>
      <c r="AW9" s="234">
        <v>22.189134154402154</v>
      </c>
      <c r="AX9" s="234">
        <v>-5.848827852569043</v>
      </c>
      <c r="AY9" s="234" t="s">
        <v>230</v>
      </c>
      <c r="AZ9" s="234">
        <v>16.323999413197136</v>
      </c>
      <c r="BA9" s="237">
        <v>136.59999999999997</v>
      </c>
    </row>
    <row r="10" spans="1:53" ht="37.5" customHeight="1">
      <c r="A10" s="236">
        <v>5</v>
      </c>
      <c r="B10" s="242" t="s">
        <v>219</v>
      </c>
      <c r="C10" s="234" t="s">
        <v>230</v>
      </c>
      <c r="D10" s="234">
        <v>0.006089281373337295</v>
      </c>
      <c r="E10" s="234">
        <v>0.0060961293478785546</v>
      </c>
      <c r="F10" s="234">
        <v>0.590977540189866</v>
      </c>
      <c r="G10" s="234">
        <v>0.17056081064897338</v>
      </c>
      <c r="H10" s="234">
        <v>0.09745591000121469</v>
      </c>
      <c r="I10" s="234" t="s">
        <v>230</v>
      </c>
      <c r="J10" s="234" t="s">
        <v>230</v>
      </c>
      <c r="K10" s="234" t="s">
        <v>230</v>
      </c>
      <c r="L10" s="234">
        <v>0.0060878610214775124</v>
      </c>
      <c r="M10" s="234">
        <v>4.762064712046101</v>
      </c>
      <c r="N10" s="234">
        <v>0.012169197635261988</v>
      </c>
      <c r="O10" s="236">
        <v>5</v>
      </c>
      <c r="P10" s="242" t="s">
        <v>219</v>
      </c>
      <c r="Q10" s="234" t="s">
        <v>230</v>
      </c>
      <c r="R10" s="234">
        <v>0.024355964608082602</v>
      </c>
      <c r="S10" s="234">
        <v>2.746581893115257</v>
      </c>
      <c r="T10" s="234">
        <v>6.803569126649276</v>
      </c>
      <c r="U10" s="234" t="s">
        <v>230</v>
      </c>
      <c r="V10" s="234">
        <v>0.006086918282003954</v>
      </c>
      <c r="W10" s="234">
        <v>0</v>
      </c>
      <c r="X10" s="234">
        <v>54.6738657787971</v>
      </c>
      <c r="Y10" s="234">
        <v>0.018275133431162528</v>
      </c>
      <c r="Z10" s="234">
        <v>2.74066456548642</v>
      </c>
      <c r="AA10" s="234" t="s">
        <v>230</v>
      </c>
      <c r="AB10" s="234" t="s">
        <v>230</v>
      </c>
      <c r="AC10" s="236">
        <v>5</v>
      </c>
      <c r="AD10" s="242" t="s">
        <v>219</v>
      </c>
      <c r="AE10" s="234" t="s">
        <v>230</v>
      </c>
      <c r="AF10" s="234" t="s">
        <v>230</v>
      </c>
      <c r="AG10" s="234" t="s">
        <v>230</v>
      </c>
      <c r="AH10" s="234">
        <v>0.11566747890293035</v>
      </c>
      <c r="AI10" s="234">
        <v>0.012185876889830326</v>
      </c>
      <c r="AJ10" s="234">
        <v>0.006088752184428808</v>
      </c>
      <c r="AK10" s="234">
        <v>0.08529194089239497</v>
      </c>
      <c r="AL10" s="234">
        <v>0.024368405504042314</v>
      </c>
      <c r="AM10" s="234">
        <v>0.030458871794653244</v>
      </c>
      <c r="AN10" s="234" t="s">
        <v>230</v>
      </c>
      <c r="AO10" s="175" t="e">
        <f>'T8-Ж'!#REF!+'T10-З'!#REF!+#REF!</f>
        <v>#REF!</v>
      </c>
      <c r="AP10" s="236">
        <v>5</v>
      </c>
      <c r="AQ10" s="242" t="s">
        <v>219</v>
      </c>
      <c r="AR10" s="234">
        <v>72.94265742677344</v>
      </c>
      <c r="AS10" s="234">
        <v>4.1927776438367985</v>
      </c>
      <c r="AT10" s="234">
        <v>0</v>
      </c>
      <c r="AU10" s="234" t="s">
        <v>230</v>
      </c>
      <c r="AV10" s="234" t="s">
        <v>230</v>
      </c>
      <c r="AW10" s="234">
        <v>0.09826633979339117</v>
      </c>
      <c r="AX10" s="234">
        <v>-0.11774321006818655</v>
      </c>
      <c r="AY10" s="234" t="s">
        <v>230</v>
      </c>
      <c r="AZ10" s="234">
        <v>2.584041799664554</v>
      </c>
      <c r="BA10" s="237">
        <v>79.69999999999999</v>
      </c>
    </row>
    <row r="11" spans="1:53" ht="24.75" customHeight="1">
      <c r="A11" s="236">
        <v>6</v>
      </c>
      <c r="B11" s="242" t="s">
        <v>133</v>
      </c>
      <c r="C11" s="234">
        <v>494.2494758430148</v>
      </c>
      <c r="D11" s="234">
        <v>4.441455391974408</v>
      </c>
      <c r="E11" s="234">
        <v>2.22322511494237</v>
      </c>
      <c r="F11" s="234" t="s">
        <v>230</v>
      </c>
      <c r="G11" s="234">
        <v>0.11107606629808607</v>
      </c>
      <c r="H11" s="234">
        <v>3431.5452159069137</v>
      </c>
      <c r="I11" s="234">
        <v>54.886397119779375</v>
      </c>
      <c r="J11" s="234">
        <v>0.22213317679915615</v>
      </c>
      <c r="K11" s="234">
        <v>0.8890693148407114</v>
      </c>
      <c r="L11" s="234">
        <v>188.45880015493924</v>
      </c>
      <c r="M11" s="234">
        <v>111.04213685536502</v>
      </c>
      <c r="N11" s="234">
        <v>25.296827925526124</v>
      </c>
      <c r="O11" s="236">
        <v>6</v>
      </c>
      <c r="P11" s="242" t="s">
        <v>133</v>
      </c>
      <c r="Q11" s="234" t="s">
        <v>230</v>
      </c>
      <c r="R11" s="234">
        <v>0.2590725496165778</v>
      </c>
      <c r="S11" s="234">
        <v>0.25911470896462396</v>
      </c>
      <c r="T11" s="234">
        <v>53.3012010446287</v>
      </c>
      <c r="U11" s="234" t="s">
        <v>230</v>
      </c>
      <c r="V11" s="234">
        <v>24.27053372487306</v>
      </c>
      <c r="W11" s="234">
        <v>0.07403777306630396</v>
      </c>
      <c r="X11" s="234">
        <v>1792.4756443238452</v>
      </c>
      <c r="Y11" s="234">
        <v>277.7017274987621</v>
      </c>
      <c r="Z11" s="234">
        <v>4291.61712088982</v>
      </c>
      <c r="AA11" s="234">
        <v>0.3332529035648458</v>
      </c>
      <c r="AB11" s="234">
        <v>1754.6452408033558</v>
      </c>
      <c r="AC11" s="236">
        <v>6</v>
      </c>
      <c r="AD11" s="242" t="s">
        <v>133</v>
      </c>
      <c r="AE11" s="234">
        <v>265.50606916498936</v>
      </c>
      <c r="AF11" s="234">
        <v>259.4673961389774</v>
      </c>
      <c r="AG11" s="234">
        <v>11.041132207676894</v>
      </c>
      <c r="AH11" s="234">
        <v>679.4841321626293</v>
      </c>
      <c r="AI11" s="234">
        <v>1201.4686044085192</v>
      </c>
      <c r="AJ11" s="234">
        <v>549.6193480723415</v>
      </c>
      <c r="AK11" s="234">
        <v>335.01370054625045</v>
      </c>
      <c r="AL11" s="234">
        <v>25.9204882484023</v>
      </c>
      <c r="AM11" s="234">
        <v>7.70167449733849</v>
      </c>
      <c r="AN11" s="234">
        <v>109.10635991520353</v>
      </c>
      <c r="AO11" s="175" t="e">
        <f>'T8-Ж'!#REF!+'T10-З'!#REF!+#REF!</f>
        <v>#REF!</v>
      </c>
      <c r="AP11" s="236">
        <v>6</v>
      </c>
      <c r="AQ11" s="242" t="s">
        <v>133</v>
      </c>
      <c r="AR11" s="234">
        <v>15953.438358245232</v>
      </c>
      <c r="AS11" s="234">
        <v>34464.774805926994</v>
      </c>
      <c r="AT11" s="234">
        <v>27.265400663121106</v>
      </c>
      <c r="AU11" s="234" t="s">
        <v>230</v>
      </c>
      <c r="AV11" s="234" t="s">
        <v>230</v>
      </c>
      <c r="AW11" s="234">
        <v>1584.530176338961</v>
      </c>
      <c r="AX11" s="234">
        <v>299.0243085247856</v>
      </c>
      <c r="AY11" s="234" t="s">
        <v>230</v>
      </c>
      <c r="AZ11" s="234">
        <v>1682.466950300907</v>
      </c>
      <c r="BA11" s="237">
        <v>54011.50000000001</v>
      </c>
    </row>
    <row r="12" spans="1:53" ht="25.5" customHeight="1">
      <c r="A12" s="227">
        <v>7</v>
      </c>
      <c r="B12" s="242" t="s">
        <v>134</v>
      </c>
      <c r="C12" s="234">
        <v>0.1480208108482848</v>
      </c>
      <c r="D12" s="234">
        <v>0.24663268751123185</v>
      </c>
      <c r="E12" s="234">
        <v>0.12345502468211166</v>
      </c>
      <c r="F12" s="234">
        <v>0.8143250125535415</v>
      </c>
      <c r="G12" s="234">
        <v>0.4194254068872633</v>
      </c>
      <c r="H12" s="234">
        <v>18.058591436558146</v>
      </c>
      <c r="I12" s="234">
        <v>240.42034828444733</v>
      </c>
      <c r="J12" s="234">
        <v>3.6758266532534596</v>
      </c>
      <c r="K12" s="234">
        <v>1.653886716755433</v>
      </c>
      <c r="L12" s="234">
        <v>75.89583404612166</v>
      </c>
      <c r="M12" s="234">
        <v>17.931125226192215</v>
      </c>
      <c r="N12" s="234">
        <v>2.9819606762187303</v>
      </c>
      <c r="O12" s="227">
        <v>7</v>
      </c>
      <c r="P12" s="242" t="s">
        <v>134</v>
      </c>
      <c r="Q12" s="234">
        <v>2.0966931279864496</v>
      </c>
      <c r="R12" s="234">
        <v>8.237139153769485</v>
      </c>
      <c r="S12" s="234">
        <v>14.405006243966016</v>
      </c>
      <c r="T12" s="234">
        <v>5.077463516783602</v>
      </c>
      <c r="U12" s="234">
        <v>0.09872422139077126</v>
      </c>
      <c r="V12" s="234">
        <v>0.9614942056033887</v>
      </c>
      <c r="W12" s="234">
        <v>2.294102811384711</v>
      </c>
      <c r="X12" s="234">
        <v>1.5044100940295935</v>
      </c>
      <c r="Y12" s="234">
        <v>1.875156359332076</v>
      </c>
      <c r="Z12" s="234">
        <v>17.662044973490353</v>
      </c>
      <c r="AA12" s="234">
        <v>0.32076085446621505</v>
      </c>
      <c r="AB12" s="234">
        <v>77.87558144082288</v>
      </c>
      <c r="AC12" s="227">
        <v>7</v>
      </c>
      <c r="AD12" s="242" t="s">
        <v>134</v>
      </c>
      <c r="AE12" s="234">
        <v>7.302860728731691</v>
      </c>
      <c r="AF12" s="234">
        <v>5.42772652899495</v>
      </c>
      <c r="AG12" s="234">
        <v>0.04937804812371126</v>
      </c>
      <c r="AH12" s="234">
        <v>6.805363757277939</v>
      </c>
      <c r="AI12" s="234">
        <v>49.55358644617738</v>
      </c>
      <c r="AJ12" s="234">
        <v>27.201221305293963</v>
      </c>
      <c r="AK12" s="234">
        <v>33.87935174278509</v>
      </c>
      <c r="AL12" s="234">
        <v>4.145348010652259</v>
      </c>
      <c r="AM12" s="234">
        <v>2.566030067145507</v>
      </c>
      <c r="AN12" s="234">
        <v>21.338566962915852</v>
      </c>
      <c r="AO12" s="175" t="e">
        <f>'T8-Ж'!#REF!+'T10-З'!#REF!+#REF!</f>
        <v>#REF!</v>
      </c>
      <c r="AP12" s="227">
        <v>7</v>
      </c>
      <c r="AQ12" s="242" t="s">
        <v>134</v>
      </c>
      <c r="AR12" s="234">
        <v>653.0804973038655</v>
      </c>
      <c r="AS12" s="234">
        <v>6400.089649087446</v>
      </c>
      <c r="AT12" s="234">
        <v>3.916041893089245</v>
      </c>
      <c r="AU12" s="234" t="s">
        <v>230</v>
      </c>
      <c r="AV12" s="234" t="s">
        <v>230</v>
      </c>
      <c r="AW12" s="234">
        <v>10.455439648983589</v>
      </c>
      <c r="AX12" s="234">
        <v>172.90100680003835</v>
      </c>
      <c r="AY12" s="234" t="s">
        <v>230</v>
      </c>
      <c r="AZ12" s="234">
        <v>2435.957365266577</v>
      </c>
      <c r="BA12" s="237">
        <v>9676.400000000001</v>
      </c>
    </row>
    <row r="13" spans="1:53" ht="37.5" customHeight="1">
      <c r="A13" s="227">
        <v>8</v>
      </c>
      <c r="B13" s="242" t="s">
        <v>135</v>
      </c>
      <c r="C13" s="234">
        <v>0.020182251683902315</v>
      </c>
      <c r="D13" s="234">
        <v>0.022866852317088505</v>
      </c>
      <c r="E13" s="234">
        <v>0.012119594962074574</v>
      </c>
      <c r="F13" s="234">
        <v>0.028262459934249026</v>
      </c>
      <c r="G13" s="234">
        <v>0.03094856233127048</v>
      </c>
      <c r="H13" s="234">
        <v>1.0387162405092085</v>
      </c>
      <c r="I13" s="234">
        <v>0.0134595309944918</v>
      </c>
      <c r="J13" s="234">
        <v>6.288749449380461</v>
      </c>
      <c r="K13" s="234">
        <v>0.6300625110636038</v>
      </c>
      <c r="L13" s="234">
        <v>0.8942888127907465</v>
      </c>
      <c r="M13" s="234">
        <v>2.4307378042335386</v>
      </c>
      <c r="N13" s="234">
        <v>0.2553741727645024</v>
      </c>
      <c r="O13" s="227">
        <v>8</v>
      </c>
      <c r="P13" s="242" t="s">
        <v>135</v>
      </c>
      <c r="Q13" s="234">
        <v>0.8367836019178594</v>
      </c>
      <c r="R13" s="234">
        <v>0.3685422890571405</v>
      </c>
      <c r="S13" s="234">
        <v>3.9523848451237806</v>
      </c>
      <c r="T13" s="234">
        <v>0.6398723943732123</v>
      </c>
      <c r="U13" s="234" t="s">
        <v>230</v>
      </c>
      <c r="V13" s="234">
        <v>0.0201688043716926</v>
      </c>
      <c r="W13" s="234">
        <v>0.06188631028204876</v>
      </c>
      <c r="X13" s="234">
        <v>14.737875910002721</v>
      </c>
      <c r="Y13" s="234">
        <v>2.2243523268942296</v>
      </c>
      <c r="Z13" s="234">
        <v>3.3526084257657174</v>
      </c>
      <c r="AA13" s="234">
        <v>0.06593878182938345</v>
      </c>
      <c r="AB13" s="234">
        <v>3.257079356416121</v>
      </c>
      <c r="AC13" s="227">
        <v>8</v>
      </c>
      <c r="AD13" s="242" t="s">
        <v>135</v>
      </c>
      <c r="AE13" s="234">
        <v>0.5234289496887958</v>
      </c>
      <c r="AF13" s="234">
        <v>0.539568366255832</v>
      </c>
      <c r="AG13" s="234">
        <v>0.0013465136276193642</v>
      </c>
      <c r="AH13" s="234">
        <v>0.6670075786604571</v>
      </c>
      <c r="AI13" s="234">
        <v>1.0296263512006898</v>
      </c>
      <c r="AJ13" s="234">
        <v>1.10558347591273</v>
      </c>
      <c r="AK13" s="234">
        <v>0.11304482108304624</v>
      </c>
      <c r="AL13" s="234">
        <v>0.8303165775255759</v>
      </c>
      <c r="AM13" s="234">
        <v>0.834308986039831</v>
      </c>
      <c r="AN13" s="234">
        <v>0.47383560147747467</v>
      </c>
      <c r="AO13" s="175" t="e">
        <f>'T8-Ж'!#REF!+'T10-З'!#REF!+#REF!</f>
        <v>#REF!</v>
      </c>
      <c r="AP13" s="227">
        <v>8</v>
      </c>
      <c r="AQ13" s="242" t="s">
        <v>135</v>
      </c>
      <c r="AR13" s="234">
        <v>47.30372163188309</v>
      </c>
      <c r="AS13" s="234">
        <v>10.144150036627906</v>
      </c>
      <c r="AT13" s="234">
        <v>0.0011912051869313678</v>
      </c>
      <c r="AU13" s="234" t="s">
        <v>230</v>
      </c>
      <c r="AV13" s="234" t="s">
        <v>230</v>
      </c>
      <c r="AW13" s="234">
        <v>0.04013110826204461</v>
      </c>
      <c r="AX13" s="234">
        <v>0.0693485996163554</v>
      </c>
      <c r="AY13" s="234" t="s">
        <v>230</v>
      </c>
      <c r="AZ13" s="234">
        <v>3.441457418423667</v>
      </c>
      <c r="BA13" s="237">
        <v>60.999999999999986</v>
      </c>
    </row>
    <row r="14" spans="1:53" ht="26.25" customHeight="1">
      <c r="A14" s="227">
        <v>9</v>
      </c>
      <c r="B14" s="242" t="s">
        <v>136</v>
      </c>
      <c r="C14" s="234">
        <v>0.5931623423560064</v>
      </c>
      <c r="D14" s="234">
        <v>1.5154374132070343</v>
      </c>
      <c r="E14" s="234">
        <v>0.3463040760111397</v>
      </c>
      <c r="F14" s="234">
        <v>0.26369588925080956</v>
      </c>
      <c r="G14" s="234">
        <v>0.5437750728185237</v>
      </c>
      <c r="H14" s="234">
        <v>8.749169991698569</v>
      </c>
      <c r="I14" s="234">
        <v>1.3350811305161292</v>
      </c>
      <c r="J14" s="234">
        <v>6.986089624172428</v>
      </c>
      <c r="K14" s="234">
        <v>4.533808710352627</v>
      </c>
      <c r="L14" s="234">
        <v>6.5214482235169395</v>
      </c>
      <c r="M14" s="234">
        <v>4.645385748444502</v>
      </c>
      <c r="N14" s="234">
        <v>3.8844370417907252</v>
      </c>
      <c r="O14" s="227">
        <v>9</v>
      </c>
      <c r="P14" s="242" t="s">
        <v>136</v>
      </c>
      <c r="Q14" s="234">
        <v>3.1466530157947026</v>
      </c>
      <c r="R14" s="234">
        <v>3.5083998326313344</v>
      </c>
      <c r="S14" s="234">
        <v>6.737882822628408</v>
      </c>
      <c r="T14" s="234">
        <v>2.123581062067187</v>
      </c>
      <c r="U14" s="234">
        <v>2.423151695291295</v>
      </c>
      <c r="V14" s="234">
        <v>1.9594246528660328</v>
      </c>
      <c r="W14" s="234">
        <v>2.701925181169687</v>
      </c>
      <c r="X14" s="234">
        <v>7.8075412526464545</v>
      </c>
      <c r="Y14" s="234">
        <v>6.937540522122574</v>
      </c>
      <c r="Z14" s="234">
        <v>58.99725795695526</v>
      </c>
      <c r="AA14" s="234">
        <v>0.5767738951819656</v>
      </c>
      <c r="AB14" s="234">
        <v>17.249358335162718</v>
      </c>
      <c r="AC14" s="227">
        <v>9</v>
      </c>
      <c r="AD14" s="242" t="s">
        <v>136</v>
      </c>
      <c r="AE14" s="234">
        <v>1.252317477857671</v>
      </c>
      <c r="AF14" s="234">
        <v>3.097794958660277</v>
      </c>
      <c r="AG14" s="234">
        <v>3.2319120700895803</v>
      </c>
      <c r="AH14" s="234">
        <v>1.4656551915216156</v>
      </c>
      <c r="AI14" s="234">
        <v>14.405301700147596</v>
      </c>
      <c r="AJ14" s="234">
        <v>33.46849142537041</v>
      </c>
      <c r="AK14" s="234">
        <v>6.147137514405958</v>
      </c>
      <c r="AL14" s="234">
        <v>6.130476002103021</v>
      </c>
      <c r="AM14" s="234">
        <v>4.5811313042540664</v>
      </c>
      <c r="AN14" s="234">
        <v>1.660225456223356</v>
      </c>
      <c r="AO14" s="175" t="e">
        <f>'T8-Ж'!#REF!+'T10-З'!#REF!+#REF!</f>
        <v>#REF!</v>
      </c>
      <c r="AP14" s="227">
        <v>9</v>
      </c>
      <c r="AQ14" s="242" t="s">
        <v>136</v>
      </c>
      <c r="AR14" s="234">
        <v>229.53935511350846</v>
      </c>
      <c r="AS14" s="234">
        <v>48.23899156088373</v>
      </c>
      <c r="AT14" s="234">
        <v>0.029854899422965712</v>
      </c>
      <c r="AU14" s="234" t="s">
        <v>230</v>
      </c>
      <c r="AV14" s="234">
        <v>1.35620688804886</v>
      </c>
      <c r="AW14" s="234">
        <v>0</v>
      </c>
      <c r="AX14" s="234">
        <v>2.4075442076212186</v>
      </c>
      <c r="AY14" s="234" t="s">
        <v>230</v>
      </c>
      <c r="AZ14" s="234">
        <v>0.12804733051476652</v>
      </c>
      <c r="BA14" s="237">
        <v>281.70000000000005</v>
      </c>
    </row>
    <row r="15" spans="1:53" ht="51.75" customHeight="1">
      <c r="A15" s="227">
        <v>10</v>
      </c>
      <c r="B15" s="243" t="s">
        <v>137</v>
      </c>
      <c r="C15" s="234">
        <v>457.4059848048743</v>
      </c>
      <c r="D15" s="234">
        <v>60.16359134468759</v>
      </c>
      <c r="E15" s="234">
        <v>11.82191425123474</v>
      </c>
      <c r="F15" s="234">
        <v>31.034595754770006</v>
      </c>
      <c r="G15" s="234">
        <v>24.643295547622543</v>
      </c>
      <c r="H15" s="234">
        <v>32.72251053548386</v>
      </c>
      <c r="I15" s="234">
        <v>25.34327748698735</v>
      </c>
      <c r="J15" s="234">
        <v>16.27999810538951</v>
      </c>
      <c r="K15" s="234">
        <v>11.538629592496353</v>
      </c>
      <c r="L15" s="234">
        <v>117.69032589922365</v>
      </c>
      <c r="M15" s="234">
        <v>32.0220754273939</v>
      </c>
      <c r="N15" s="234">
        <v>32.982772393966066</v>
      </c>
      <c r="O15" s="227">
        <v>10</v>
      </c>
      <c r="P15" s="243" t="s">
        <v>137</v>
      </c>
      <c r="Q15" s="234">
        <v>58.91935015047429</v>
      </c>
      <c r="R15" s="234">
        <v>26.903533715699545</v>
      </c>
      <c r="S15" s="234">
        <v>3.0815088007360614</v>
      </c>
      <c r="T15" s="234">
        <v>205.71921182578532</v>
      </c>
      <c r="U15" s="234">
        <v>1.6670886394337376</v>
      </c>
      <c r="V15" s="234">
        <v>88.12513003499856</v>
      </c>
      <c r="W15" s="234">
        <v>28.163058570003738</v>
      </c>
      <c r="X15" s="234">
        <v>1438.7487012179515</v>
      </c>
      <c r="Y15" s="234">
        <v>207.28661869401444</v>
      </c>
      <c r="Z15" s="234">
        <v>1585.823689742157</v>
      </c>
      <c r="AA15" s="234">
        <v>32.01948595368041</v>
      </c>
      <c r="AB15" s="234">
        <v>3.420827917091846</v>
      </c>
      <c r="AC15" s="227">
        <v>10</v>
      </c>
      <c r="AD15" s="243" t="s">
        <v>137</v>
      </c>
      <c r="AE15" s="234">
        <v>1502.222603670295</v>
      </c>
      <c r="AF15" s="234">
        <v>208.58546763552306</v>
      </c>
      <c r="AG15" s="234">
        <v>5.312793626802387</v>
      </c>
      <c r="AH15" s="234">
        <v>150.90941214488407</v>
      </c>
      <c r="AI15" s="234">
        <v>120.47320430933462</v>
      </c>
      <c r="AJ15" s="234">
        <v>5.306790153961379</v>
      </c>
      <c r="AK15" s="234">
        <v>65.39985205892806</v>
      </c>
      <c r="AL15" s="234">
        <v>1.1651861894828486</v>
      </c>
      <c r="AM15" s="234">
        <v>17.993048673503797</v>
      </c>
      <c r="AN15" s="234">
        <v>18.66913934491073</v>
      </c>
      <c r="AO15" s="175" t="e">
        <f>'T8-Ж'!#REF!+'T10-З'!#REF!+#REF!</f>
        <v>#REF!</v>
      </c>
      <c r="AP15" s="227">
        <v>10</v>
      </c>
      <c r="AQ15" s="243" t="s">
        <v>137</v>
      </c>
      <c r="AR15" s="234">
        <v>6629.899911067549</v>
      </c>
      <c r="AS15" s="234">
        <v>5909.852599845339</v>
      </c>
      <c r="AT15" s="234">
        <v>7.82047893967624</v>
      </c>
      <c r="AU15" s="234" t="s">
        <v>230</v>
      </c>
      <c r="AV15" s="234" t="s">
        <v>230</v>
      </c>
      <c r="AW15" s="234">
        <v>170.08717915574908</v>
      </c>
      <c r="AX15" s="234">
        <v>44.30759302822459</v>
      </c>
      <c r="AY15" s="234" t="s">
        <v>230</v>
      </c>
      <c r="AZ15" s="234">
        <v>448.23223796346537</v>
      </c>
      <c r="BA15" s="237">
        <v>13210.200000000003</v>
      </c>
    </row>
    <row r="16" spans="1:53" ht="36.75" customHeight="1">
      <c r="A16" s="227">
        <v>11</v>
      </c>
      <c r="B16" s="243" t="s">
        <v>226</v>
      </c>
      <c r="C16" s="234">
        <v>2.9599984625021016</v>
      </c>
      <c r="D16" s="234">
        <v>0.11287067342405786</v>
      </c>
      <c r="E16" s="234">
        <v>0.05895527332349855</v>
      </c>
      <c r="F16" s="234">
        <v>0.034370394708571846</v>
      </c>
      <c r="G16" s="234">
        <v>0.019636697469485882</v>
      </c>
      <c r="H16" s="234">
        <v>19.178685941022906</v>
      </c>
      <c r="I16" s="234">
        <v>0.9182635552795951</v>
      </c>
      <c r="J16" s="234">
        <v>0.03436128834140911</v>
      </c>
      <c r="K16" s="234">
        <v>0.04420548000376018</v>
      </c>
      <c r="L16" s="234">
        <v>0.5985656605393378</v>
      </c>
      <c r="M16" s="234">
        <v>211.92321340573832</v>
      </c>
      <c r="N16" s="234">
        <v>0.36286986757800177</v>
      </c>
      <c r="O16" s="227">
        <v>11</v>
      </c>
      <c r="P16" s="243" t="s">
        <v>226</v>
      </c>
      <c r="Q16" s="234" t="s">
        <v>230</v>
      </c>
      <c r="R16" s="234">
        <v>2.1002759037565757</v>
      </c>
      <c r="S16" s="234">
        <v>0.2306753065832137</v>
      </c>
      <c r="T16" s="234">
        <v>19.386930362023033</v>
      </c>
      <c r="U16" s="234" t="s">
        <v>230</v>
      </c>
      <c r="V16" s="234">
        <v>0.06377170984182086</v>
      </c>
      <c r="W16" s="234">
        <v>0.024541583295197986</v>
      </c>
      <c r="X16" s="234">
        <v>664.7030578791737</v>
      </c>
      <c r="Y16" s="234">
        <v>31.626217991433453</v>
      </c>
      <c r="Z16" s="234">
        <v>135.03208876858707</v>
      </c>
      <c r="AA16" s="234">
        <v>0.004909538320768951</v>
      </c>
      <c r="AB16" s="234">
        <v>12.874419490264506</v>
      </c>
      <c r="AC16" s="227">
        <v>11</v>
      </c>
      <c r="AD16" s="243" t="s">
        <v>226</v>
      </c>
      <c r="AE16" s="234">
        <v>44.55029517166309</v>
      </c>
      <c r="AF16" s="234">
        <v>14.368804783083721</v>
      </c>
      <c r="AG16" s="234">
        <v>0.0196501811814319</v>
      </c>
      <c r="AH16" s="234">
        <v>37.33124644321023</v>
      </c>
      <c r="AI16" s="234">
        <v>0.9918943075004655</v>
      </c>
      <c r="AJ16" s="234">
        <v>1.295446443545733</v>
      </c>
      <c r="AK16" s="234">
        <v>0.17675418288230532</v>
      </c>
      <c r="AL16" s="234">
        <v>0.598982577187564</v>
      </c>
      <c r="AM16" s="234">
        <v>0.7904181831296915</v>
      </c>
      <c r="AN16" s="234">
        <v>1.3222469124435585</v>
      </c>
      <c r="AO16" s="175" t="e">
        <f>'T8-Ж'!#REF!+'T10-З'!#REF!+#REF!</f>
        <v>#REF!</v>
      </c>
      <c r="AP16" s="227">
        <v>11</v>
      </c>
      <c r="AQ16" s="243" t="s">
        <v>226</v>
      </c>
      <c r="AR16" s="234">
        <v>1203.799495993326</v>
      </c>
      <c r="AS16" s="234">
        <v>1079.0253524152704</v>
      </c>
      <c r="AT16" s="234">
        <v>0.11987133741769429</v>
      </c>
      <c r="AU16" s="234" t="s">
        <v>230</v>
      </c>
      <c r="AV16" s="234" t="s">
        <v>230</v>
      </c>
      <c r="AW16" s="234">
        <v>70.2700963993271</v>
      </c>
      <c r="AX16" s="234">
        <v>4.629755391691052</v>
      </c>
      <c r="AY16" s="234" t="s">
        <v>230</v>
      </c>
      <c r="AZ16" s="234">
        <v>715.5554284629674</v>
      </c>
      <c r="BA16" s="237">
        <v>3073.4000000000005</v>
      </c>
    </row>
    <row r="17" spans="1:53" ht="12.75">
      <c r="A17" s="227">
        <v>12</v>
      </c>
      <c r="B17" s="243" t="s">
        <v>138</v>
      </c>
      <c r="C17" s="234">
        <v>0.016301997813404457</v>
      </c>
      <c r="D17" s="234">
        <v>0.009054144727984294</v>
      </c>
      <c r="E17" s="234">
        <v>0.004532163486309106</v>
      </c>
      <c r="F17" s="234">
        <v>0.014494412416324428</v>
      </c>
      <c r="G17" s="234">
        <v>0.017209022840586473</v>
      </c>
      <c r="H17" s="234">
        <v>0.3233238968348061</v>
      </c>
      <c r="I17" s="234">
        <v>0.0253675149490643</v>
      </c>
      <c r="J17" s="234">
        <v>0.01811321518852481</v>
      </c>
      <c r="K17" s="234">
        <v>0.017217946511647486</v>
      </c>
      <c r="L17" s="234">
        <v>0.07513187231148387</v>
      </c>
      <c r="M17" s="234">
        <v>2.307115586800854</v>
      </c>
      <c r="N17" s="234">
        <v>441.3459771500271</v>
      </c>
      <c r="O17" s="227">
        <v>12</v>
      </c>
      <c r="P17" s="243" t="s">
        <v>138</v>
      </c>
      <c r="Q17" s="234" t="s">
        <v>230</v>
      </c>
      <c r="R17" s="234">
        <v>0.6183686114424043</v>
      </c>
      <c r="S17" s="234">
        <v>0.6827610640244427</v>
      </c>
      <c r="T17" s="234">
        <v>0.3239361488508544</v>
      </c>
      <c r="U17" s="234" t="s">
        <v>230</v>
      </c>
      <c r="V17" s="234">
        <v>0.021721514521168057</v>
      </c>
      <c r="W17" s="234">
        <v>0.1557597252323567</v>
      </c>
      <c r="X17" s="234">
        <v>53.0048479171226</v>
      </c>
      <c r="Y17" s="234">
        <v>0.41937417458703885</v>
      </c>
      <c r="Z17" s="234">
        <v>0.13221405239749917</v>
      </c>
      <c r="AA17" s="234">
        <v>0.09239212971663946</v>
      </c>
      <c r="AB17" s="234">
        <v>0.05886225203163056</v>
      </c>
      <c r="AC17" s="227">
        <v>12</v>
      </c>
      <c r="AD17" s="243" t="s">
        <v>138</v>
      </c>
      <c r="AE17" s="234">
        <v>0.07608120636876957</v>
      </c>
      <c r="AF17" s="234">
        <v>0.4293094178340453</v>
      </c>
      <c r="AG17" s="234" t="s">
        <v>230</v>
      </c>
      <c r="AH17" s="234">
        <v>0.10138111921686209</v>
      </c>
      <c r="AI17" s="234">
        <v>0.03352045496532184</v>
      </c>
      <c r="AJ17" s="234">
        <v>0.0325920883596108</v>
      </c>
      <c r="AK17" s="234">
        <v>0.015399629521826707</v>
      </c>
      <c r="AL17" s="234">
        <v>0.031704182252299554</v>
      </c>
      <c r="AM17" s="234">
        <v>0.04166611710741587</v>
      </c>
      <c r="AN17" s="234" t="s">
        <v>230</v>
      </c>
      <c r="AO17" s="175" t="e">
        <f>'T8-Ж'!#REF!+'T10-З'!#REF!+#REF!</f>
        <v>#REF!</v>
      </c>
      <c r="AP17" s="227">
        <v>12</v>
      </c>
      <c r="AQ17" s="243" t="s">
        <v>138</v>
      </c>
      <c r="AR17" s="234">
        <v>500.4710362403879</v>
      </c>
      <c r="AS17" s="234">
        <v>0.003485433374608414</v>
      </c>
      <c r="AT17" s="234" t="s">
        <v>230</v>
      </c>
      <c r="AU17" s="234" t="s">
        <v>230</v>
      </c>
      <c r="AV17" s="234" t="s">
        <v>230</v>
      </c>
      <c r="AW17" s="234">
        <v>2.7595236012511526</v>
      </c>
      <c r="AX17" s="234">
        <v>14.447621547320704</v>
      </c>
      <c r="AY17" s="234" t="s">
        <v>230</v>
      </c>
      <c r="AZ17" s="234">
        <v>163.91833317766572</v>
      </c>
      <c r="BA17" s="237">
        <v>681.6000000000001</v>
      </c>
    </row>
    <row r="18" spans="1:53" ht="25.5">
      <c r="A18" s="227">
        <v>13</v>
      </c>
      <c r="B18" s="243" t="s">
        <v>139</v>
      </c>
      <c r="C18" s="234">
        <v>125.6875184958184</v>
      </c>
      <c r="D18" s="234">
        <v>7.2114391380504514</v>
      </c>
      <c r="E18" s="234">
        <v>2.15796971448368</v>
      </c>
      <c r="F18" s="234">
        <v>1.6920477538774468</v>
      </c>
      <c r="G18" s="234">
        <v>0.2717308698045968</v>
      </c>
      <c r="H18" s="234">
        <v>16.4516149402805</v>
      </c>
      <c r="I18" s="234">
        <v>14.721269551164111</v>
      </c>
      <c r="J18" s="234">
        <v>1.5250689334916108</v>
      </c>
      <c r="K18" s="234">
        <v>1.9908029959523441</v>
      </c>
      <c r="L18" s="234">
        <v>8.401162818183902</v>
      </c>
      <c r="M18" s="234">
        <v>69.0949492776337</v>
      </c>
      <c r="N18" s="234">
        <v>9.526138886991449</v>
      </c>
      <c r="O18" s="227">
        <v>13</v>
      </c>
      <c r="P18" s="243" t="s">
        <v>139</v>
      </c>
      <c r="Q18" s="234">
        <v>54.816932862388164</v>
      </c>
      <c r="R18" s="234">
        <v>30.66687000905668</v>
      </c>
      <c r="S18" s="234">
        <v>2.4099318952257196</v>
      </c>
      <c r="T18" s="234">
        <v>52.96181325665879</v>
      </c>
      <c r="U18" s="234">
        <v>0.5962715806910299</v>
      </c>
      <c r="V18" s="234">
        <v>4.256864295676532</v>
      </c>
      <c r="W18" s="234">
        <v>6.906016601939247</v>
      </c>
      <c r="X18" s="234">
        <v>285.2499489534194</v>
      </c>
      <c r="Y18" s="234">
        <v>5.645224714047774</v>
      </c>
      <c r="Z18" s="234">
        <v>24.740604918742292</v>
      </c>
      <c r="AA18" s="234">
        <v>0.16655707384658744</v>
      </c>
      <c r="AB18" s="234">
        <v>3.3741075515014214</v>
      </c>
      <c r="AC18" s="227">
        <v>13</v>
      </c>
      <c r="AD18" s="243" t="s">
        <v>139</v>
      </c>
      <c r="AE18" s="234">
        <v>8.388507884906486</v>
      </c>
      <c r="AF18" s="234">
        <v>12.551908570656419</v>
      </c>
      <c r="AG18" s="234">
        <v>0.12280143183633482</v>
      </c>
      <c r="AH18" s="234">
        <v>7.568807786740527</v>
      </c>
      <c r="AI18" s="234">
        <v>0.061373500666484074</v>
      </c>
      <c r="AJ18" s="234">
        <v>2.313067413125079</v>
      </c>
      <c r="AK18" s="234">
        <v>0.7627026918835187</v>
      </c>
      <c r="AL18" s="234">
        <v>2.2179089210994256</v>
      </c>
      <c r="AM18" s="234">
        <v>7.3371150911730565</v>
      </c>
      <c r="AN18" s="234">
        <v>2.3958972410529236</v>
      </c>
      <c r="AO18" s="175" t="e">
        <f>'T8-Ж'!#REF!+'T10-З'!#REF!+#REF!</f>
        <v>#REF!</v>
      </c>
      <c r="AP18" s="227">
        <v>13</v>
      </c>
      <c r="AQ18" s="243" t="s">
        <v>139</v>
      </c>
      <c r="AR18" s="234">
        <v>774.2821062730314</v>
      </c>
      <c r="AS18" s="234">
        <v>374.08641760781006</v>
      </c>
      <c r="AT18" s="234">
        <v>0.0556188072674234</v>
      </c>
      <c r="AU18" s="234" t="s">
        <v>230</v>
      </c>
      <c r="AV18" s="234" t="s">
        <v>230</v>
      </c>
      <c r="AW18" s="234">
        <v>1.0036535432626619</v>
      </c>
      <c r="AX18" s="234">
        <v>8.55971699569312</v>
      </c>
      <c r="AY18" s="234" t="s">
        <v>230</v>
      </c>
      <c r="AZ18" s="234">
        <v>73.51248677293518</v>
      </c>
      <c r="BA18" s="237">
        <v>1231.5</v>
      </c>
    </row>
    <row r="19" spans="1:53" ht="63" customHeight="1">
      <c r="A19" s="227">
        <v>14</v>
      </c>
      <c r="B19" s="243" t="s">
        <v>140</v>
      </c>
      <c r="C19" s="234">
        <v>154.67157149815066</v>
      </c>
      <c r="D19" s="234">
        <v>1.1916078524545353</v>
      </c>
      <c r="E19" s="234">
        <v>0.7215080254978634</v>
      </c>
      <c r="F19" s="234">
        <v>0.40765863656241236</v>
      </c>
      <c r="G19" s="234">
        <v>1.4951625470858756</v>
      </c>
      <c r="H19" s="234">
        <v>6.397989942893974</v>
      </c>
      <c r="I19" s="234">
        <v>0.8686577321012658</v>
      </c>
      <c r="J19" s="234">
        <v>0.4648944352103536</v>
      </c>
      <c r="K19" s="234">
        <v>0.6885412605488203</v>
      </c>
      <c r="L19" s="234">
        <v>2.3069223411220072</v>
      </c>
      <c r="M19" s="234">
        <v>13.708295274318864</v>
      </c>
      <c r="N19" s="234">
        <v>6.203052760419706</v>
      </c>
      <c r="O19" s="227">
        <v>14</v>
      </c>
      <c r="P19" s="243" t="s">
        <v>140</v>
      </c>
      <c r="Q19" s="234">
        <v>3.044995471011865</v>
      </c>
      <c r="R19" s="234">
        <v>9.878408695403039</v>
      </c>
      <c r="S19" s="234">
        <v>0.8231640462577238</v>
      </c>
      <c r="T19" s="234">
        <v>52.696772744728705</v>
      </c>
      <c r="U19" s="234">
        <v>1.85836385307075</v>
      </c>
      <c r="V19" s="234">
        <v>1.5534009865493643</v>
      </c>
      <c r="W19" s="234">
        <v>0.6368689181682582</v>
      </c>
      <c r="X19" s="234">
        <v>153.40322305340055</v>
      </c>
      <c r="Y19" s="234">
        <v>15.873961905529516</v>
      </c>
      <c r="Z19" s="234">
        <v>81.30383368248239</v>
      </c>
      <c r="AA19" s="234">
        <v>0.5100316099191412</v>
      </c>
      <c r="AB19" s="234">
        <v>18.534591628286176</v>
      </c>
      <c r="AC19" s="227">
        <v>14</v>
      </c>
      <c r="AD19" s="243" t="s">
        <v>140</v>
      </c>
      <c r="AE19" s="234">
        <v>99.08318918401612</v>
      </c>
      <c r="AF19" s="234">
        <v>131.11642996377086</v>
      </c>
      <c r="AG19" s="234">
        <v>0.8280280031813705</v>
      </c>
      <c r="AH19" s="234">
        <v>20.350531535691363</v>
      </c>
      <c r="AI19" s="234">
        <v>14.647960556213572</v>
      </c>
      <c r="AJ19" s="234">
        <v>8.135804246521213</v>
      </c>
      <c r="AK19" s="234">
        <v>4.561886838805803</v>
      </c>
      <c r="AL19" s="234">
        <v>6.323362517099533</v>
      </c>
      <c r="AM19" s="234">
        <v>8.676490376766004</v>
      </c>
      <c r="AN19" s="234">
        <v>5.322474834346564</v>
      </c>
      <c r="AO19" s="175" t="e">
        <f>'T8-Ж'!#REF!+'T10-З'!#REF!+#REF!</f>
        <v>#REF!</v>
      </c>
      <c r="AP19" s="227">
        <v>14</v>
      </c>
      <c r="AQ19" s="243" t="s">
        <v>140</v>
      </c>
      <c r="AR19" s="234">
        <v>828.3315207860534</v>
      </c>
      <c r="AS19" s="234">
        <v>889.1575585025258</v>
      </c>
      <c r="AT19" s="234">
        <v>1.9921571104601044</v>
      </c>
      <c r="AU19" s="234" t="s">
        <v>230</v>
      </c>
      <c r="AV19" s="234" t="s">
        <v>230</v>
      </c>
      <c r="AW19" s="234">
        <v>7.954275178273515</v>
      </c>
      <c r="AX19" s="234">
        <v>1.150238362356769</v>
      </c>
      <c r="AY19" s="234" t="s">
        <v>230</v>
      </c>
      <c r="AZ19" s="234">
        <v>1218.71425006033</v>
      </c>
      <c r="BA19" s="237">
        <v>2947.2999999999997</v>
      </c>
    </row>
    <row r="20" spans="1:53" ht="24.75" customHeight="1">
      <c r="A20" s="227">
        <v>15</v>
      </c>
      <c r="B20" s="243" t="s">
        <v>141</v>
      </c>
      <c r="C20" s="234">
        <v>0.0167893907851656</v>
      </c>
      <c r="D20" s="234">
        <v>0.01678471782700307</v>
      </c>
      <c r="E20" s="234">
        <v>0.004200898458604704</v>
      </c>
      <c r="F20" s="234" t="s">
        <v>230</v>
      </c>
      <c r="G20" s="234">
        <v>0.025186074368989547</v>
      </c>
      <c r="H20" s="234">
        <v>2.497429141635024</v>
      </c>
      <c r="I20" s="234">
        <v>27.955695759686108</v>
      </c>
      <c r="J20" s="234" t="s">
        <v>230</v>
      </c>
      <c r="K20" s="234">
        <v>0.27719047959600046</v>
      </c>
      <c r="L20" s="234" t="s">
        <v>230</v>
      </c>
      <c r="M20" s="234">
        <v>1.9723065114524578</v>
      </c>
      <c r="N20" s="234" t="s">
        <v>230</v>
      </c>
      <c r="O20" s="227">
        <v>15</v>
      </c>
      <c r="P20" s="243" t="s">
        <v>141</v>
      </c>
      <c r="Q20" s="234">
        <v>0.2895799272565458</v>
      </c>
      <c r="R20" s="234">
        <v>0.2223869115171997</v>
      </c>
      <c r="S20" s="234">
        <v>5.23323786561915</v>
      </c>
      <c r="T20" s="234">
        <v>0.14677464999219333</v>
      </c>
      <c r="U20" s="234">
        <v>0.04199205647313393</v>
      </c>
      <c r="V20" s="234">
        <v>0.08389102057824352</v>
      </c>
      <c r="W20" s="234">
        <v>0.03357556529878937</v>
      </c>
      <c r="X20" s="234">
        <v>22.36909964452754</v>
      </c>
      <c r="Y20" s="234">
        <v>2.3424024392228624</v>
      </c>
      <c r="Z20" s="234">
        <v>4.322834477218182</v>
      </c>
      <c r="AA20" s="234">
        <v>0.10075176639572067</v>
      </c>
      <c r="AB20" s="234">
        <v>4.272459122600269</v>
      </c>
      <c r="AC20" s="227">
        <v>15</v>
      </c>
      <c r="AD20" s="243" t="s">
        <v>141</v>
      </c>
      <c r="AE20" s="234">
        <v>4.1598567911581386</v>
      </c>
      <c r="AF20" s="234">
        <v>2.6528688077142353</v>
      </c>
      <c r="AG20" s="234">
        <v>0.07140954439401015</v>
      </c>
      <c r="AH20" s="234">
        <v>1.8500534216707638</v>
      </c>
      <c r="AI20" s="234">
        <v>0.4324660565550367</v>
      </c>
      <c r="AJ20" s="234">
        <v>1.9007040988899668</v>
      </c>
      <c r="AK20" s="234">
        <v>0.1763263683788117</v>
      </c>
      <c r="AL20" s="234">
        <v>2.468496174865922</v>
      </c>
      <c r="AM20" s="234">
        <v>2.959517664117747</v>
      </c>
      <c r="AN20" s="234">
        <v>8.157151399640753</v>
      </c>
      <c r="AO20" s="175" t="e">
        <f>'T8-Ж'!#REF!+'T10-З'!#REF!+#REF!</f>
        <v>#REF!</v>
      </c>
      <c r="AP20" s="227">
        <v>15</v>
      </c>
      <c r="AQ20" s="243" t="s">
        <v>141</v>
      </c>
      <c r="AR20" s="234">
        <v>97.05833091704433</v>
      </c>
      <c r="AS20" s="234">
        <v>49.372343874824836</v>
      </c>
      <c r="AT20" s="234">
        <v>0.18961166616966676</v>
      </c>
      <c r="AU20" s="234" t="s">
        <v>230</v>
      </c>
      <c r="AV20" s="234" t="s">
        <v>230</v>
      </c>
      <c r="AW20" s="234">
        <v>4.166202917054374</v>
      </c>
      <c r="AX20" s="234">
        <v>-1.5097339691244474</v>
      </c>
      <c r="AY20" s="234">
        <v>29.9565483492381</v>
      </c>
      <c r="AZ20" s="234">
        <v>112.66082140740106</v>
      </c>
      <c r="BA20" s="237">
        <v>291.89416410026274</v>
      </c>
    </row>
    <row r="21" spans="1:53" ht="25.5">
      <c r="A21" s="227">
        <v>16</v>
      </c>
      <c r="B21" s="243" t="s">
        <v>142</v>
      </c>
      <c r="C21" s="234">
        <v>0.5226578917505472</v>
      </c>
      <c r="D21" s="234">
        <v>0.4182738322871533</v>
      </c>
      <c r="E21" s="234">
        <v>0.2100325902884591</v>
      </c>
      <c r="F21" s="234">
        <v>0.0752505170434683</v>
      </c>
      <c r="G21" s="234">
        <v>0.06731731524592494</v>
      </c>
      <c r="H21" s="234">
        <v>3.332613672487437</v>
      </c>
      <c r="I21" s="234">
        <v>0.7895417111835588</v>
      </c>
      <c r="J21" s="234">
        <v>0.16365950643269708</v>
      </c>
      <c r="K21" s="234">
        <v>0.11885686301434618</v>
      </c>
      <c r="L21" s="234">
        <v>0.9656310038542353</v>
      </c>
      <c r="M21" s="234">
        <v>6.159632161708316</v>
      </c>
      <c r="N21" s="234">
        <v>1.1549719733243662</v>
      </c>
      <c r="O21" s="227">
        <v>16</v>
      </c>
      <c r="P21" s="243" t="s">
        <v>142</v>
      </c>
      <c r="Q21" s="234">
        <v>0.808960317588901</v>
      </c>
      <c r="R21" s="234">
        <v>0.7718565605856714</v>
      </c>
      <c r="S21" s="234">
        <v>0.1715515924911372</v>
      </c>
      <c r="T21" s="234">
        <v>2.4909347247491387</v>
      </c>
      <c r="U21" s="234">
        <v>0.043574103804310586</v>
      </c>
      <c r="V21" s="234">
        <v>0.965481470469572</v>
      </c>
      <c r="W21" s="234">
        <v>2.8651050482738745</v>
      </c>
      <c r="X21" s="234">
        <v>13.137590135226445</v>
      </c>
      <c r="Y21" s="234">
        <v>1.808403170671097</v>
      </c>
      <c r="Z21" s="234">
        <v>6.8664551505049465</v>
      </c>
      <c r="AA21" s="234">
        <v>0.08184280334375253</v>
      </c>
      <c r="AB21" s="234">
        <v>5.024124524832845</v>
      </c>
      <c r="AC21" s="227">
        <v>16</v>
      </c>
      <c r="AD21" s="243" t="s">
        <v>142</v>
      </c>
      <c r="AE21" s="234">
        <v>0.6876854386130863</v>
      </c>
      <c r="AF21" s="234">
        <v>2.27025437850633</v>
      </c>
      <c r="AG21" s="234">
        <v>0.09510146721269823</v>
      </c>
      <c r="AH21" s="234">
        <v>3.749014613206983</v>
      </c>
      <c r="AI21" s="234">
        <v>4.388571683356177</v>
      </c>
      <c r="AJ21" s="234">
        <v>4.376320910021821</v>
      </c>
      <c r="AK21" s="234">
        <v>3.890411033798503</v>
      </c>
      <c r="AL21" s="234">
        <v>0.5953591797752893</v>
      </c>
      <c r="AM21" s="234">
        <v>0.7906895913992547</v>
      </c>
      <c r="AN21" s="234">
        <v>0.4858736160715298</v>
      </c>
      <c r="AO21" s="175" t="e">
        <f>'T8-Ж'!#REF!+'T10-З'!#REF!+#REF!</f>
        <v>#REF!</v>
      </c>
      <c r="AP21" s="227">
        <v>16</v>
      </c>
      <c r="AQ21" s="243" t="s">
        <v>142</v>
      </c>
      <c r="AR21" s="234">
        <v>70.3471588428316</v>
      </c>
      <c r="AS21" s="234">
        <v>43.202804802456846</v>
      </c>
      <c r="AT21" s="234">
        <v>0.02120150288227809</v>
      </c>
      <c r="AU21" s="234" t="s">
        <v>230</v>
      </c>
      <c r="AV21" s="234">
        <v>0.3557096623494886</v>
      </c>
      <c r="AW21" s="234">
        <v>90.4927091719755</v>
      </c>
      <c r="AX21" s="234">
        <v>-6.514109717703047</v>
      </c>
      <c r="AY21" s="234" t="s">
        <v>230</v>
      </c>
      <c r="AZ21" s="234">
        <v>0.29452573520729575</v>
      </c>
      <c r="BA21" s="237">
        <v>198.19999999999996</v>
      </c>
    </row>
    <row r="22" spans="1:53" ht="25.5" customHeight="1">
      <c r="A22" s="227">
        <v>17</v>
      </c>
      <c r="B22" s="243" t="s">
        <v>143</v>
      </c>
      <c r="C22" s="234">
        <v>0.03968390442454802</v>
      </c>
      <c r="D22" s="234">
        <v>0.3780590119754145</v>
      </c>
      <c r="E22" s="234">
        <v>0.18924208759876862</v>
      </c>
      <c r="F22" s="234" t="s">
        <v>230</v>
      </c>
      <c r="G22" s="234">
        <v>0.007003594821752042</v>
      </c>
      <c r="H22" s="234">
        <v>6.841991888269068</v>
      </c>
      <c r="I22" s="234">
        <v>1.1956030184102202</v>
      </c>
      <c r="J22" s="234">
        <v>0.8637029903455146</v>
      </c>
      <c r="K22" s="234">
        <v>0.4858343712408744</v>
      </c>
      <c r="L22" s="234">
        <v>4.241672625735448</v>
      </c>
      <c r="M22" s="234" t="s">
        <v>230</v>
      </c>
      <c r="N22" s="234">
        <v>0.5853076606035628</v>
      </c>
      <c r="O22" s="227">
        <v>17</v>
      </c>
      <c r="P22" s="243" t="s">
        <v>143</v>
      </c>
      <c r="Q22" s="234" t="s">
        <v>230</v>
      </c>
      <c r="R22" s="234">
        <v>3.6613970277023395</v>
      </c>
      <c r="S22" s="234">
        <v>0.21472488369860177</v>
      </c>
      <c r="T22" s="234">
        <v>1.8821189655769013</v>
      </c>
      <c r="U22" s="234">
        <v>5.73102402966853</v>
      </c>
      <c r="V22" s="234">
        <v>1.7635907199405854</v>
      </c>
      <c r="W22" s="234" t="s">
        <v>230</v>
      </c>
      <c r="X22" s="234">
        <v>4.016161967488615</v>
      </c>
      <c r="Y22" s="234">
        <v>1.2700380707426975</v>
      </c>
      <c r="Z22" s="234">
        <v>0.9313111548001394</v>
      </c>
      <c r="AA22" s="234">
        <v>0.1260740529004779</v>
      </c>
      <c r="AB22" s="234">
        <v>3.3050947842366827</v>
      </c>
      <c r="AC22" s="227">
        <v>17</v>
      </c>
      <c r="AD22" s="243" t="s">
        <v>143</v>
      </c>
      <c r="AE22" s="234">
        <v>1.8535988649474202</v>
      </c>
      <c r="AF22" s="234">
        <v>0.06069634928237573</v>
      </c>
      <c r="AG22" s="234">
        <v>0.007008403902063077</v>
      </c>
      <c r="AH22" s="234">
        <v>3.019051234469269</v>
      </c>
      <c r="AI22" s="234">
        <v>0.5791045931105657</v>
      </c>
      <c r="AJ22" s="234">
        <v>1.3977633821033495</v>
      </c>
      <c r="AK22" s="234">
        <v>1.8001673382959582</v>
      </c>
      <c r="AL22" s="234">
        <v>0.002334778361788856</v>
      </c>
      <c r="AM22" s="234">
        <v>0.00700395910061746</v>
      </c>
      <c r="AN22" s="234">
        <v>0.20959581514735728</v>
      </c>
      <c r="AO22" s="175" t="e">
        <f>'T8-Ж'!#REF!+'T10-З'!#REF!+#REF!</f>
        <v>#REF!</v>
      </c>
      <c r="AP22" s="227">
        <v>17</v>
      </c>
      <c r="AQ22" s="243" t="s">
        <v>143</v>
      </c>
      <c r="AR22" s="234">
        <v>46.668323370859625</v>
      </c>
      <c r="AS22" s="234">
        <v>30.120755613639087</v>
      </c>
      <c r="AT22" s="234" t="s">
        <v>230</v>
      </c>
      <c r="AU22" s="234" t="s">
        <v>230</v>
      </c>
      <c r="AV22" s="234" t="s">
        <v>230</v>
      </c>
      <c r="AW22" s="234">
        <v>1.4836040107831325</v>
      </c>
      <c r="AX22" s="234">
        <v>0.02731700471814292</v>
      </c>
      <c r="AY22" s="234" t="s">
        <v>230</v>
      </c>
      <c r="AZ22" s="234" t="s">
        <v>230</v>
      </c>
      <c r="BA22" s="237">
        <v>78.3</v>
      </c>
    </row>
    <row r="23" spans="1:53" s="20" customFormat="1" ht="25.5" customHeight="1">
      <c r="A23" s="227">
        <v>18</v>
      </c>
      <c r="B23" s="243" t="s">
        <v>144</v>
      </c>
      <c r="C23" s="234" t="s">
        <v>230</v>
      </c>
      <c r="D23" s="234" t="s">
        <v>230</v>
      </c>
      <c r="E23" s="234" t="s">
        <v>230</v>
      </c>
      <c r="F23" s="234">
        <v>0.15740658870886498</v>
      </c>
      <c r="G23" s="234" t="s">
        <v>230</v>
      </c>
      <c r="H23" s="234">
        <v>1.7098458864925077</v>
      </c>
      <c r="I23" s="234">
        <v>0.6296832781329772</v>
      </c>
      <c r="J23" s="234">
        <v>0.4963046346231655</v>
      </c>
      <c r="K23" s="234">
        <v>1.426223513672997</v>
      </c>
      <c r="L23" s="234">
        <v>0.9376629260795296</v>
      </c>
      <c r="M23" s="234">
        <v>1.6943256608591932</v>
      </c>
      <c r="N23" s="234">
        <v>0.9552990656321529</v>
      </c>
      <c r="O23" s="227">
        <v>18</v>
      </c>
      <c r="P23" s="243" t="s">
        <v>144</v>
      </c>
      <c r="Q23" s="234" t="s">
        <v>230</v>
      </c>
      <c r="R23" s="234">
        <v>0.7139662252148143</v>
      </c>
      <c r="S23" s="234" t="s">
        <v>230</v>
      </c>
      <c r="T23" s="234">
        <v>0.7558843061219599</v>
      </c>
      <c r="U23" s="234" t="s">
        <v>230</v>
      </c>
      <c r="V23" s="234">
        <v>0.8467902020595647</v>
      </c>
      <c r="W23" s="234">
        <v>0.6263772888054807</v>
      </c>
      <c r="X23" s="234">
        <v>0.3085832183055146</v>
      </c>
      <c r="Y23" s="234">
        <v>0.7324449507081792</v>
      </c>
      <c r="Z23" s="234">
        <v>0.7746466693627617</v>
      </c>
      <c r="AA23" s="234" t="s">
        <v>230</v>
      </c>
      <c r="AB23" s="234">
        <v>3.225667909710487</v>
      </c>
      <c r="AC23" s="227">
        <v>18</v>
      </c>
      <c r="AD23" s="243" t="s">
        <v>144</v>
      </c>
      <c r="AE23" s="234">
        <v>0.9049159107591445</v>
      </c>
      <c r="AF23" s="234">
        <v>1.3376832073912037</v>
      </c>
      <c r="AG23" s="234">
        <v>0.9358325162283844</v>
      </c>
      <c r="AH23" s="234">
        <v>0.4930212005034938</v>
      </c>
      <c r="AI23" s="234">
        <v>6.136219139416761</v>
      </c>
      <c r="AJ23" s="234">
        <v>6.25300961759376</v>
      </c>
      <c r="AK23" s="234">
        <v>4.894522205315115</v>
      </c>
      <c r="AL23" s="234">
        <v>1.2077035390528554</v>
      </c>
      <c r="AM23" s="234">
        <v>0.8262791179835886</v>
      </c>
      <c r="AN23" s="234">
        <v>0.4800417447843163</v>
      </c>
      <c r="AO23" s="175" t="e">
        <f>'T8-Ж'!#REF!+'T10-З'!#REF!+#REF!</f>
        <v>#REF!</v>
      </c>
      <c r="AP23" s="227">
        <v>18</v>
      </c>
      <c r="AQ23" s="243" t="s">
        <v>144</v>
      </c>
      <c r="AR23" s="234">
        <v>39.46233820652338</v>
      </c>
      <c r="AS23" s="234">
        <v>23.429240991106763</v>
      </c>
      <c r="AT23" s="234" t="s">
        <v>230</v>
      </c>
      <c r="AU23" s="234" t="s">
        <v>230</v>
      </c>
      <c r="AV23" s="234" t="s">
        <v>230</v>
      </c>
      <c r="AW23" s="234">
        <v>10.388321527041239</v>
      </c>
      <c r="AX23" s="234">
        <v>-2.2799007246713727</v>
      </c>
      <c r="AY23" s="234" t="s">
        <v>230</v>
      </c>
      <c r="AZ23" s="234" t="s">
        <v>230</v>
      </c>
      <c r="BA23" s="237">
        <v>71</v>
      </c>
    </row>
    <row r="24" spans="1:53" ht="27" customHeight="1" thickBot="1">
      <c r="A24" s="244">
        <v>19</v>
      </c>
      <c r="B24" s="245" t="s">
        <v>145</v>
      </c>
      <c r="C24" s="246" t="s">
        <v>230</v>
      </c>
      <c r="D24" s="246" t="s">
        <v>230</v>
      </c>
      <c r="E24" s="246" t="s">
        <v>230</v>
      </c>
      <c r="F24" s="246" t="s">
        <v>230</v>
      </c>
      <c r="G24" s="246" t="s">
        <v>230</v>
      </c>
      <c r="H24" s="246" t="s">
        <v>230</v>
      </c>
      <c r="I24" s="246" t="s">
        <v>230</v>
      </c>
      <c r="J24" s="246" t="s">
        <v>230</v>
      </c>
      <c r="K24" s="246" t="s">
        <v>230</v>
      </c>
      <c r="L24" s="246" t="s">
        <v>230</v>
      </c>
      <c r="M24" s="246" t="s">
        <v>230</v>
      </c>
      <c r="N24" s="246" t="s">
        <v>230</v>
      </c>
      <c r="O24" s="244">
        <v>19</v>
      </c>
      <c r="P24" s="245" t="s">
        <v>145</v>
      </c>
      <c r="Q24" s="246" t="s">
        <v>230</v>
      </c>
      <c r="R24" s="246" t="s">
        <v>230</v>
      </c>
      <c r="S24" s="246" t="s">
        <v>230</v>
      </c>
      <c r="T24" s="246" t="s">
        <v>230</v>
      </c>
      <c r="U24" s="246" t="s">
        <v>230</v>
      </c>
      <c r="V24" s="246" t="s">
        <v>230</v>
      </c>
      <c r="W24" s="246" t="s">
        <v>230</v>
      </c>
      <c r="X24" s="246" t="s">
        <v>230</v>
      </c>
      <c r="Y24" s="246" t="s">
        <v>230</v>
      </c>
      <c r="Z24" s="246" t="s">
        <v>230</v>
      </c>
      <c r="AA24" s="246" t="s">
        <v>230</v>
      </c>
      <c r="AB24" s="246" t="s">
        <v>230</v>
      </c>
      <c r="AC24" s="244">
        <v>19</v>
      </c>
      <c r="AD24" s="245" t="s">
        <v>145</v>
      </c>
      <c r="AE24" s="246" t="s">
        <v>230</v>
      </c>
      <c r="AF24" s="246" t="s">
        <v>230</v>
      </c>
      <c r="AG24" s="246" t="s">
        <v>230</v>
      </c>
      <c r="AH24" s="246" t="s">
        <v>230</v>
      </c>
      <c r="AI24" s="246" t="s">
        <v>230</v>
      </c>
      <c r="AJ24" s="246" t="s">
        <v>230</v>
      </c>
      <c r="AK24" s="246" t="s">
        <v>230</v>
      </c>
      <c r="AL24" s="246" t="s">
        <v>230</v>
      </c>
      <c r="AM24" s="246" t="s">
        <v>230</v>
      </c>
      <c r="AN24" s="246" t="s">
        <v>230</v>
      </c>
      <c r="AO24" s="249" t="e">
        <f>'T8-Ж'!#REF!+'T10-З'!#REF!+#REF!</f>
        <v>#REF!</v>
      </c>
      <c r="AP24" s="244">
        <v>19</v>
      </c>
      <c r="AQ24" s="245" t="s">
        <v>145</v>
      </c>
      <c r="AR24" s="246" t="s">
        <v>230</v>
      </c>
      <c r="AS24" s="246" t="s">
        <v>230</v>
      </c>
      <c r="AT24" s="246" t="s">
        <v>230</v>
      </c>
      <c r="AU24" s="246" t="s">
        <v>230</v>
      </c>
      <c r="AV24" s="246" t="s">
        <v>230</v>
      </c>
      <c r="AW24" s="246" t="s">
        <v>230</v>
      </c>
      <c r="AX24" s="246" t="s">
        <v>230</v>
      </c>
      <c r="AY24" s="246" t="s">
        <v>230</v>
      </c>
      <c r="AZ24" s="246" t="s">
        <v>230</v>
      </c>
      <c r="BA24" s="252">
        <v>1.4997768977252638E-17</v>
      </c>
    </row>
    <row r="25" spans="1:53" ht="18" customHeight="1">
      <c r="A25" s="181" t="s">
        <v>94</v>
      </c>
      <c r="B25" s="182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1" t="s">
        <v>94</v>
      </c>
      <c r="P25" s="182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181" t="s">
        <v>94</v>
      </c>
      <c r="AD25" s="182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50"/>
      <c r="AP25" s="181" t="s">
        <v>94</v>
      </c>
      <c r="AQ25" s="182"/>
      <c r="AR25" s="238"/>
      <c r="AS25" s="238"/>
      <c r="AT25" s="238"/>
      <c r="AU25" s="238"/>
      <c r="AV25" s="238"/>
      <c r="AW25" s="238"/>
      <c r="AX25" s="238"/>
      <c r="AY25" s="238"/>
      <c r="AZ25" s="238"/>
      <c r="BA25" s="253"/>
    </row>
    <row r="26" spans="1:53" ht="12" customHeight="1" thickBot="1">
      <c r="A26" s="182"/>
      <c r="B26" s="198" t="s">
        <v>118</v>
      </c>
      <c r="C26" s="246"/>
      <c r="D26" s="246"/>
      <c r="E26" s="246"/>
      <c r="F26" s="246"/>
      <c r="G26" s="246"/>
      <c r="H26" s="238"/>
      <c r="I26" s="238"/>
      <c r="J26" s="238"/>
      <c r="K26" s="238"/>
      <c r="L26" s="238"/>
      <c r="M26" s="238"/>
      <c r="N26" s="238"/>
      <c r="O26" s="182"/>
      <c r="P26" s="198" t="s">
        <v>118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182"/>
      <c r="AD26" s="198" t="s">
        <v>118</v>
      </c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50"/>
      <c r="AP26" s="182"/>
      <c r="AQ26" s="198" t="s">
        <v>118</v>
      </c>
      <c r="AR26" s="238"/>
      <c r="AS26" s="238"/>
      <c r="AT26" s="238"/>
      <c r="AU26" s="238"/>
      <c r="AV26" s="238"/>
      <c r="AW26" s="238"/>
      <c r="AX26" s="238"/>
      <c r="AY26" s="238"/>
      <c r="AZ26" s="238"/>
      <c r="BA26" s="253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4"/>
      <c r="P27" s="185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4"/>
      <c r="AD27" s="185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4"/>
      <c r="AQ27" s="185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29.75" customHeight="1" thickBot="1">
      <c r="A28" s="85"/>
      <c r="B28" s="288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6"/>
      <c r="P28" s="288" t="s">
        <v>17</v>
      </c>
      <c r="Q28" s="86" t="s">
        <v>169</v>
      </c>
      <c r="R28" s="86" t="s">
        <v>195</v>
      </c>
      <c r="S28" s="86" t="s">
        <v>251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6"/>
      <c r="AD28" s="288" t="s">
        <v>17</v>
      </c>
      <c r="AE28" s="86" t="s">
        <v>177</v>
      </c>
      <c r="AF28" s="86" t="s">
        <v>179</v>
      </c>
      <c r="AG28" s="86" t="s">
        <v>234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6"/>
      <c r="AQ28" s="288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225</v>
      </c>
    </row>
    <row r="29" spans="1:53" ht="12" customHeight="1">
      <c r="A29" s="227"/>
      <c r="B29" s="24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27"/>
      <c r="P29" s="243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27"/>
      <c r="AD29" s="243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50"/>
      <c r="AP29" s="227"/>
      <c r="AQ29" s="243"/>
      <c r="AR29" s="238"/>
      <c r="AS29" s="238"/>
      <c r="AT29" s="238"/>
      <c r="AU29" s="238"/>
      <c r="AV29" s="238"/>
      <c r="AW29" s="238"/>
      <c r="AX29" s="238"/>
      <c r="AY29" s="238"/>
      <c r="AZ29" s="238"/>
      <c r="BA29" s="253"/>
    </row>
    <row r="30" spans="1:55" ht="12.75">
      <c r="A30" s="227">
        <v>20</v>
      </c>
      <c r="B30" s="243" t="s">
        <v>6</v>
      </c>
      <c r="C30" s="279" t="s">
        <v>230</v>
      </c>
      <c r="D30" s="279" t="s">
        <v>230</v>
      </c>
      <c r="E30" s="279" t="s">
        <v>230</v>
      </c>
      <c r="F30" s="279" t="s">
        <v>230</v>
      </c>
      <c r="G30" s="279" t="s">
        <v>230</v>
      </c>
      <c r="H30" s="279" t="s">
        <v>230</v>
      </c>
      <c r="I30" s="279" t="s">
        <v>230</v>
      </c>
      <c r="J30" s="279" t="s">
        <v>230</v>
      </c>
      <c r="K30" s="279" t="s">
        <v>230</v>
      </c>
      <c r="L30" s="279" t="s">
        <v>230</v>
      </c>
      <c r="M30" s="279" t="s">
        <v>230</v>
      </c>
      <c r="N30" s="279" t="s">
        <v>230</v>
      </c>
      <c r="O30" s="227">
        <v>20</v>
      </c>
      <c r="P30" s="243" t="s">
        <v>6</v>
      </c>
      <c r="Q30" s="279" t="s">
        <v>230</v>
      </c>
      <c r="R30" s="279" t="s">
        <v>230</v>
      </c>
      <c r="S30" s="279" t="s">
        <v>230</v>
      </c>
      <c r="T30" s="279" t="s">
        <v>230</v>
      </c>
      <c r="U30" s="279" t="s">
        <v>230</v>
      </c>
      <c r="V30" s="279" t="s">
        <v>230</v>
      </c>
      <c r="W30" s="279" t="s">
        <v>230</v>
      </c>
      <c r="X30" s="279" t="s">
        <v>230</v>
      </c>
      <c r="Y30" s="279" t="s">
        <v>230</v>
      </c>
      <c r="Z30" s="279" t="s">
        <v>230</v>
      </c>
      <c r="AA30" s="279" t="s">
        <v>230</v>
      </c>
      <c r="AB30" s="279" t="s">
        <v>230</v>
      </c>
      <c r="AC30" s="227">
        <v>20</v>
      </c>
      <c r="AD30" s="243" t="s">
        <v>6</v>
      </c>
      <c r="AE30" s="279" t="s">
        <v>230</v>
      </c>
      <c r="AF30" s="279" t="s">
        <v>230</v>
      </c>
      <c r="AG30" s="279" t="s">
        <v>230</v>
      </c>
      <c r="AH30" s="279" t="s">
        <v>230</v>
      </c>
      <c r="AI30" s="279" t="s">
        <v>230</v>
      </c>
      <c r="AJ30" s="279" t="s">
        <v>230</v>
      </c>
      <c r="AK30" s="279" t="s">
        <v>230</v>
      </c>
      <c r="AL30" s="279" t="s">
        <v>230</v>
      </c>
      <c r="AM30" s="279" t="s">
        <v>230</v>
      </c>
      <c r="AN30" s="279" t="s">
        <v>230</v>
      </c>
      <c r="AO30" s="175" t="e">
        <f>'T8-Ж'!#REF!+'T10-З'!#REF!+#REF!</f>
        <v>#REF!</v>
      </c>
      <c r="AP30" s="227">
        <v>20</v>
      </c>
      <c r="AQ30" s="243" t="s">
        <v>6</v>
      </c>
      <c r="AR30" s="279" t="s">
        <v>230</v>
      </c>
      <c r="AS30" s="279" t="s">
        <v>230</v>
      </c>
      <c r="AT30" s="279" t="s">
        <v>230</v>
      </c>
      <c r="AU30" s="279" t="s">
        <v>230</v>
      </c>
      <c r="AV30" s="279" t="s">
        <v>230</v>
      </c>
      <c r="AW30" s="279" t="s">
        <v>230</v>
      </c>
      <c r="AX30" s="279" t="s">
        <v>230</v>
      </c>
      <c r="AY30" s="279" t="s">
        <v>230</v>
      </c>
      <c r="AZ30" s="279" t="s">
        <v>230</v>
      </c>
      <c r="BA30" s="279" t="s">
        <v>230</v>
      </c>
      <c r="BB30" s="279"/>
      <c r="BC30" s="279"/>
    </row>
    <row r="31" spans="1:55" s="20" customFormat="1" ht="24" customHeight="1">
      <c r="A31" s="227">
        <v>21</v>
      </c>
      <c r="B31" s="243" t="s">
        <v>146</v>
      </c>
      <c r="C31" s="279" t="s">
        <v>230</v>
      </c>
      <c r="D31" s="279" t="s">
        <v>230</v>
      </c>
      <c r="E31" s="279" t="s">
        <v>230</v>
      </c>
      <c r="F31" s="279" t="s">
        <v>230</v>
      </c>
      <c r="G31" s="279" t="s">
        <v>230</v>
      </c>
      <c r="H31" s="279" t="s">
        <v>230</v>
      </c>
      <c r="I31" s="279" t="s">
        <v>230</v>
      </c>
      <c r="J31" s="279" t="s">
        <v>230</v>
      </c>
      <c r="K31" s="279" t="s">
        <v>230</v>
      </c>
      <c r="L31" s="279" t="s">
        <v>230</v>
      </c>
      <c r="M31" s="279" t="s">
        <v>230</v>
      </c>
      <c r="N31" s="279" t="s">
        <v>230</v>
      </c>
      <c r="O31" s="227">
        <v>21</v>
      </c>
      <c r="P31" s="243" t="s">
        <v>146</v>
      </c>
      <c r="Q31" s="279" t="s">
        <v>230</v>
      </c>
      <c r="R31" s="279" t="s">
        <v>230</v>
      </c>
      <c r="S31" s="279" t="s">
        <v>230</v>
      </c>
      <c r="T31" s="279" t="s">
        <v>230</v>
      </c>
      <c r="U31" s="279" t="s">
        <v>230</v>
      </c>
      <c r="V31" s="279" t="s">
        <v>230</v>
      </c>
      <c r="W31" s="279" t="s">
        <v>230</v>
      </c>
      <c r="X31" s="279" t="s">
        <v>230</v>
      </c>
      <c r="Y31" s="279" t="s">
        <v>230</v>
      </c>
      <c r="Z31" s="279" t="s">
        <v>230</v>
      </c>
      <c r="AA31" s="279" t="s">
        <v>230</v>
      </c>
      <c r="AB31" s="279" t="s">
        <v>230</v>
      </c>
      <c r="AC31" s="227">
        <v>21</v>
      </c>
      <c r="AD31" s="243" t="s">
        <v>146</v>
      </c>
      <c r="AE31" s="279" t="s">
        <v>230</v>
      </c>
      <c r="AF31" s="279" t="s">
        <v>230</v>
      </c>
      <c r="AG31" s="279" t="s">
        <v>230</v>
      </c>
      <c r="AH31" s="279" t="s">
        <v>230</v>
      </c>
      <c r="AI31" s="279" t="s">
        <v>230</v>
      </c>
      <c r="AJ31" s="279" t="s">
        <v>230</v>
      </c>
      <c r="AK31" s="279" t="s">
        <v>230</v>
      </c>
      <c r="AL31" s="279" t="s">
        <v>230</v>
      </c>
      <c r="AM31" s="279" t="s">
        <v>230</v>
      </c>
      <c r="AN31" s="279" t="s">
        <v>230</v>
      </c>
      <c r="AO31" s="175" t="e">
        <f>'T8-Ж'!#REF!+'T10-З'!#REF!+#REF!</f>
        <v>#REF!</v>
      </c>
      <c r="AP31" s="227">
        <v>21</v>
      </c>
      <c r="AQ31" s="243" t="s">
        <v>146</v>
      </c>
      <c r="AR31" s="279" t="s">
        <v>230</v>
      </c>
      <c r="AS31" s="279" t="s">
        <v>230</v>
      </c>
      <c r="AT31" s="279" t="s">
        <v>230</v>
      </c>
      <c r="AU31" s="279" t="s">
        <v>230</v>
      </c>
      <c r="AV31" s="279" t="s">
        <v>230</v>
      </c>
      <c r="AW31" s="279" t="s">
        <v>230</v>
      </c>
      <c r="AX31" s="279" t="s">
        <v>230</v>
      </c>
      <c r="AY31" s="279" t="s">
        <v>230</v>
      </c>
      <c r="AZ31" s="279" t="s">
        <v>230</v>
      </c>
      <c r="BA31" s="279" t="s">
        <v>230</v>
      </c>
      <c r="BB31" s="279"/>
      <c r="BC31" s="279"/>
    </row>
    <row r="32" spans="1:55" ht="23.25" customHeight="1">
      <c r="A32" s="227">
        <v>22</v>
      </c>
      <c r="B32" s="243" t="s">
        <v>147</v>
      </c>
      <c r="C32" s="279" t="s">
        <v>230</v>
      </c>
      <c r="D32" s="279" t="s">
        <v>230</v>
      </c>
      <c r="E32" s="279" t="s">
        <v>230</v>
      </c>
      <c r="F32" s="279" t="s">
        <v>230</v>
      </c>
      <c r="G32" s="279" t="s">
        <v>230</v>
      </c>
      <c r="H32" s="279" t="s">
        <v>230</v>
      </c>
      <c r="I32" s="279" t="s">
        <v>230</v>
      </c>
      <c r="J32" s="279" t="s">
        <v>230</v>
      </c>
      <c r="K32" s="279" t="s">
        <v>230</v>
      </c>
      <c r="L32" s="279" t="s">
        <v>230</v>
      </c>
      <c r="M32" s="279" t="s">
        <v>230</v>
      </c>
      <c r="N32" s="279" t="s">
        <v>230</v>
      </c>
      <c r="O32" s="227">
        <v>22</v>
      </c>
      <c r="P32" s="243" t="s">
        <v>147</v>
      </c>
      <c r="Q32" s="279" t="s">
        <v>230</v>
      </c>
      <c r="R32" s="279" t="s">
        <v>230</v>
      </c>
      <c r="S32" s="279" t="s">
        <v>230</v>
      </c>
      <c r="T32" s="279" t="s">
        <v>230</v>
      </c>
      <c r="U32" s="279" t="s">
        <v>230</v>
      </c>
      <c r="V32" s="279" t="s">
        <v>230</v>
      </c>
      <c r="W32" s="279" t="s">
        <v>230</v>
      </c>
      <c r="X32" s="279" t="s">
        <v>230</v>
      </c>
      <c r="Y32" s="279" t="s">
        <v>230</v>
      </c>
      <c r="Z32" s="279" t="s">
        <v>230</v>
      </c>
      <c r="AA32" s="279" t="s">
        <v>230</v>
      </c>
      <c r="AB32" s="279" t="s">
        <v>230</v>
      </c>
      <c r="AC32" s="227">
        <v>22</v>
      </c>
      <c r="AD32" s="243" t="s">
        <v>147</v>
      </c>
      <c r="AE32" s="279" t="s">
        <v>230</v>
      </c>
      <c r="AF32" s="279" t="s">
        <v>230</v>
      </c>
      <c r="AG32" s="279" t="s">
        <v>230</v>
      </c>
      <c r="AH32" s="279" t="s">
        <v>230</v>
      </c>
      <c r="AI32" s="279" t="s">
        <v>230</v>
      </c>
      <c r="AJ32" s="279" t="s">
        <v>230</v>
      </c>
      <c r="AK32" s="279" t="s">
        <v>230</v>
      </c>
      <c r="AL32" s="279" t="s">
        <v>230</v>
      </c>
      <c r="AM32" s="279" t="s">
        <v>230</v>
      </c>
      <c r="AN32" s="279" t="s">
        <v>230</v>
      </c>
      <c r="AO32" s="175" t="e">
        <f>'T8-Ж'!#REF!+'T10-З'!#REF!+#REF!</f>
        <v>#REF!</v>
      </c>
      <c r="AP32" s="227">
        <v>22</v>
      </c>
      <c r="AQ32" s="243" t="s">
        <v>147</v>
      </c>
      <c r="AR32" s="279" t="s">
        <v>230</v>
      </c>
      <c r="AS32" s="279" t="s">
        <v>230</v>
      </c>
      <c r="AT32" s="279" t="s">
        <v>230</v>
      </c>
      <c r="AU32" s="279" t="s">
        <v>230</v>
      </c>
      <c r="AV32" s="279" t="s">
        <v>230</v>
      </c>
      <c r="AW32" s="279" t="s">
        <v>230</v>
      </c>
      <c r="AX32" s="279" t="s">
        <v>230</v>
      </c>
      <c r="AY32" s="279" t="s">
        <v>230</v>
      </c>
      <c r="AZ32" s="279" t="s">
        <v>230</v>
      </c>
      <c r="BA32" s="279" t="s">
        <v>230</v>
      </c>
      <c r="BB32" s="279"/>
      <c r="BC32" s="279"/>
    </row>
    <row r="33" spans="1:55" ht="12.75" customHeight="1">
      <c r="A33" s="227">
        <v>23</v>
      </c>
      <c r="B33" s="243" t="s">
        <v>148</v>
      </c>
      <c r="C33" s="279" t="s">
        <v>230</v>
      </c>
      <c r="D33" s="279" t="s">
        <v>230</v>
      </c>
      <c r="E33" s="279" t="s">
        <v>230</v>
      </c>
      <c r="F33" s="279" t="s">
        <v>230</v>
      </c>
      <c r="G33" s="279" t="s">
        <v>230</v>
      </c>
      <c r="H33" s="279" t="s">
        <v>230</v>
      </c>
      <c r="I33" s="279" t="s">
        <v>230</v>
      </c>
      <c r="J33" s="279" t="s">
        <v>230</v>
      </c>
      <c r="K33" s="279" t="s">
        <v>230</v>
      </c>
      <c r="L33" s="279" t="s">
        <v>230</v>
      </c>
      <c r="M33" s="279" t="s">
        <v>230</v>
      </c>
      <c r="N33" s="279" t="s">
        <v>230</v>
      </c>
      <c r="O33" s="227">
        <v>23</v>
      </c>
      <c r="P33" s="243" t="s">
        <v>148</v>
      </c>
      <c r="Q33" s="279" t="s">
        <v>230</v>
      </c>
      <c r="R33" s="279" t="s">
        <v>230</v>
      </c>
      <c r="S33" s="279" t="s">
        <v>230</v>
      </c>
      <c r="T33" s="279" t="s">
        <v>230</v>
      </c>
      <c r="U33" s="279" t="s">
        <v>230</v>
      </c>
      <c r="V33" s="279" t="s">
        <v>230</v>
      </c>
      <c r="W33" s="279" t="s">
        <v>230</v>
      </c>
      <c r="X33" s="279" t="s">
        <v>230</v>
      </c>
      <c r="Y33" s="279" t="s">
        <v>230</v>
      </c>
      <c r="Z33" s="279" t="s">
        <v>230</v>
      </c>
      <c r="AA33" s="279" t="s">
        <v>230</v>
      </c>
      <c r="AB33" s="279" t="s">
        <v>230</v>
      </c>
      <c r="AC33" s="227">
        <v>23</v>
      </c>
      <c r="AD33" s="243" t="s">
        <v>148</v>
      </c>
      <c r="AE33" s="279" t="s">
        <v>230</v>
      </c>
      <c r="AF33" s="279" t="s">
        <v>230</v>
      </c>
      <c r="AG33" s="279" t="s">
        <v>230</v>
      </c>
      <c r="AH33" s="279" t="s">
        <v>230</v>
      </c>
      <c r="AI33" s="279" t="s">
        <v>230</v>
      </c>
      <c r="AJ33" s="279" t="s">
        <v>230</v>
      </c>
      <c r="AK33" s="279" t="s">
        <v>230</v>
      </c>
      <c r="AL33" s="279" t="s">
        <v>230</v>
      </c>
      <c r="AM33" s="279" t="s">
        <v>230</v>
      </c>
      <c r="AN33" s="279" t="s">
        <v>230</v>
      </c>
      <c r="AO33" s="175" t="e">
        <f>'T8-Ж'!#REF!+'T10-З'!#REF!+#REF!</f>
        <v>#REF!</v>
      </c>
      <c r="AP33" s="227">
        <v>23</v>
      </c>
      <c r="AQ33" s="243" t="s">
        <v>148</v>
      </c>
      <c r="AR33" s="279" t="s">
        <v>230</v>
      </c>
      <c r="AS33" s="279" t="s">
        <v>230</v>
      </c>
      <c r="AT33" s="279" t="s">
        <v>230</v>
      </c>
      <c r="AU33" s="279" t="s">
        <v>230</v>
      </c>
      <c r="AV33" s="279" t="s">
        <v>230</v>
      </c>
      <c r="AW33" s="279" t="s">
        <v>230</v>
      </c>
      <c r="AX33" s="279" t="s">
        <v>230</v>
      </c>
      <c r="AY33" s="279" t="s">
        <v>230</v>
      </c>
      <c r="AZ33" s="279" t="s">
        <v>230</v>
      </c>
      <c r="BA33" s="279" t="s">
        <v>230</v>
      </c>
      <c r="BB33" s="279"/>
      <c r="BC33" s="279"/>
    </row>
    <row r="34" spans="1:55" s="20" customFormat="1" ht="12.75">
      <c r="A34" s="227">
        <v>24</v>
      </c>
      <c r="B34" s="243" t="s">
        <v>149</v>
      </c>
      <c r="C34" s="279" t="s">
        <v>230</v>
      </c>
      <c r="D34" s="279" t="s">
        <v>230</v>
      </c>
      <c r="E34" s="279" t="s">
        <v>230</v>
      </c>
      <c r="F34" s="279" t="s">
        <v>230</v>
      </c>
      <c r="G34" s="279" t="s">
        <v>230</v>
      </c>
      <c r="H34" s="279" t="s">
        <v>230</v>
      </c>
      <c r="I34" s="279" t="s">
        <v>230</v>
      </c>
      <c r="J34" s="279" t="s">
        <v>230</v>
      </c>
      <c r="K34" s="279" t="s">
        <v>230</v>
      </c>
      <c r="L34" s="279" t="s">
        <v>230</v>
      </c>
      <c r="M34" s="279" t="s">
        <v>230</v>
      </c>
      <c r="N34" s="279" t="s">
        <v>230</v>
      </c>
      <c r="O34" s="227">
        <v>24</v>
      </c>
      <c r="P34" s="243" t="s">
        <v>149</v>
      </c>
      <c r="Q34" s="279" t="s">
        <v>230</v>
      </c>
      <c r="R34" s="279" t="s">
        <v>230</v>
      </c>
      <c r="S34" s="279" t="s">
        <v>230</v>
      </c>
      <c r="T34" s="279" t="s">
        <v>230</v>
      </c>
      <c r="U34" s="279" t="s">
        <v>230</v>
      </c>
      <c r="V34" s="279" t="s">
        <v>230</v>
      </c>
      <c r="W34" s="279" t="s">
        <v>230</v>
      </c>
      <c r="X34" s="279" t="s">
        <v>230</v>
      </c>
      <c r="Y34" s="279" t="s">
        <v>230</v>
      </c>
      <c r="Z34" s="279" t="s">
        <v>230</v>
      </c>
      <c r="AA34" s="279" t="s">
        <v>230</v>
      </c>
      <c r="AB34" s="279" t="s">
        <v>230</v>
      </c>
      <c r="AC34" s="227">
        <v>24</v>
      </c>
      <c r="AD34" s="243" t="s">
        <v>149</v>
      </c>
      <c r="AE34" s="279" t="s">
        <v>230</v>
      </c>
      <c r="AF34" s="279" t="s">
        <v>230</v>
      </c>
      <c r="AG34" s="279" t="s">
        <v>230</v>
      </c>
      <c r="AH34" s="279" t="s">
        <v>230</v>
      </c>
      <c r="AI34" s="279" t="s">
        <v>230</v>
      </c>
      <c r="AJ34" s="279" t="s">
        <v>230</v>
      </c>
      <c r="AK34" s="279" t="s">
        <v>230</v>
      </c>
      <c r="AL34" s="279" t="s">
        <v>230</v>
      </c>
      <c r="AM34" s="279" t="s">
        <v>230</v>
      </c>
      <c r="AN34" s="279" t="s">
        <v>230</v>
      </c>
      <c r="AO34" s="175" t="e">
        <f>'T8-Ж'!#REF!+'T10-З'!#REF!+#REF!</f>
        <v>#REF!</v>
      </c>
      <c r="AP34" s="227">
        <v>24</v>
      </c>
      <c r="AQ34" s="243" t="s">
        <v>149</v>
      </c>
      <c r="AR34" s="279" t="s">
        <v>230</v>
      </c>
      <c r="AS34" s="279" t="s">
        <v>230</v>
      </c>
      <c r="AT34" s="279" t="s">
        <v>230</v>
      </c>
      <c r="AU34" s="279" t="s">
        <v>230</v>
      </c>
      <c r="AV34" s="279" t="s">
        <v>230</v>
      </c>
      <c r="AW34" s="279" t="s">
        <v>230</v>
      </c>
      <c r="AX34" s="279" t="s">
        <v>230</v>
      </c>
      <c r="AY34" s="279" t="s">
        <v>230</v>
      </c>
      <c r="AZ34" s="279" t="s">
        <v>230</v>
      </c>
      <c r="BA34" s="237" t="s">
        <v>230</v>
      </c>
      <c r="BB34" s="279"/>
      <c r="BC34" s="279"/>
    </row>
    <row r="35" spans="1:55" ht="24.75" customHeight="1">
      <c r="A35" s="227">
        <v>25</v>
      </c>
      <c r="B35" s="243" t="s">
        <v>150</v>
      </c>
      <c r="C35" s="279" t="s">
        <v>230</v>
      </c>
      <c r="D35" s="279" t="s">
        <v>230</v>
      </c>
      <c r="E35" s="279" t="s">
        <v>230</v>
      </c>
      <c r="F35" s="279" t="s">
        <v>230</v>
      </c>
      <c r="G35" s="279" t="s">
        <v>230</v>
      </c>
      <c r="H35" s="279" t="s">
        <v>230</v>
      </c>
      <c r="I35" s="279" t="s">
        <v>230</v>
      </c>
      <c r="J35" s="279" t="s">
        <v>230</v>
      </c>
      <c r="K35" s="279" t="s">
        <v>230</v>
      </c>
      <c r="L35" s="279" t="s">
        <v>230</v>
      </c>
      <c r="M35" s="279" t="s">
        <v>230</v>
      </c>
      <c r="N35" s="279" t="s">
        <v>230</v>
      </c>
      <c r="O35" s="227">
        <v>25</v>
      </c>
      <c r="P35" s="243" t="s">
        <v>150</v>
      </c>
      <c r="Q35" s="279" t="s">
        <v>230</v>
      </c>
      <c r="R35" s="279" t="s">
        <v>230</v>
      </c>
      <c r="S35" s="279" t="s">
        <v>230</v>
      </c>
      <c r="T35" s="279" t="s">
        <v>230</v>
      </c>
      <c r="U35" s="279" t="s">
        <v>230</v>
      </c>
      <c r="V35" s="279" t="s">
        <v>230</v>
      </c>
      <c r="W35" s="279" t="s">
        <v>230</v>
      </c>
      <c r="X35" s="279" t="s">
        <v>230</v>
      </c>
      <c r="Y35" s="279" t="s">
        <v>230</v>
      </c>
      <c r="Z35" s="279" t="s">
        <v>230</v>
      </c>
      <c r="AA35" s="279" t="s">
        <v>230</v>
      </c>
      <c r="AB35" s="279" t="s">
        <v>230</v>
      </c>
      <c r="AC35" s="227">
        <v>25</v>
      </c>
      <c r="AD35" s="243" t="s">
        <v>150</v>
      </c>
      <c r="AE35" s="279" t="s">
        <v>230</v>
      </c>
      <c r="AF35" s="279" t="s">
        <v>230</v>
      </c>
      <c r="AG35" s="279" t="s">
        <v>230</v>
      </c>
      <c r="AH35" s="279" t="s">
        <v>230</v>
      </c>
      <c r="AI35" s="279" t="s">
        <v>230</v>
      </c>
      <c r="AJ35" s="279" t="s">
        <v>230</v>
      </c>
      <c r="AK35" s="279" t="s">
        <v>230</v>
      </c>
      <c r="AL35" s="279" t="s">
        <v>230</v>
      </c>
      <c r="AM35" s="279" t="s">
        <v>230</v>
      </c>
      <c r="AN35" s="279" t="s">
        <v>230</v>
      </c>
      <c r="AO35" s="175" t="e">
        <f>'T8-Ж'!#REF!+'T10-З'!#REF!+#REF!</f>
        <v>#REF!</v>
      </c>
      <c r="AP35" s="227">
        <v>25</v>
      </c>
      <c r="AQ35" s="243" t="s">
        <v>150</v>
      </c>
      <c r="AR35" s="279" t="s">
        <v>230</v>
      </c>
      <c r="AS35" s="279" t="s">
        <v>230</v>
      </c>
      <c r="AT35" s="279" t="s">
        <v>230</v>
      </c>
      <c r="AU35" s="279" t="s">
        <v>230</v>
      </c>
      <c r="AV35" s="279" t="s">
        <v>230</v>
      </c>
      <c r="AW35" s="279" t="s">
        <v>230</v>
      </c>
      <c r="AX35" s="279" t="s">
        <v>230</v>
      </c>
      <c r="AY35" s="279" t="s">
        <v>230</v>
      </c>
      <c r="AZ35" s="279" t="s">
        <v>230</v>
      </c>
      <c r="BA35" s="279" t="s">
        <v>230</v>
      </c>
      <c r="BB35" s="279"/>
      <c r="BC35" s="279"/>
    </row>
    <row r="36" spans="1:55" s="20" customFormat="1" ht="12.75" customHeight="1">
      <c r="A36" s="227">
        <v>26</v>
      </c>
      <c r="B36" s="243" t="s">
        <v>151</v>
      </c>
      <c r="C36" s="279" t="s">
        <v>230</v>
      </c>
      <c r="D36" s="279" t="s">
        <v>230</v>
      </c>
      <c r="E36" s="279" t="s">
        <v>230</v>
      </c>
      <c r="F36" s="279" t="s">
        <v>230</v>
      </c>
      <c r="G36" s="279" t="s">
        <v>230</v>
      </c>
      <c r="H36" s="279" t="s">
        <v>230</v>
      </c>
      <c r="I36" s="279" t="s">
        <v>230</v>
      </c>
      <c r="J36" s="279" t="s">
        <v>230</v>
      </c>
      <c r="K36" s="279" t="s">
        <v>230</v>
      </c>
      <c r="L36" s="279" t="s">
        <v>230</v>
      </c>
      <c r="M36" s="279" t="s">
        <v>230</v>
      </c>
      <c r="N36" s="279" t="s">
        <v>230</v>
      </c>
      <c r="O36" s="227">
        <v>26</v>
      </c>
      <c r="P36" s="243" t="s">
        <v>151</v>
      </c>
      <c r="Q36" s="279" t="s">
        <v>230</v>
      </c>
      <c r="R36" s="279" t="s">
        <v>230</v>
      </c>
      <c r="S36" s="279" t="s">
        <v>230</v>
      </c>
      <c r="T36" s="279" t="s">
        <v>230</v>
      </c>
      <c r="U36" s="279" t="s">
        <v>230</v>
      </c>
      <c r="V36" s="279" t="s">
        <v>230</v>
      </c>
      <c r="W36" s="279" t="s">
        <v>230</v>
      </c>
      <c r="X36" s="279" t="s">
        <v>230</v>
      </c>
      <c r="Y36" s="279" t="s">
        <v>230</v>
      </c>
      <c r="Z36" s="279" t="s">
        <v>230</v>
      </c>
      <c r="AA36" s="279" t="s">
        <v>230</v>
      </c>
      <c r="AB36" s="279" t="s">
        <v>230</v>
      </c>
      <c r="AC36" s="227">
        <v>26</v>
      </c>
      <c r="AD36" s="243" t="s">
        <v>151</v>
      </c>
      <c r="AE36" s="279" t="s">
        <v>230</v>
      </c>
      <c r="AF36" s="279" t="s">
        <v>230</v>
      </c>
      <c r="AG36" s="279" t="s">
        <v>230</v>
      </c>
      <c r="AH36" s="279" t="s">
        <v>230</v>
      </c>
      <c r="AI36" s="279" t="s">
        <v>230</v>
      </c>
      <c r="AJ36" s="279" t="s">
        <v>230</v>
      </c>
      <c r="AK36" s="279" t="s">
        <v>230</v>
      </c>
      <c r="AL36" s="279" t="s">
        <v>230</v>
      </c>
      <c r="AM36" s="279" t="s">
        <v>230</v>
      </c>
      <c r="AN36" s="279" t="s">
        <v>230</v>
      </c>
      <c r="AO36" s="175" t="e">
        <f>'T8-Ж'!#REF!+'T10-З'!#REF!+#REF!</f>
        <v>#REF!</v>
      </c>
      <c r="AP36" s="227">
        <v>26</v>
      </c>
      <c r="AQ36" s="243" t="s">
        <v>151</v>
      </c>
      <c r="AR36" s="279" t="s">
        <v>230</v>
      </c>
      <c r="AS36" s="279" t="s">
        <v>230</v>
      </c>
      <c r="AT36" s="279" t="s">
        <v>230</v>
      </c>
      <c r="AU36" s="279" t="s">
        <v>230</v>
      </c>
      <c r="AV36" s="279" t="s">
        <v>230</v>
      </c>
      <c r="AW36" s="279" t="s">
        <v>230</v>
      </c>
      <c r="AX36" s="279" t="s">
        <v>230</v>
      </c>
      <c r="AY36" s="279" t="s">
        <v>230</v>
      </c>
      <c r="AZ36" s="279" t="s">
        <v>230</v>
      </c>
      <c r="BA36" s="279" t="s">
        <v>230</v>
      </c>
      <c r="BB36" s="279"/>
      <c r="BC36" s="279"/>
    </row>
    <row r="37" spans="1:55" ht="12.75">
      <c r="A37" s="227">
        <v>27</v>
      </c>
      <c r="B37" s="243" t="s">
        <v>152</v>
      </c>
      <c r="C37" s="279" t="s">
        <v>230</v>
      </c>
      <c r="D37" s="279" t="s">
        <v>230</v>
      </c>
      <c r="E37" s="279" t="s">
        <v>230</v>
      </c>
      <c r="F37" s="279" t="s">
        <v>230</v>
      </c>
      <c r="G37" s="279" t="s">
        <v>230</v>
      </c>
      <c r="H37" s="279" t="s">
        <v>230</v>
      </c>
      <c r="I37" s="279" t="s">
        <v>230</v>
      </c>
      <c r="J37" s="279" t="s">
        <v>230</v>
      </c>
      <c r="K37" s="279" t="s">
        <v>230</v>
      </c>
      <c r="L37" s="279" t="s">
        <v>230</v>
      </c>
      <c r="M37" s="279" t="s">
        <v>230</v>
      </c>
      <c r="N37" s="279" t="s">
        <v>230</v>
      </c>
      <c r="O37" s="227">
        <v>27</v>
      </c>
      <c r="P37" s="243" t="s">
        <v>152</v>
      </c>
      <c r="Q37" s="279" t="s">
        <v>230</v>
      </c>
      <c r="R37" s="279" t="s">
        <v>230</v>
      </c>
      <c r="S37" s="279" t="s">
        <v>230</v>
      </c>
      <c r="T37" s="279" t="s">
        <v>230</v>
      </c>
      <c r="U37" s="279" t="s">
        <v>230</v>
      </c>
      <c r="V37" s="279" t="s">
        <v>230</v>
      </c>
      <c r="W37" s="279" t="s">
        <v>230</v>
      </c>
      <c r="X37" s="279" t="s">
        <v>230</v>
      </c>
      <c r="Y37" s="279" t="s">
        <v>230</v>
      </c>
      <c r="Z37" s="279" t="s">
        <v>230</v>
      </c>
      <c r="AA37" s="279" t="s">
        <v>230</v>
      </c>
      <c r="AB37" s="279" t="s">
        <v>230</v>
      </c>
      <c r="AC37" s="227">
        <v>27</v>
      </c>
      <c r="AD37" s="243" t="s">
        <v>152</v>
      </c>
      <c r="AE37" s="279" t="s">
        <v>230</v>
      </c>
      <c r="AF37" s="279" t="s">
        <v>230</v>
      </c>
      <c r="AG37" s="279" t="s">
        <v>230</v>
      </c>
      <c r="AH37" s="279" t="s">
        <v>230</v>
      </c>
      <c r="AI37" s="279" t="s">
        <v>230</v>
      </c>
      <c r="AJ37" s="279" t="s">
        <v>230</v>
      </c>
      <c r="AK37" s="279" t="s">
        <v>230</v>
      </c>
      <c r="AL37" s="279" t="s">
        <v>230</v>
      </c>
      <c r="AM37" s="279" t="s">
        <v>230</v>
      </c>
      <c r="AN37" s="279" t="s">
        <v>230</v>
      </c>
      <c r="AO37" s="175" t="e">
        <f>'T8-Ж'!#REF!+'T10-З'!#REF!+#REF!</f>
        <v>#REF!</v>
      </c>
      <c r="AP37" s="227">
        <v>27</v>
      </c>
      <c r="AQ37" s="243" t="s">
        <v>152</v>
      </c>
      <c r="AR37" s="279" t="s">
        <v>230</v>
      </c>
      <c r="AS37" s="279" t="s">
        <v>230</v>
      </c>
      <c r="AT37" s="279" t="s">
        <v>230</v>
      </c>
      <c r="AU37" s="279" t="s">
        <v>230</v>
      </c>
      <c r="AV37" s="279" t="s">
        <v>230</v>
      </c>
      <c r="AW37" s="279" t="s">
        <v>230</v>
      </c>
      <c r="AX37" s="279" t="s">
        <v>230</v>
      </c>
      <c r="AY37" s="279" t="s">
        <v>230</v>
      </c>
      <c r="AZ37" s="279" t="s">
        <v>230</v>
      </c>
      <c r="BA37" s="279" t="s">
        <v>230</v>
      </c>
      <c r="BB37" s="279"/>
      <c r="BC37" s="279"/>
    </row>
    <row r="38" spans="1:55" ht="63.75" customHeight="1">
      <c r="A38" s="227">
        <v>28</v>
      </c>
      <c r="B38" s="243" t="s">
        <v>231</v>
      </c>
      <c r="C38" s="279" t="s">
        <v>230</v>
      </c>
      <c r="D38" s="279" t="s">
        <v>230</v>
      </c>
      <c r="E38" s="279" t="s">
        <v>230</v>
      </c>
      <c r="F38" s="279" t="s">
        <v>230</v>
      </c>
      <c r="G38" s="279" t="s">
        <v>230</v>
      </c>
      <c r="H38" s="279" t="s">
        <v>230</v>
      </c>
      <c r="I38" s="279" t="s">
        <v>230</v>
      </c>
      <c r="J38" s="279" t="s">
        <v>230</v>
      </c>
      <c r="K38" s="279" t="s">
        <v>230</v>
      </c>
      <c r="L38" s="279" t="s">
        <v>230</v>
      </c>
      <c r="M38" s="279" t="s">
        <v>230</v>
      </c>
      <c r="N38" s="279" t="s">
        <v>230</v>
      </c>
      <c r="O38" s="227">
        <v>28</v>
      </c>
      <c r="P38" s="243" t="s">
        <v>231</v>
      </c>
      <c r="Q38" s="279" t="s">
        <v>230</v>
      </c>
      <c r="R38" s="279" t="s">
        <v>230</v>
      </c>
      <c r="S38" s="279" t="s">
        <v>230</v>
      </c>
      <c r="T38" s="279" t="s">
        <v>230</v>
      </c>
      <c r="U38" s="279" t="s">
        <v>230</v>
      </c>
      <c r="V38" s="279" t="s">
        <v>230</v>
      </c>
      <c r="W38" s="279" t="s">
        <v>230</v>
      </c>
      <c r="X38" s="279" t="s">
        <v>230</v>
      </c>
      <c r="Y38" s="279" t="s">
        <v>230</v>
      </c>
      <c r="Z38" s="279" t="s">
        <v>230</v>
      </c>
      <c r="AA38" s="279" t="s">
        <v>230</v>
      </c>
      <c r="AB38" s="279" t="s">
        <v>230</v>
      </c>
      <c r="AC38" s="227">
        <v>28</v>
      </c>
      <c r="AD38" s="243" t="s">
        <v>231</v>
      </c>
      <c r="AE38" s="279" t="s">
        <v>230</v>
      </c>
      <c r="AF38" s="279" t="s">
        <v>230</v>
      </c>
      <c r="AG38" s="279" t="s">
        <v>230</v>
      </c>
      <c r="AH38" s="279" t="s">
        <v>230</v>
      </c>
      <c r="AI38" s="279" t="s">
        <v>230</v>
      </c>
      <c r="AJ38" s="279" t="s">
        <v>230</v>
      </c>
      <c r="AK38" s="279" t="s">
        <v>230</v>
      </c>
      <c r="AL38" s="279" t="s">
        <v>230</v>
      </c>
      <c r="AM38" s="279" t="s">
        <v>230</v>
      </c>
      <c r="AN38" s="279" t="s">
        <v>230</v>
      </c>
      <c r="AO38" s="175" t="e">
        <f>'T8-Ж'!#REF!+'T10-З'!#REF!+#REF!</f>
        <v>#REF!</v>
      </c>
      <c r="AP38" s="227">
        <v>28</v>
      </c>
      <c r="AQ38" s="243" t="s">
        <v>231</v>
      </c>
      <c r="AR38" s="279" t="s">
        <v>230</v>
      </c>
      <c r="AS38" s="279" t="s">
        <v>230</v>
      </c>
      <c r="AT38" s="279" t="s">
        <v>230</v>
      </c>
      <c r="AU38" s="279" t="s">
        <v>230</v>
      </c>
      <c r="AV38" s="279" t="s">
        <v>230</v>
      </c>
      <c r="AW38" s="279" t="s">
        <v>230</v>
      </c>
      <c r="AX38" s="279" t="s">
        <v>230</v>
      </c>
      <c r="AY38" s="279" t="s">
        <v>230</v>
      </c>
      <c r="AZ38" s="279" t="s">
        <v>230</v>
      </c>
      <c r="BA38" s="279" t="s">
        <v>230</v>
      </c>
      <c r="BB38" s="279"/>
      <c r="BC38" s="279"/>
    </row>
    <row r="39" spans="1:55" ht="24" customHeight="1">
      <c r="A39" s="227">
        <v>29</v>
      </c>
      <c r="B39" s="243" t="s">
        <v>153</v>
      </c>
      <c r="C39" s="279" t="s">
        <v>230</v>
      </c>
      <c r="D39" s="279" t="s">
        <v>230</v>
      </c>
      <c r="E39" s="279" t="s">
        <v>230</v>
      </c>
      <c r="F39" s="279" t="s">
        <v>230</v>
      </c>
      <c r="G39" s="279" t="s">
        <v>230</v>
      </c>
      <c r="H39" s="279" t="s">
        <v>230</v>
      </c>
      <c r="I39" s="279" t="s">
        <v>230</v>
      </c>
      <c r="J39" s="279" t="s">
        <v>230</v>
      </c>
      <c r="K39" s="279" t="s">
        <v>230</v>
      </c>
      <c r="L39" s="279" t="s">
        <v>230</v>
      </c>
      <c r="M39" s="279" t="s">
        <v>230</v>
      </c>
      <c r="N39" s="279" t="s">
        <v>230</v>
      </c>
      <c r="O39" s="227">
        <v>29</v>
      </c>
      <c r="P39" s="243" t="s">
        <v>153</v>
      </c>
      <c r="Q39" s="279" t="s">
        <v>230</v>
      </c>
      <c r="R39" s="279" t="s">
        <v>230</v>
      </c>
      <c r="S39" s="279" t="s">
        <v>230</v>
      </c>
      <c r="T39" s="279" t="s">
        <v>230</v>
      </c>
      <c r="U39" s="279" t="s">
        <v>230</v>
      </c>
      <c r="V39" s="279" t="s">
        <v>230</v>
      </c>
      <c r="W39" s="279" t="s">
        <v>230</v>
      </c>
      <c r="X39" s="279" t="s">
        <v>230</v>
      </c>
      <c r="Y39" s="279" t="s">
        <v>230</v>
      </c>
      <c r="Z39" s="279" t="s">
        <v>230</v>
      </c>
      <c r="AA39" s="279" t="s">
        <v>230</v>
      </c>
      <c r="AB39" s="279" t="s">
        <v>230</v>
      </c>
      <c r="AC39" s="227">
        <v>29</v>
      </c>
      <c r="AD39" s="243" t="s">
        <v>153</v>
      </c>
      <c r="AE39" s="279" t="s">
        <v>230</v>
      </c>
      <c r="AF39" s="279" t="s">
        <v>230</v>
      </c>
      <c r="AG39" s="279" t="s">
        <v>230</v>
      </c>
      <c r="AH39" s="279" t="s">
        <v>230</v>
      </c>
      <c r="AI39" s="279" t="s">
        <v>230</v>
      </c>
      <c r="AJ39" s="279" t="s">
        <v>230</v>
      </c>
      <c r="AK39" s="279" t="s">
        <v>230</v>
      </c>
      <c r="AL39" s="279" t="s">
        <v>230</v>
      </c>
      <c r="AM39" s="279" t="s">
        <v>230</v>
      </c>
      <c r="AN39" s="279" t="s">
        <v>230</v>
      </c>
      <c r="AO39" s="175" t="e">
        <f>'T8-Ж'!#REF!+'T10-З'!#REF!+#REF!</f>
        <v>#REF!</v>
      </c>
      <c r="AP39" s="227">
        <v>29</v>
      </c>
      <c r="AQ39" s="243" t="s">
        <v>153</v>
      </c>
      <c r="AR39" s="279" t="s">
        <v>230</v>
      </c>
      <c r="AS39" s="279" t="s">
        <v>230</v>
      </c>
      <c r="AT39" s="279" t="s">
        <v>230</v>
      </c>
      <c r="AU39" s="279" t="s">
        <v>230</v>
      </c>
      <c r="AV39" s="279" t="s">
        <v>230</v>
      </c>
      <c r="AW39" s="279" t="s">
        <v>230</v>
      </c>
      <c r="AX39" s="279" t="s">
        <v>230</v>
      </c>
      <c r="AY39" s="279" t="s">
        <v>230</v>
      </c>
      <c r="AZ39" s="279" t="s">
        <v>230</v>
      </c>
      <c r="BA39" s="279" t="s">
        <v>230</v>
      </c>
      <c r="BB39" s="279"/>
      <c r="BC39" s="279"/>
    </row>
    <row r="40" spans="1:55" s="20" customFormat="1" ht="12.75">
      <c r="A40" s="227">
        <v>30</v>
      </c>
      <c r="B40" s="243" t="s">
        <v>154</v>
      </c>
      <c r="C40" s="279" t="s">
        <v>230</v>
      </c>
      <c r="D40" s="279" t="s">
        <v>230</v>
      </c>
      <c r="E40" s="279" t="s">
        <v>230</v>
      </c>
      <c r="F40" s="279" t="s">
        <v>230</v>
      </c>
      <c r="G40" s="279" t="s">
        <v>230</v>
      </c>
      <c r="H40" s="279" t="s">
        <v>230</v>
      </c>
      <c r="I40" s="279" t="s">
        <v>230</v>
      </c>
      <c r="J40" s="279" t="s">
        <v>230</v>
      </c>
      <c r="K40" s="279" t="s">
        <v>230</v>
      </c>
      <c r="L40" s="279" t="s">
        <v>230</v>
      </c>
      <c r="M40" s="279" t="s">
        <v>230</v>
      </c>
      <c r="N40" s="279" t="s">
        <v>230</v>
      </c>
      <c r="O40" s="227">
        <v>30</v>
      </c>
      <c r="P40" s="243" t="s">
        <v>154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79" t="s">
        <v>230</v>
      </c>
      <c r="Y40" s="279" t="s">
        <v>230</v>
      </c>
      <c r="Z40" s="279" t="s">
        <v>230</v>
      </c>
      <c r="AA40" s="279" t="s">
        <v>230</v>
      </c>
      <c r="AB40" s="279" t="s">
        <v>230</v>
      </c>
      <c r="AC40" s="227">
        <v>30</v>
      </c>
      <c r="AD40" s="243" t="s">
        <v>154</v>
      </c>
      <c r="AE40" s="279" t="s">
        <v>230</v>
      </c>
      <c r="AF40" s="279" t="s">
        <v>230</v>
      </c>
      <c r="AG40" s="279" t="s">
        <v>230</v>
      </c>
      <c r="AH40" s="279" t="s">
        <v>230</v>
      </c>
      <c r="AI40" s="279" t="s">
        <v>230</v>
      </c>
      <c r="AJ40" s="279" t="s">
        <v>230</v>
      </c>
      <c r="AK40" s="279" t="s">
        <v>230</v>
      </c>
      <c r="AL40" s="279" t="s">
        <v>230</v>
      </c>
      <c r="AM40" s="279" t="s">
        <v>230</v>
      </c>
      <c r="AN40" s="279" t="s">
        <v>230</v>
      </c>
      <c r="AO40" s="175" t="e">
        <f>'T8-Ж'!#REF!+'T10-З'!#REF!+#REF!</f>
        <v>#REF!</v>
      </c>
      <c r="AP40" s="227">
        <v>30</v>
      </c>
      <c r="AQ40" s="243" t="s">
        <v>154</v>
      </c>
      <c r="AR40" s="279" t="s">
        <v>230</v>
      </c>
      <c r="AS40" s="279" t="s">
        <v>230</v>
      </c>
      <c r="AT40" s="279" t="s">
        <v>230</v>
      </c>
      <c r="AU40" s="279" t="s">
        <v>230</v>
      </c>
      <c r="AV40" s="279" t="s">
        <v>230</v>
      </c>
      <c r="AW40" s="279" t="s">
        <v>230</v>
      </c>
      <c r="AX40" s="279" t="s">
        <v>230</v>
      </c>
      <c r="AY40" s="279" t="s">
        <v>230</v>
      </c>
      <c r="AZ40" s="279" t="s">
        <v>230</v>
      </c>
      <c r="BA40" s="279" t="s">
        <v>230</v>
      </c>
      <c r="BB40" s="279"/>
      <c r="BC40" s="279"/>
    </row>
    <row r="41" spans="1:55" ht="24" customHeight="1">
      <c r="A41" s="227">
        <v>31</v>
      </c>
      <c r="B41" s="243" t="s">
        <v>186</v>
      </c>
      <c r="C41" s="279" t="s">
        <v>230</v>
      </c>
      <c r="D41" s="279" t="s">
        <v>230</v>
      </c>
      <c r="E41" s="279" t="s">
        <v>230</v>
      </c>
      <c r="F41" s="279" t="s">
        <v>230</v>
      </c>
      <c r="G41" s="279" t="s">
        <v>230</v>
      </c>
      <c r="H41" s="279" t="s">
        <v>230</v>
      </c>
      <c r="I41" s="279" t="s">
        <v>230</v>
      </c>
      <c r="J41" s="279" t="s">
        <v>230</v>
      </c>
      <c r="K41" s="279" t="s">
        <v>230</v>
      </c>
      <c r="L41" s="279" t="s">
        <v>230</v>
      </c>
      <c r="M41" s="279" t="s">
        <v>230</v>
      </c>
      <c r="N41" s="279" t="s">
        <v>230</v>
      </c>
      <c r="O41" s="227">
        <v>31</v>
      </c>
      <c r="P41" s="243" t="s">
        <v>186</v>
      </c>
      <c r="Q41" s="279" t="s">
        <v>230</v>
      </c>
      <c r="R41" s="279" t="s">
        <v>230</v>
      </c>
      <c r="S41" s="279" t="s">
        <v>230</v>
      </c>
      <c r="T41" s="279" t="s">
        <v>230</v>
      </c>
      <c r="U41" s="279" t="s">
        <v>230</v>
      </c>
      <c r="V41" s="279" t="s">
        <v>230</v>
      </c>
      <c r="W41" s="279" t="s">
        <v>230</v>
      </c>
      <c r="X41" s="279" t="s">
        <v>230</v>
      </c>
      <c r="Y41" s="279" t="s">
        <v>230</v>
      </c>
      <c r="Z41" s="279" t="s">
        <v>230</v>
      </c>
      <c r="AA41" s="279" t="s">
        <v>230</v>
      </c>
      <c r="AB41" s="279" t="s">
        <v>230</v>
      </c>
      <c r="AC41" s="227">
        <v>31</v>
      </c>
      <c r="AD41" s="243" t="s">
        <v>186</v>
      </c>
      <c r="AE41" s="279" t="s">
        <v>230</v>
      </c>
      <c r="AF41" s="279" t="s">
        <v>230</v>
      </c>
      <c r="AG41" s="279" t="s">
        <v>230</v>
      </c>
      <c r="AH41" s="279" t="s">
        <v>230</v>
      </c>
      <c r="AI41" s="279" t="s">
        <v>230</v>
      </c>
      <c r="AJ41" s="279" t="s">
        <v>230</v>
      </c>
      <c r="AK41" s="279" t="s">
        <v>230</v>
      </c>
      <c r="AL41" s="279" t="s">
        <v>230</v>
      </c>
      <c r="AM41" s="279" t="s">
        <v>230</v>
      </c>
      <c r="AN41" s="279" t="s">
        <v>230</v>
      </c>
      <c r="AO41" s="175" t="e">
        <f>'T8-Ж'!#REF!+'T10-З'!#REF!+#REF!</f>
        <v>#REF!</v>
      </c>
      <c r="AP41" s="227">
        <v>31</v>
      </c>
      <c r="AQ41" s="243" t="s">
        <v>186</v>
      </c>
      <c r="AR41" s="279" t="s">
        <v>230</v>
      </c>
      <c r="AS41" s="279" t="s">
        <v>230</v>
      </c>
      <c r="AT41" s="279" t="s">
        <v>230</v>
      </c>
      <c r="AU41" s="279" t="s">
        <v>230</v>
      </c>
      <c r="AV41" s="279" t="s">
        <v>230</v>
      </c>
      <c r="AW41" s="279" t="s">
        <v>230</v>
      </c>
      <c r="AX41" s="279" t="s">
        <v>230</v>
      </c>
      <c r="AY41" s="279" t="s">
        <v>230</v>
      </c>
      <c r="AZ41" s="279" t="s">
        <v>230</v>
      </c>
      <c r="BA41" s="279" t="s">
        <v>230</v>
      </c>
      <c r="BB41" s="279"/>
      <c r="BC41" s="279"/>
    </row>
    <row r="42" spans="1:55" ht="12.75">
      <c r="A42" s="227">
        <v>32</v>
      </c>
      <c r="B42" s="243" t="s">
        <v>155</v>
      </c>
      <c r="C42" s="279" t="s">
        <v>230</v>
      </c>
      <c r="D42" s="279" t="s">
        <v>230</v>
      </c>
      <c r="E42" s="279" t="s">
        <v>230</v>
      </c>
      <c r="F42" s="279" t="s">
        <v>230</v>
      </c>
      <c r="G42" s="279" t="s">
        <v>230</v>
      </c>
      <c r="H42" s="279" t="s">
        <v>230</v>
      </c>
      <c r="I42" s="279" t="s">
        <v>230</v>
      </c>
      <c r="J42" s="279" t="s">
        <v>230</v>
      </c>
      <c r="K42" s="279" t="s">
        <v>230</v>
      </c>
      <c r="L42" s="279" t="s">
        <v>230</v>
      </c>
      <c r="M42" s="279" t="s">
        <v>230</v>
      </c>
      <c r="N42" s="279" t="s">
        <v>230</v>
      </c>
      <c r="O42" s="227">
        <v>32</v>
      </c>
      <c r="P42" s="243" t="s">
        <v>155</v>
      </c>
      <c r="Q42" s="279" t="s">
        <v>230</v>
      </c>
      <c r="R42" s="279" t="s">
        <v>230</v>
      </c>
      <c r="S42" s="279" t="s">
        <v>230</v>
      </c>
      <c r="T42" s="279" t="s">
        <v>230</v>
      </c>
      <c r="U42" s="279" t="s">
        <v>230</v>
      </c>
      <c r="V42" s="279" t="s">
        <v>230</v>
      </c>
      <c r="W42" s="279" t="s">
        <v>230</v>
      </c>
      <c r="X42" s="279" t="s">
        <v>230</v>
      </c>
      <c r="Y42" s="279" t="s">
        <v>230</v>
      </c>
      <c r="Z42" s="279" t="s">
        <v>230</v>
      </c>
      <c r="AA42" s="279" t="s">
        <v>230</v>
      </c>
      <c r="AB42" s="279" t="s">
        <v>230</v>
      </c>
      <c r="AC42" s="227">
        <v>32</v>
      </c>
      <c r="AD42" s="243" t="s">
        <v>155</v>
      </c>
      <c r="AE42" s="279" t="s">
        <v>230</v>
      </c>
      <c r="AF42" s="279" t="s">
        <v>230</v>
      </c>
      <c r="AG42" s="279" t="s">
        <v>230</v>
      </c>
      <c r="AH42" s="279" t="s">
        <v>230</v>
      </c>
      <c r="AI42" s="279" t="s">
        <v>230</v>
      </c>
      <c r="AJ42" s="279" t="s">
        <v>230</v>
      </c>
      <c r="AK42" s="279" t="s">
        <v>230</v>
      </c>
      <c r="AL42" s="279" t="s">
        <v>230</v>
      </c>
      <c r="AM42" s="279" t="s">
        <v>230</v>
      </c>
      <c r="AN42" s="279" t="s">
        <v>230</v>
      </c>
      <c r="AO42" s="175" t="e">
        <f>'T8-Ж'!#REF!+'T10-З'!#REF!+#REF!</f>
        <v>#REF!</v>
      </c>
      <c r="AP42" s="227">
        <v>32</v>
      </c>
      <c r="AQ42" s="243" t="s">
        <v>155</v>
      </c>
      <c r="AR42" s="279" t="s">
        <v>230</v>
      </c>
      <c r="AS42" s="279" t="s">
        <v>230</v>
      </c>
      <c r="AT42" s="279" t="s">
        <v>230</v>
      </c>
      <c r="AU42" s="279" t="s">
        <v>230</v>
      </c>
      <c r="AV42" s="279" t="s">
        <v>230</v>
      </c>
      <c r="AW42" s="279" t="s">
        <v>230</v>
      </c>
      <c r="AX42" s="279" t="s">
        <v>230</v>
      </c>
      <c r="AY42" s="279" t="s">
        <v>230</v>
      </c>
      <c r="AZ42" s="279" t="s">
        <v>230</v>
      </c>
      <c r="BA42" s="279" t="s">
        <v>230</v>
      </c>
      <c r="BB42" s="279"/>
      <c r="BC42" s="279"/>
    </row>
    <row r="43" spans="1:55" ht="24" customHeight="1">
      <c r="A43" s="227">
        <v>33</v>
      </c>
      <c r="B43" s="243" t="s">
        <v>156</v>
      </c>
      <c r="C43" s="279" t="s">
        <v>230</v>
      </c>
      <c r="D43" s="279" t="s">
        <v>230</v>
      </c>
      <c r="E43" s="279" t="s">
        <v>230</v>
      </c>
      <c r="F43" s="279" t="s">
        <v>230</v>
      </c>
      <c r="G43" s="279" t="s">
        <v>230</v>
      </c>
      <c r="H43" s="279" t="s">
        <v>230</v>
      </c>
      <c r="I43" s="279" t="s">
        <v>230</v>
      </c>
      <c r="J43" s="279" t="s">
        <v>230</v>
      </c>
      <c r="K43" s="279" t="s">
        <v>230</v>
      </c>
      <c r="L43" s="279" t="s">
        <v>230</v>
      </c>
      <c r="M43" s="279" t="s">
        <v>230</v>
      </c>
      <c r="N43" s="279" t="s">
        <v>230</v>
      </c>
      <c r="O43" s="227">
        <v>33</v>
      </c>
      <c r="P43" s="243" t="s">
        <v>156</v>
      </c>
      <c r="Q43" s="279" t="s">
        <v>230</v>
      </c>
      <c r="R43" s="279" t="s">
        <v>230</v>
      </c>
      <c r="S43" s="279" t="s">
        <v>230</v>
      </c>
      <c r="T43" s="279" t="s">
        <v>230</v>
      </c>
      <c r="U43" s="279" t="s">
        <v>230</v>
      </c>
      <c r="V43" s="279" t="s">
        <v>230</v>
      </c>
      <c r="W43" s="279" t="s">
        <v>230</v>
      </c>
      <c r="X43" s="279" t="s">
        <v>230</v>
      </c>
      <c r="Y43" s="279" t="s">
        <v>230</v>
      </c>
      <c r="Z43" s="279" t="s">
        <v>230</v>
      </c>
      <c r="AA43" s="279" t="s">
        <v>230</v>
      </c>
      <c r="AB43" s="279" t="s">
        <v>230</v>
      </c>
      <c r="AC43" s="227">
        <v>33</v>
      </c>
      <c r="AD43" s="243" t="s">
        <v>156</v>
      </c>
      <c r="AE43" s="279" t="s">
        <v>230</v>
      </c>
      <c r="AF43" s="279" t="s">
        <v>230</v>
      </c>
      <c r="AG43" s="279" t="s">
        <v>230</v>
      </c>
      <c r="AH43" s="279" t="s">
        <v>230</v>
      </c>
      <c r="AI43" s="279" t="s">
        <v>230</v>
      </c>
      <c r="AJ43" s="279" t="s">
        <v>230</v>
      </c>
      <c r="AK43" s="279" t="s">
        <v>230</v>
      </c>
      <c r="AL43" s="279" t="s">
        <v>230</v>
      </c>
      <c r="AM43" s="279" t="s">
        <v>230</v>
      </c>
      <c r="AN43" s="279" t="s">
        <v>230</v>
      </c>
      <c r="AO43" s="175" t="e">
        <f>'T8-Ж'!#REF!+'T10-З'!#REF!+#REF!</f>
        <v>#REF!</v>
      </c>
      <c r="AP43" s="227">
        <v>33</v>
      </c>
      <c r="AQ43" s="243" t="s">
        <v>156</v>
      </c>
      <c r="AR43" s="279" t="s">
        <v>230</v>
      </c>
      <c r="AS43" s="279" t="s">
        <v>230</v>
      </c>
      <c r="AT43" s="279" t="s">
        <v>230</v>
      </c>
      <c r="AU43" s="279" t="s">
        <v>230</v>
      </c>
      <c r="AV43" s="279" t="s">
        <v>230</v>
      </c>
      <c r="AW43" s="279" t="s">
        <v>230</v>
      </c>
      <c r="AX43" s="279" t="s">
        <v>230</v>
      </c>
      <c r="AY43" s="279" t="s">
        <v>230</v>
      </c>
      <c r="AZ43" s="279" t="s">
        <v>230</v>
      </c>
      <c r="BA43" s="279" t="s">
        <v>230</v>
      </c>
      <c r="BB43" s="279"/>
      <c r="BC43" s="279"/>
    </row>
    <row r="44" spans="1:55" ht="12.75">
      <c r="A44" s="227">
        <v>34</v>
      </c>
      <c r="B44" s="243" t="s">
        <v>157</v>
      </c>
      <c r="C44" s="279" t="s">
        <v>230</v>
      </c>
      <c r="D44" s="279" t="s">
        <v>230</v>
      </c>
      <c r="E44" s="279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9" t="s">
        <v>230</v>
      </c>
      <c r="K44" s="279" t="s">
        <v>230</v>
      </c>
      <c r="L44" s="279" t="s">
        <v>230</v>
      </c>
      <c r="M44" s="279" t="s">
        <v>230</v>
      </c>
      <c r="N44" s="279" t="s">
        <v>230</v>
      </c>
      <c r="O44" s="227">
        <v>34</v>
      </c>
      <c r="P44" s="243" t="s">
        <v>157</v>
      </c>
      <c r="Q44" s="279" t="s">
        <v>230</v>
      </c>
      <c r="R44" s="279" t="s">
        <v>230</v>
      </c>
      <c r="S44" s="279" t="s">
        <v>230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279" t="s">
        <v>230</v>
      </c>
      <c r="Y44" s="279" t="s">
        <v>230</v>
      </c>
      <c r="Z44" s="279" t="s">
        <v>230</v>
      </c>
      <c r="AA44" s="279" t="s">
        <v>230</v>
      </c>
      <c r="AB44" s="279" t="s">
        <v>230</v>
      </c>
      <c r="AC44" s="227">
        <v>34</v>
      </c>
      <c r="AD44" s="243" t="s">
        <v>157</v>
      </c>
      <c r="AE44" s="279" t="s">
        <v>230</v>
      </c>
      <c r="AF44" s="279" t="s">
        <v>230</v>
      </c>
      <c r="AG44" s="279" t="s">
        <v>230</v>
      </c>
      <c r="AH44" s="279" t="s">
        <v>230</v>
      </c>
      <c r="AI44" s="279" t="s">
        <v>230</v>
      </c>
      <c r="AJ44" s="279" t="s">
        <v>230</v>
      </c>
      <c r="AK44" s="279" t="s">
        <v>230</v>
      </c>
      <c r="AL44" s="279" t="s">
        <v>230</v>
      </c>
      <c r="AM44" s="279" t="s">
        <v>230</v>
      </c>
      <c r="AN44" s="279" t="s">
        <v>230</v>
      </c>
      <c r="AO44" s="175" t="e">
        <f>'T8-Ж'!#REF!+'T10-З'!#REF!+#REF!</f>
        <v>#REF!</v>
      </c>
      <c r="AP44" s="227">
        <v>34</v>
      </c>
      <c r="AQ44" s="243" t="s">
        <v>157</v>
      </c>
      <c r="AR44" s="279" t="s">
        <v>230</v>
      </c>
      <c r="AS44" s="279" t="s">
        <v>230</v>
      </c>
      <c r="AT44" s="279" t="s">
        <v>230</v>
      </c>
      <c r="AU44" s="279" t="s">
        <v>230</v>
      </c>
      <c r="AV44" s="279" t="s">
        <v>230</v>
      </c>
      <c r="AW44" s="279" t="s">
        <v>230</v>
      </c>
      <c r="AX44" s="279" t="s">
        <v>230</v>
      </c>
      <c r="AY44" s="279" t="s">
        <v>230</v>
      </c>
      <c r="AZ44" s="279" t="s">
        <v>230</v>
      </c>
      <c r="BA44" s="279" t="s">
        <v>230</v>
      </c>
      <c r="BB44" s="279"/>
      <c r="BC44" s="279"/>
    </row>
    <row r="45" spans="2:53" ht="12">
      <c r="B45" s="9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P45" s="189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78"/>
      <c r="AD45" s="18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175"/>
      <c r="AQ45" s="189"/>
      <c r="AR45" s="234"/>
      <c r="AS45" s="234"/>
      <c r="AT45" s="234"/>
      <c r="AU45" s="234"/>
      <c r="AV45" s="234"/>
      <c r="AW45" s="234"/>
      <c r="AX45" s="234"/>
      <c r="AY45" s="234"/>
      <c r="AZ45" s="234"/>
      <c r="BA45" s="237"/>
    </row>
    <row r="46" spans="1:53" s="91" customFormat="1" ht="24">
      <c r="A46" s="22"/>
      <c r="B46" s="174" t="s">
        <v>103</v>
      </c>
      <c r="C46" s="237">
        <v>24655.738264353127</v>
      </c>
      <c r="D46" s="237">
        <v>77.69545830775698</v>
      </c>
      <c r="E46" s="237">
        <v>19.695565453646548</v>
      </c>
      <c r="F46" s="237">
        <v>58.944953959958006</v>
      </c>
      <c r="G46" s="237">
        <v>28.12049709424103</v>
      </c>
      <c r="H46" s="237">
        <v>5226.24944474785</v>
      </c>
      <c r="I46" s="237">
        <v>631.0507063752343</v>
      </c>
      <c r="J46" s="237">
        <v>38.22123275773576</v>
      </c>
      <c r="K46" s="237">
        <v>24.334106305465657</v>
      </c>
      <c r="L46" s="237">
        <v>474.64122822653866</v>
      </c>
      <c r="M46" s="237">
        <v>519.2050965285017</v>
      </c>
      <c r="N46" s="237">
        <v>585.1174430368715</v>
      </c>
      <c r="O46" s="190"/>
      <c r="P46" s="206" t="s">
        <v>103</v>
      </c>
      <c r="Q46" s="237">
        <v>124.25600745029217</v>
      </c>
      <c r="R46" s="237">
        <v>93.53613982790628</v>
      </c>
      <c r="S46" s="237">
        <v>42.39004169163045</v>
      </c>
      <c r="T46" s="237">
        <v>410.02440954405023</v>
      </c>
      <c r="U46" s="237">
        <v>12.56482068227437</v>
      </c>
      <c r="V46" s="237">
        <v>128.1146284284704</v>
      </c>
      <c r="W46" s="237">
        <v>44.5432553769197</v>
      </c>
      <c r="X46" s="237">
        <v>4516.129446727571</v>
      </c>
      <c r="Y46" s="237">
        <v>571.2283591753956</v>
      </c>
      <c r="Z46" s="237">
        <v>6216.689007372198</v>
      </c>
      <c r="AA46" s="237">
        <v>35.817763605634624</v>
      </c>
      <c r="AB46" s="237">
        <v>2121.5661409470295</v>
      </c>
      <c r="AC46" s="190"/>
      <c r="AD46" s="206" t="s">
        <v>103</v>
      </c>
      <c r="AE46" s="237">
        <v>1936.9360335669978</v>
      </c>
      <c r="AF46" s="237">
        <v>642.0967633761363</v>
      </c>
      <c r="AG46" s="237">
        <v>21.716394014256476</v>
      </c>
      <c r="AH46" s="237">
        <v>922.929467807264</v>
      </c>
      <c r="AI46" s="237">
        <v>1724.5314473559724</v>
      </c>
      <c r="AJ46" s="237">
        <v>796.5066158884296</v>
      </c>
      <c r="AK46" s="237">
        <v>621.0005426784967</v>
      </c>
      <c r="AL46" s="237">
        <v>51.68170434133091</v>
      </c>
      <c r="AM46" s="237">
        <v>56.25173855339565</v>
      </c>
      <c r="AN46" s="237">
        <v>169.6593092452934</v>
      </c>
      <c r="AO46" s="177" t="e">
        <f>'T8-Ж'!AL104+'T10-З'!AL104+#REF!</f>
        <v>#REF!</v>
      </c>
      <c r="AP46" s="190"/>
      <c r="AQ46" s="206" t="s">
        <v>103</v>
      </c>
      <c r="AR46" s="237">
        <v>53601.89445301922</v>
      </c>
      <c r="AS46" s="237">
        <v>64046.88288754664</v>
      </c>
      <c r="AT46" s="237">
        <v>41.710663174811316</v>
      </c>
      <c r="AU46" s="237">
        <v>0</v>
      </c>
      <c r="AV46" s="237">
        <v>52.76420308287567</v>
      </c>
      <c r="AW46" s="237">
        <v>2036.1452769909376</v>
      </c>
      <c r="AX46" s="237">
        <v>492.70328795089966</v>
      </c>
      <c r="AY46" s="237">
        <v>29.9565483492381</v>
      </c>
      <c r="AZ46" s="237">
        <v>7867.93680504797</v>
      </c>
      <c r="BA46" s="237">
        <v>128169.99416410027</v>
      </c>
    </row>
    <row r="47" spans="1:53" ht="13.5" thickBot="1">
      <c r="A47" s="67"/>
      <c r="B47" s="67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197"/>
      <c r="P47" s="197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197"/>
      <c r="AD47" s="197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67"/>
      <c r="AP47" s="197"/>
      <c r="AQ47" s="197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</row>
  </sheetData>
  <sheetProtection/>
  <printOptions/>
  <pageMargins left="0.7874015748031497" right="0.7874015748031497" top="0.984251968503937" bottom="0.984251968503937" header="0.5118110236220472" footer="0.7874015748031497"/>
  <pageSetup firstPageNumber="22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7" manualBreakCount="7">
    <brk id="7" max="46" man="1"/>
    <brk id="14" max="46" man="1"/>
    <brk id="20" max="46" man="1"/>
    <brk id="28" max="65535" man="1"/>
    <brk id="34" max="46" man="1"/>
    <brk id="40" max="46" man="1"/>
    <brk id="4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tabSelected="1" view="pageBreakPreview" zoomScaleSheetLayoutView="100" zoomScalePageLayoutView="0" workbookViewId="0" topLeftCell="A1">
      <pane xSplit="2" ySplit="5" topLeftCell="AH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R59" sqref="AR59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75390625" style="7" customWidth="1"/>
    <col min="4" max="4" width="8.75390625" style="7" customWidth="1"/>
    <col min="5" max="6" width="9.125" style="7" customWidth="1"/>
    <col min="7" max="7" width="10.625" style="7" customWidth="1"/>
    <col min="8" max="9" width="12.375" style="7" customWidth="1"/>
    <col min="10" max="10" width="10.75390625" style="7" customWidth="1"/>
    <col min="11" max="11" width="14.125" style="105" customWidth="1"/>
    <col min="12" max="12" width="16.25390625" style="7" customWidth="1"/>
    <col min="13" max="13" width="12.375" style="7" customWidth="1"/>
    <col min="14" max="14" width="12.25390625" style="7" customWidth="1"/>
    <col min="15" max="15" width="2.875" style="199" customWidth="1"/>
    <col min="16" max="16" width="39.875" style="199" customWidth="1"/>
    <col min="17" max="17" width="11.375" style="7" customWidth="1"/>
    <col min="18" max="18" width="20.75390625" style="7" customWidth="1"/>
    <col min="19" max="19" width="7.75390625" style="7" customWidth="1"/>
    <col min="20" max="20" width="7.875" style="7" customWidth="1"/>
    <col min="21" max="21" width="13.125" style="7" customWidth="1"/>
    <col min="22" max="22" width="11.00390625" style="7" customWidth="1"/>
    <col min="23" max="23" width="12.375" style="7" customWidth="1"/>
    <col min="24" max="24" width="12.875" style="7" customWidth="1"/>
    <col min="25" max="25" width="9.00390625" style="7" customWidth="1"/>
    <col min="26" max="26" width="9.125" style="7" bestFit="1" customWidth="1"/>
    <col min="27" max="27" width="12.625" style="7" customWidth="1"/>
    <col min="28" max="28" width="8.875" style="7" customWidth="1"/>
    <col min="29" max="29" width="3.375" style="199" customWidth="1"/>
    <col min="30" max="30" width="39.875" style="199" customWidth="1"/>
    <col min="31" max="31" width="10.25390625" style="7" customWidth="1"/>
    <col min="32" max="32" width="11.00390625" style="7" customWidth="1"/>
    <col min="33" max="33" width="10.625" style="7" customWidth="1"/>
    <col min="34" max="34" width="16.25390625" style="7" customWidth="1"/>
    <col min="35" max="35" width="14.625" style="7" customWidth="1"/>
    <col min="36" max="36" width="16.00390625" style="7" customWidth="1"/>
    <col min="37" max="37" width="9.875" style="7" customWidth="1"/>
    <col min="38" max="38" width="13.375" style="7" customWidth="1"/>
    <col min="39" max="39" width="14.75390625" style="7" customWidth="1"/>
    <col min="40" max="40" width="13.25390625" style="7" customWidth="1"/>
    <col min="41" max="41" width="3.00390625" style="199" customWidth="1"/>
    <col min="42" max="42" width="39.875" style="199" customWidth="1"/>
    <col min="43" max="43" width="10.625" style="7" customWidth="1"/>
    <col min="44" max="44" width="9.75390625" style="7" customWidth="1"/>
    <col min="45" max="45" width="9.875" style="7" customWidth="1"/>
    <col min="46" max="46" width="12.25390625" style="7" customWidth="1"/>
    <col min="47" max="47" width="18.00390625" style="7" customWidth="1"/>
    <col min="48" max="48" width="12.375" style="7" customWidth="1"/>
    <col min="49" max="49" width="15.625" style="7" customWidth="1"/>
    <col min="50" max="50" width="14.25390625" style="7" customWidth="1"/>
    <col min="51" max="51" width="11.125" style="7" customWidth="1"/>
    <col min="52" max="52" width="18.125" style="7" customWidth="1"/>
    <col min="53" max="16384" width="9.125" style="7" customWidth="1"/>
  </cols>
  <sheetData>
    <row r="1" spans="1:42" ht="15.75">
      <c r="A1" s="56" t="s">
        <v>198</v>
      </c>
      <c r="B1" s="38"/>
      <c r="O1" s="209" t="s">
        <v>199</v>
      </c>
      <c r="P1" s="182"/>
      <c r="AC1" s="209" t="s">
        <v>199</v>
      </c>
      <c r="AD1" s="182"/>
      <c r="AO1" s="209" t="s">
        <v>199</v>
      </c>
      <c r="AP1" s="182"/>
    </row>
    <row r="2" spans="1:42" ht="15.75">
      <c r="A2" s="56"/>
      <c r="B2" s="56" t="s">
        <v>110</v>
      </c>
      <c r="O2" s="209"/>
      <c r="P2" s="198" t="s">
        <v>126</v>
      </c>
      <c r="AC2" s="209"/>
      <c r="AD2" s="198" t="s">
        <v>126</v>
      </c>
      <c r="AO2" s="209"/>
      <c r="AP2" s="198" t="s">
        <v>126</v>
      </c>
    </row>
    <row r="3" spans="1:42" ht="12.75" thickBot="1">
      <c r="A3" s="51"/>
      <c r="B3" s="51" t="s">
        <v>125</v>
      </c>
      <c r="C3" s="67"/>
      <c r="D3" s="67"/>
      <c r="K3" s="7"/>
      <c r="O3" s="198"/>
      <c r="P3" s="198"/>
      <c r="AC3" s="198"/>
      <c r="AD3" s="198"/>
      <c r="AO3" s="198"/>
      <c r="AP3" s="198"/>
    </row>
    <row r="4" spans="1:52" s="101" customFormat="1" ht="15" customHeight="1">
      <c r="A4" s="121"/>
      <c r="B4" s="122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0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80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210"/>
      <c r="AP4" s="122"/>
      <c r="AQ4" s="82" t="s">
        <v>61</v>
      </c>
      <c r="AR4" s="82" t="s">
        <v>63</v>
      </c>
      <c r="AS4" s="82" t="s">
        <v>63</v>
      </c>
      <c r="AT4" s="98" t="s">
        <v>78</v>
      </c>
      <c r="AU4" s="99" t="s">
        <v>76</v>
      </c>
      <c r="AV4" s="82" t="s">
        <v>68</v>
      </c>
      <c r="AW4" s="82" t="s">
        <v>69</v>
      </c>
      <c r="AX4" s="82" t="s">
        <v>80</v>
      </c>
      <c r="AY4" s="82" t="s">
        <v>71</v>
      </c>
      <c r="AZ4" s="82" t="s">
        <v>9</v>
      </c>
    </row>
    <row r="5" spans="1:52" s="8" customFormat="1" ht="129.75" customHeight="1" thickBot="1">
      <c r="A5" s="123"/>
      <c r="B5" s="289" t="s">
        <v>27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23"/>
      <c r="P5" s="289" t="s">
        <v>27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176</v>
      </c>
      <c r="AA5" s="86" t="s">
        <v>175</v>
      </c>
      <c r="AB5" s="86" t="s">
        <v>55</v>
      </c>
      <c r="AC5" s="86"/>
      <c r="AD5" s="289" t="s">
        <v>27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187</v>
      </c>
      <c r="AL5" s="86" t="s">
        <v>189</v>
      </c>
      <c r="AM5" s="86" t="s">
        <v>190</v>
      </c>
      <c r="AN5" s="86" t="s">
        <v>210</v>
      </c>
      <c r="AO5" s="123"/>
      <c r="AP5" s="289" t="s">
        <v>27</v>
      </c>
      <c r="AQ5" s="88" t="s">
        <v>105</v>
      </c>
      <c r="AR5" s="88" t="s">
        <v>62</v>
      </c>
      <c r="AS5" s="88" t="s">
        <v>64</v>
      </c>
      <c r="AT5" s="88" t="s">
        <v>65</v>
      </c>
      <c r="AU5" s="88" t="s">
        <v>224</v>
      </c>
      <c r="AV5" s="88" t="s">
        <v>67</v>
      </c>
      <c r="AW5" s="88" t="s">
        <v>81</v>
      </c>
      <c r="AX5" s="88" t="s">
        <v>79</v>
      </c>
      <c r="AY5" s="88" t="s">
        <v>70</v>
      </c>
      <c r="AZ5" s="88" t="s">
        <v>217</v>
      </c>
    </row>
    <row r="6" spans="2:52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  <c r="AQ6" s="115"/>
      <c r="AR6" s="116"/>
      <c r="AS6" s="116"/>
      <c r="AT6" s="117"/>
      <c r="AU6" s="118"/>
      <c r="AV6" s="115"/>
      <c r="AW6" s="116"/>
      <c r="AX6" s="115"/>
      <c r="AY6" s="115"/>
      <c r="AZ6" s="119"/>
    </row>
    <row r="7" spans="1:52" ht="24.75" customHeight="1">
      <c r="A7" s="236">
        <v>1</v>
      </c>
      <c r="B7" s="242" t="s">
        <v>130</v>
      </c>
      <c r="C7" s="207">
        <v>0.48113142728319747</v>
      </c>
      <c r="D7" s="207">
        <v>0.003370855909315152</v>
      </c>
      <c r="E7" s="207">
        <v>0.0019961262089041223</v>
      </c>
      <c r="F7" s="207">
        <v>0.0008753801840386501</v>
      </c>
      <c r="G7" s="207">
        <v>0.002337142211032939</v>
      </c>
      <c r="H7" s="207">
        <v>0.21163740765333053</v>
      </c>
      <c r="I7" s="207">
        <v>0.15055514774123518</v>
      </c>
      <c r="J7" s="207">
        <v>0.0035791118554919696</v>
      </c>
      <c r="K7" s="234" t="s">
        <v>230</v>
      </c>
      <c r="L7" s="207">
        <v>0.003441667820525</v>
      </c>
      <c r="M7" s="207">
        <v>0.0007320445151312415</v>
      </c>
      <c r="N7" s="234" t="s">
        <v>230</v>
      </c>
      <c r="O7" s="227">
        <v>1</v>
      </c>
      <c r="P7" s="242" t="s">
        <v>130</v>
      </c>
      <c r="Q7" s="234" t="s">
        <v>230</v>
      </c>
      <c r="R7" s="234" t="s">
        <v>230</v>
      </c>
      <c r="S7" s="234" t="s">
        <v>230</v>
      </c>
      <c r="T7" s="234" t="s">
        <v>230</v>
      </c>
      <c r="U7" s="234" t="s">
        <v>230</v>
      </c>
      <c r="V7" s="234" t="s">
        <v>230</v>
      </c>
      <c r="W7" s="234" t="s">
        <v>230</v>
      </c>
      <c r="X7" s="234" t="s">
        <v>230</v>
      </c>
      <c r="Y7" s="258">
        <v>0.00308829340765221</v>
      </c>
      <c r="Z7" s="234" t="s">
        <v>230</v>
      </c>
      <c r="AA7" s="234" t="s">
        <v>230</v>
      </c>
      <c r="AB7" s="258">
        <v>0.04789148025089517</v>
      </c>
      <c r="AC7" s="236">
        <v>1</v>
      </c>
      <c r="AD7" s="242" t="s">
        <v>130</v>
      </c>
      <c r="AE7" s="234" t="s">
        <v>230</v>
      </c>
      <c r="AF7" s="234" t="s">
        <v>230</v>
      </c>
      <c r="AG7" s="234" t="s">
        <v>230</v>
      </c>
      <c r="AH7" s="207">
        <v>0.001199243972358944</v>
      </c>
      <c r="AI7" s="207">
        <v>0.03976825674096283</v>
      </c>
      <c r="AJ7" s="207">
        <v>0.023476997812656948</v>
      </c>
      <c r="AK7" s="207">
        <v>0.04199464363977749</v>
      </c>
      <c r="AL7" s="234" t="s">
        <v>230</v>
      </c>
      <c r="AM7" s="207">
        <v>0.0012227305427804948</v>
      </c>
      <c r="AN7" s="234" t="s">
        <v>230</v>
      </c>
      <c r="AO7" s="236">
        <v>1</v>
      </c>
      <c r="AP7" s="242" t="s">
        <v>130</v>
      </c>
      <c r="AQ7" s="278">
        <v>0.13034877256017402</v>
      </c>
      <c r="AR7" s="258">
        <v>0.20982687765460237</v>
      </c>
      <c r="AS7" s="258">
        <v>0.0011996313922302178</v>
      </c>
      <c r="AT7" s="234" t="s">
        <v>230</v>
      </c>
      <c r="AU7" s="258">
        <v>0.023269471846158216</v>
      </c>
      <c r="AV7" s="258">
        <v>0.006197879548436825</v>
      </c>
      <c r="AW7" s="258">
        <v>-0.0526793990328018</v>
      </c>
      <c r="AX7" s="234" t="s">
        <v>230</v>
      </c>
      <c r="AY7" s="258">
        <v>0.11871850420002243</v>
      </c>
      <c r="AZ7" s="258">
        <v>0.16768542909895282</v>
      </c>
    </row>
    <row r="8" spans="1:52" ht="12.75" customHeight="1">
      <c r="A8" s="236">
        <v>2</v>
      </c>
      <c r="B8" s="242" t="s">
        <v>131</v>
      </c>
      <c r="C8" s="234" t="s">
        <v>230</v>
      </c>
      <c r="D8" s="207">
        <v>0.014290622178247718</v>
      </c>
      <c r="E8" s="207">
        <v>0.008528105958855139</v>
      </c>
      <c r="F8" s="234" t="s">
        <v>230</v>
      </c>
      <c r="G8" s="234" t="s">
        <v>230</v>
      </c>
      <c r="H8" s="207">
        <v>0.0016338510224132637</v>
      </c>
      <c r="I8" s="207">
        <v>0.003133740862296245</v>
      </c>
      <c r="J8" s="234" t="s">
        <v>230</v>
      </c>
      <c r="K8" s="234" t="s">
        <v>230</v>
      </c>
      <c r="L8" s="234" t="s">
        <v>230</v>
      </c>
      <c r="M8" s="207">
        <v>0.008199130779281773</v>
      </c>
      <c r="N8" s="234" t="s">
        <v>230</v>
      </c>
      <c r="O8" s="227">
        <v>2</v>
      </c>
      <c r="P8" s="242" t="s">
        <v>131</v>
      </c>
      <c r="Q8" s="234" t="s">
        <v>230</v>
      </c>
      <c r="R8" s="234" t="s">
        <v>230</v>
      </c>
      <c r="S8" s="234" t="s">
        <v>230</v>
      </c>
      <c r="T8" s="258">
        <v>0.07386736454484712</v>
      </c>
      <c r="U8" s="258">
        <v>0.01904946586290564</v>
      </c>
      <c r="V8" s="258">
        <v>0.19220467766120178</v>
      </c>
      <c r="W8" s="234" t="s">
        <v>230</v>
      </c>
      <c r="X8" s="258">
        <v>0.0005872320036879953</v>
      </c>
      <c r="Y8" s="234" t="s">
        <v>230</v>
      </c>
      <c r="Z8" s="234" t="s">
        <v>230</v>
      </c>
      <c r="AA8" s="234" t="s">
        <v>230</v>
      </c>
      <c r="AB8" s="258">
        <v>0.000822996876783913</v>
      </c>
      <c r="AC8" s="236">
        <v>2</v>
      </c>
      <c r="AD8" s="242" t="s">
        <v>131</v>
      </c>
      <c r="AE8" s="207">
        <v>0.0020284496223106035</v>
      </c>
      <c r="AF8" s="207">
        <v>0.0011159556973134536</v>
      </c>
      <c r="AG8" s="234" t="s">
        <v>230</v>
      </c>
      <c r="AH8" s="234" t="s">
        <v>230</v>
      </c>
      <c r="AI8" s="207">
        <v>0.003203415608343522</v>
      </c>
      <c r="AJ8" s="207">
        <v>0.014468827270673962</v>
      </c>
      <c r="AK8" s="234" t="s">
        <v>230</v>
      </c>
      <c r="AL8" s="207">
        <v>0.0009682777251976082</v>
      </c>
      <c r="AM8" s="234" t="s">
        <v>230</v>
      </c>
      <c r="AN8" s="207">
        <v>0.0014138592806812085</v>
      </c>
      <c r="AO8" s="236">
        <v>2</v>
      </c>
      <c r="AP8" s="242" t="s">
        <v>131</v>
      </c>
      <c r="AQ8" s="278">
        <v>0.0031317226619285024</v>
      </c>
      <c r="AR8" s="258">
        <v>0.004479057080561298</v>
      </c>
      <c r="AS8" s="234" t="s">
        <v>230</v>
      </c>
      <c r="AT8" s="234" t="s">
        <v>230</v>
      </c>
      <c r="AU8" s="234" t="s">
        <v>230</v>
      </c>
      <c r="AV8" s="234" t="s">
        <v>230</v>
      </c>
      <c r="AW8" s="258">
        <v>-0.005424628531891076</v>
      </c>
      <c r="AX8" s="234" t="s">
        <v>230</v>
      </c>
      <c r="AY8" s="258">
        <v>0.0021775081126194336</v>
      </c>
      <c r="AZ8" s="258">
        <v>0.003684042299174267</v>
      </c>
    </row>
    <row r="9" spans="1:52" ht="12.75">
      <c r="A9" s="236">
        <v>3</v>
      </c>
      <c r="B9" s="242" t="s">
        <v>132</v>
      </c>
      <c r="C9" s="234" t="s">
        <v>230</v>
      </c>
      <c r="D9" s="234" t="s">
        <v>230</v>
      </c>
      <c r="E9" s="207">
        <v>0.0072393842396711785</v>
      </c>
      <c r="F9" s="207">
        <v>0.03862254793839719</v>
      </c>
      <c r="G9" s="234" t="s">
        <v>230</v>
      </c>
      <c r="H9" s="207">
        <v>0.004584956934126203</v>
      </c>
      <c r="I9" s="234" t="s">
        <v>230</v>
      </c>
      <c r="J9" s="207">
        <v>0.0013916317396572978</v>
      </c>
      <c r="K9" s="234" t="s">
        <v>230</v>
      </c>
      <c r="L9" s="207">
        <v>0.16014771015361837</v>
      </c>
      <c r="M9" s="207">
        <v>0.01142257314729222</v>
      </c>
      <c r="N9" s="234" t="s">
        <v>230</v>
      </c>
      <c r="O9" s="227">
        <v>3</v>
      </c>
      <c r="P9" s="242" t="s">
        <v>132</v>
      </c>
      <c r="Q9" s="234" t="s">
        <v>230</v>
      </c>
      <c r="R9" s="258">
        <v>0.028526970932520847</v>
      </c>
      <c r="S9" s="258">
        <v>0.016276037338909456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58">
        <v>0.001126800596713312</v>
      </c>
      <c r="Y9" s="234" t="s">
        <v>230</v>
      </c>
      <c r="Z9" s="234" t="s">
        <v>230</v>
      </c>
      <c r="AA9" s="258">
        <v>0.015103429323851053</v>
      </c>
      <c r="AB9" s="234" t="s">
        <v>230</v>
      </c>
      <c r="AC9" s="236">
        <v>3</v>
      </c>
      <c r="AD9" s="242" t="s">
        <v>132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34" t="s">
        <v>230</v>
      </c>
      <c r="AJ9" s="234" t="s">
        <v>230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236">
        <v>3</v>
      </c>
      <c r="AP9" s="242" t="s">
        <v>132</v>
      </c>
      <c r="AQ9" s="278">
        <v>0.002021668519263516</v>
      </c>
      <c r="AR9" s="234" t="s">
        <v>230</v>
      </c>
      <c r="AS9" s="234" t="s">
        <v>230</v>
      </c>
      <c r="AT9" s="234" t="s">
        <v>230</v>
      </c>
      <c r="AU9" s="234" t="s">
        <v>230</v>
      </c>
      <c r="AV9" s="234" t="s">
        <v>230</v>
      </c>
      <c r="AW9" s="258">
        <v>0.006394336334532979</v>
      </c>
      <c r="AX9" s="234" t="s">
        <v>230</v>
      </c>
      <c r="AY9" s="207">
        <v>0.0009318485155184849</v>
      </c>
      <c r="AZ9" s="258">
        <v>0.001598550721962237</v>
      </c>
    </row>
    <row r="10" spans="1:52" ht="12.75">
      <c r="A10" s="236">
        <v>4</v>
      </c>
      <c r="B10" s="242" t="s">
        <v>106</v>
      </c>
      <c r="C10" s="234" t="s">
        <v>230</v>
      </c>
      <c r="D10" s="234" t="s">
        <v>230</v>
      </c>
      <c r="E10" s="234" t="s">
        <v>230</v>
      </c>
      <c r="F10" s="207">
        <v>0.12934838196532866</v>
      </c>
      <c r="G10" s="234" t="s">
        <v>230</v>
      </c>
      <c r="H10" s="234" t="s">
        <v>230</v>
      </c>
      <c r="I10" s="234" t="s">
        <v>230</v>
      </c>
      <c r="J10" s="234" t="s">
        <v>230</v>
      </c>
      <c r="K10" s="234" t="s">
        <v>230</v>
      </c>
      <c r="L10" s="234" t="s">
        <v>230</v>
      </c>
      <c r="M10" s="207">
        <v>0.007129419132583472</v>
      </c>
      <c r="N10" s="207">
        <v>0.003948343142605921</v>
      </c>
      <c r="O10" s="227">
        <v>4</v>
      </c>
      <c r="P10" s="242" t="s">
        <v>106</v>
      </c>
      <c r="Q10" s="207">
        <v>0.0006594379494727739</v>
      </c>
      <c r="R10" s="234" t="s">
        <v>230</v>
      </c>
      <c r="S10" s="234" t="s">
        <v>230</v>
      </c>
      <c r="T10" s="234" t="s">
        <v>230</v>
      </c>
      <c r="U10" s="234" t="s">
        <v>230</v>
      </c>
      <c r="V10" s="234" t="s">
        <v>230</v>
      </c>
      <c r="W10" s="234" t="s">
        <v>230</v>
      </c>
      <c r="X10" s="234" t="s">
        <v>230</v>
      </c>
      <c r="Y10" s="234" t="s">
        <v>230</v>
      </c>
      <c r="Z10" s="234" t="s">
        <v>230</v>
      </c>
      <c r="AA10" s="234" t="s">
        <v>230</v>
      </c>
      <c r="AB10" s="234" t="s">
        <v>230</v>
      </c>
      <c r="AC10" s="236">
        <v>4</v>
      </c>
      <c r="AD10" s="242" t="s">
        <v>106</v>
      </c>
      <c r="AE10" s="234" t="s">
        <v>230</v>
      </c>
      <c r="AF10" s="234" t="s">
        <v>230</v>
      </c>
      <c r="AG10" s="234" t="s">
        <v>230</v>
      </c>
      <c r="AH10" s="234" t="s">
        <v>230</v>
      </c>
      <c r="AI10" s="234" t="s">
        <v>230</v>
      </c>
      <c r="AJ10" s="234" t="s">
        <v>230</v>
      </c>
      <c r="AK10" s="234" t="s">
        <v>230</v>
      </c>
      <c r="AL10" s="234" t="s">
        <v>230</v>
      </c>
      <c r="AM10" s="234" t="s">
        <v>230</v>
      </c>
      <c r="AN10" s="234" t="s">
        <v>230</v>
      </c>
      <c r="AO10" s="236">
        <v>4</v>
      </c>
      <c r="AP10" s="242" t="s">
        <v>106</v>
      </c>
      <c r="AQ10" s="278">
        <v>0.0007096302274286571</v>
      </c>
      <c r="AR10" s="234" t="s">
        <v>230</v>
      </c>
      <c r="AS10" s="234" t="s">
        <v>230</v>
      </c>
      <c r="AT10" s="234" t="s">
        <v>230</v>
      </c>
      <c r="AU10" s="234" t="s">
        <v>230</v>
      </c>
      <c r="AV10" s="207">
        <v>0.002053734894216444</v>
      </c>
      <c r="AW10" s="258">
        <v>-0.004493693016507669</v>
      </c>
      <c r="AX10" s="234" t="s">
        <v>230</v>
      </c>
      <c r="AY10" s="258">
        <v>0.001310864690054844</v>
      </c>
      <c r="AZ10" s="258">
        <v>0.0007956163194280153</v>
      </c>
    </row>
    <row r="11" spans="1:52" ht="38.25" customHeight="1">
      <c r="A11" s="236">
        <v>5</v>
      </c>
      <c r="B11" s="242" t="s">
        <v>219</v>
      </c>
      <c r="C11" s="234" t="s">
        <v>230</v>
      </c>
      <c r="D11" s="234" t="s">
        <v>230</v>
      </c>
      <c r="E11" s="234" t="s">
        <v>230</v>
      </c>
      <c r="F11" s="207">
        <v>0.009007519417925599</v>
      </c>
      <c r="G11" s="207">
        <v>0.004627950157789895</v>
      </c>
      <c r="H11" s="234" t="s">
        <v>230</v>
      </c>
      <c r="I11" s="234" t="s">
        <v>230</v>
      </c>
      <c r="J11" s="234" t="s">
        <v>230</v>
      </c>
      <c r="K11" s="234" t="s">
        <v>230</v>
      </c>
      <c r="L11" s="234" t="s">
        <v>230</v>
      </c>
      <c r="M11" s="207">
        <v>0.0037718562207628</v>
      </c>
      <c r="N11" s="234" t="s">
        <v>230</v>
      </c>
      <c r="O11" s="227">
        <v>5</v>
      </c>
      <c r="P11" s="242" t="s">
        <v>219</v>
      </c>
      <c r="Q11" s="234" t="s">
        <v>230</v>
      </c>
      <c r="R11" s="234" t="s">
        <v>230</v>
      </c>
      <c r="S11" s="258">
        <v>0.027563230489732846</v>
      </c>
      <c r="T11" s="258">
        <v>0.006943533039667546</v>
      </c>
      <c r="U11" s="234" t="s">
        <v>230</v>
      </c>
      <c r="V11" s="234" t="s">
        <v>230</v>
      </c>
      <c r="W11" s="234" t="s">
        <v>230</v>
      </c>
      <c r="X11" s="258">
        <v>0.007771575956852343</v>
      </c>
      <c r="Y11" s="234" t="s">
        <v>230</v>
      </c>
      <c r="Z11" s="234" t="s">
        <v>230</v>
      </c>
      <c r="AA11" s="234" t="s">
        <v>230</v>
      </c>
      <c r="AB11" s="234" t="s">
        <v>230</v>
      </c>
      <c r="AC11" s="236">
        <v>5</v>
      </c>
      <c r="AD11" s="242" t="s">
        <v>219</v>
      </c>
      <c r="AE11" s="234" t="s">
        <v>230</v>
      </c>
      <c r="AF11" s="234" t="s">
        <v>230</v>
      </c>
      <c r="AG11" s="234" t="s">
        <v>230</v>
      </c>
      <c r="AH11" s="234" t="s">
        <v>230</v>
      </c>
      <c r="AI11" s="234" t="s">
        <v>230</v>
      </c>
      <c r="AJ11" s="234" t="s">
        <v>230</v>
      </c>
      <c r="AK11" s="234" t="s">
        <v>230</v>
      </c>
      <c r="AL11" s="234" t="s">
        <v>230</v>
      </c>
      <c r="AM11" s="234" t="s">
        <v>230</v>
      </c>
      <c r="AN11" s="234" t="s">
        <v>230</v>
      </c>
      <c r="AO11" s="236">
        <v>5</v>
      </c>
      <c r="AP11" s="242" t="s">
        <v>219</v>
      </c>
      <c r="AQ11" s="278">
        <v>0.0012546899224857876</v>
      </c>
      <c r="AR11" s="258">
        <v>0.001420089984990996</v>
      </c>
      <c r="AS11" s="234" t="s">
        <v>230</v>
      </c>
      <c r="AT11" s="234" t="s">
        <v>230</v>
      </c>
      <c r="AU11" s="234" t="s">
        <v>230</v>
      </c>
      <c r="AV11" s="234" t="s">
        <v>230</v>
      </c>
      <c r="AW11" s="258">
        <v>-0.001012435427973318</v>
      </c>
      <c r="AX11" s="234" t="s">
        <v>230</v>
      </c>
      <c r="AY11" s="258">
        <v>0.0023223503061382315</v>
      </c>
      <c r="AZ11" s="258">
        <v>0.0015635225544784088</v>
      </c>
    </row>
    <row r="12" spans="1:52" ht="24.75" customHeight="1">
      <c r="A12" s="236">
        <v>6</v>
      </c>
      <c r="B12" s="242" t="s">
        <v>133</v>
      </c>
      <c r="C12" s="207">
        <v>0.003957947819781598</v>
      </c>
      <c r="D12" s="207">
        <v>0.0032631886643023893</v>
      </c>
      <c r="E12" s="207">
        <v>0.0019323686899258474</v>
      </c>
      <c r="F12" s="234" t="s">
        <v>230</v>
      </c>
      <c r="G12" s="234" t="s">
        <v>230</v>
      </c>
      <c r="H12" s="207">
        <v>0.1697427997304655</v>
      </c>
      <c r="I12" s="207">
        <v>0.012302326634985218</v>
      </c>
      <c r="J12" s="234" t="s">
        <v>230</v>
      </c>
      <c r="K12" s="207">
        <v>0.0016309206003125576</v>
      </c>
      <c r="L12" s="207">
        <v>0.04838938888486028</v>
      </c>
      <c r="M12" s="207">
        <v>0.009903669256466423</v>
      </c>
      <c r="N12" s="234" t="s">
        <v>230</v>
      </c>
      <c r="O12" s="227">
        <v>6</v>
      </c>
      <c r="P12" s="242" t="s">
        <v>133</v>
      </c>
      <c r="Q12" s="234" t="s">
        <v>230</v>
      </c>
      <c r="R12" s="234" t="s">
        <v>230</v>
      </c>
      <c r="S12" s="234" t="s">
        <v>230</v>
      </c>
      <c r="T12" s="258">
        <v>0.006125325620736828</v>
      </c>
      <c r="U12" s="234" t="s">
        <v>230</v>
      </c>
      <c r="V12" s="258">
        <v>0.012894239915338857</v>
      </c>
      <c r="W12" s="234" t="s">
        <v>230</v>
      </c>
      <c r="X12" s="258">
        <v>0.02869003366741074</v>
      </c>
      <c r="Y12" s="258">
        <v>0.021671119901951048</v>
      </c>
      <c r="Z12" s="258">
        <v>0.07170884018478421</v>
      </c>
      <c r="AA12" s="234" t="s">
        <v>230</v>
      </c>
      <c r="AB12" s="258">
        <v>0.15280243758875484</v>
      </c>
      <c r="AC12" s="236">
        <v>6</v>
      </c>
      <c r="AD12" s="242" t="s">
        <v>133</v>
      </c>
      <c r="AE12" s="258">
        <v>0.011275637589554759</v>
      </c>
      <c r="AF12" s="258">
        <v>0.013487577004162659</v>
      </c>
      <c r="AG12" s="258">
        <v>0.0008115929524515839</v>
      </c>
      <c r="AH12" s="258">
        <v>0.0352175049360941</v>
      </c>
      <c r="AI12" s="258">
        <v>0.06030871159065343</v>
      </c>
      <c r="AJ12" s="258">
        <v>0.033159605908853536</v>
      </c>
      <c r="AK12" s="258">
        <v>0.03342334439487012</v>
      </c>
      <c r="AL12" s="258">
        <v>0.01134399613999422</v>
      </c>
      <c r="AM12" s="258">
        <v>0.003297382487828977</v>
      </c>
      <c r="AN12" s="258">
        <v>0.0361841618655051</v>
      </c>
      <c r="AO12" s="236">
        <v>6</v>
      </c>
      <c r="AP12" s="242" t="s">
        <v>133</v>
      </c>
      <c r="AQ12" s="278">
        <v>0.03089994091216565</v>
      </c>
      <c r="AR12" s="258">
        <v>0.09496932322324958</v>
      </c>
      <c r="AS12" s="258">
        <v>0.012071994753203662</v>
      </c>
      <c r="AT12" s="234" t="s">
        <v>230</v>
      </c>
      <c r="AU12" s="234" t="s">
        <v>230</v>
      </c>
      <c r="AV12" s="258">
        <v>0.021060185101999303</v>
      </c>
      <c r="AW12" s="258">
        <v>0.18401338667728068</v>
      </c>
      <c r="AX12" s="234" t="s">
        <v>230</v>
      </c>
      <c r="AY12" s="258">
        <v>0.0184994286495306</v>
      </c>
      <c r="AZ12" s="258">
        <v>0.05723454561338238</v>
      </c>
    </row>
    <row r="13" spans="1:52" ht="25.5" customHeight="1">
      <c r="A13" s="227">
        <v>7</v>
      </c>
      <c r="B13" s="242" t="s">
        <v>134</v>
      </c>
      <c r="C13" s="234" t="s">
        <v>230</v>
      </c>
      <c r="D13" s="234" t="s">
        <v>230</v>
      </c>
      <c r="E13" s="234" t="s">
        <v>230</v>
      </c>
      <c r="F13" s="207">
        <v>0.002624881399271282</v>
      </c>
      <c r="G13" s="207">
        <v>0.002406810157976818</v>
      </c>
      <c r="H13" s="207">
        <v>0.001677701553734152</v>
      </c>
      <c r="I13" s="207">
        <v>0.10120988955563366</v>
      </c>
      <c r="J13" s="207">
        <v>0.008810445811447468</v>
      </c>
      <c r="K13" s="207">
        <v>0.005698127399965539</v>
      </c>
      <c r="L13" s="207">
        <v>0.03659998036487406</v>
      </c>
      <c r="M13" s="207">
        <v>0.003003620501812502</v>
      </c>
      <c r="N13" s="234" t="s">
        <v>230</v>
      </c>
      <c r="O13" s="227">
        <v>7</v>
      </c>
      <c r="P13" s="242" t="s">
        <v>134</v>
      </c>
      <c r="Q13" s="258">
        <v>0.002755598222646307</v>
      </c>
      <c r="R13" s="258">
        <v>0.008012569046064908</v>
      </c>
      <c r="S13" s="258">
        <v>0.030572340979695613</v>
      </c>
      <c r="T13" s="258">
        <v>0.0010958931084915182</v>
      </c>
      <c r="U13" s="234" t="s">
        <v>230</v>
      </c>
      <c r="V13" s="258">
        <v>0.0009593835993904994</v>
      </c>
      <c r="W13" s="258">
        <v>0.0038264864268175236</v>
      </c>
      <c r="X13" s="234" t="s">
        <v>230</v>
      </c>
      <c r="Y13" s="234" t="s">
        <v>230</v>
      </c>
      <c r="Z13" s="258">
        <v>0.0005542706908950986</v>
      </c>
      <c r="AA13" s="258">
        <v>0.00064174553879394</v>
      </c>
      <c r="AB13" s="258">
        <v>0.012737126461093567</v>
      </c>
      <c r="AC13" s="227">
        <v>7</v>
      </c>
      <c r="AD13" s="242" t="s">
        <v>134</v>
      </c>
      <c r="AE13" s="258">
        <v>0.0005824905352559061</v>
      </c>
      <c r="AF13" s="258">
        <v>0.000529905345515016</v>
      </c>
      <c r="AG13" s="234" t="s">
        <v>230</v>
      </c>
      <c r="AH13" s="258">
        <v>0.000662460224877009</v>
      </c>
      <c r="AI13" s="258">
        <v>0.004671667390861245</v>
      </c>
      <c r="AJ13" s="258">
        <v>0.00308222934209726</v>
      </c>
      <c r="AK13" s="258">
        <v>0.0063482149947979545</v>
      </c>
      <c r="AL13" s="258">
        <v>0.0034073212947241197</v>
      </c>
      <c r="AM13" s="258">
        <v>0.002063360475183483</v>
      </c>
      <c r="AN13" s="258">
        <v>0.01329116041615265</v>
      </c>
      <c r="AO13" s="227">
        <v>7</v>
      </c>
      <c r="AP13" s="242" t="s">
        <v>134</v>
      </c>
      <c r="AQ13" s="278">
        <v>0.002375741822870609</v>
      </c>
      <c r="AR13" s="258">
        <v>0.054625341482566536</v>
      </c>
      <c r="AS13" s="258">
        <v>0.020307620045765116</v>
      </c>
      <c r="AT13" s="234" t="s">
        <v>230</v>
      </c>
      <c r="AU13" s="234" t="s">
        <v>230</v>
      </c>
      <c r="AV13" s="234" t="s">
        <v>230</v>
      </c>
      <c r="AW13" s="258">
        <v>0.027698247092973673</v>
      </c>
      <c r="AX13" s="234" t="s">
        <v>230</v>
      </c>
      <c r="AY13" s="258">
        <v>0.03561746675954228</v>
      </c>
      <c r="AZ13" s="258">
        <v>0.02352092111914134</v>
      </c>
    </row>
    <row r="14" spans="1:52" ht="37.5" customHeight="1">
      <c r="A14" s="227">
        <v>8</v>
      </c>
      <c r="B14" s="242" t="s">
        <v>135</v>
      </c>
      <c r="C14" s="234" t="s">
        <v>230</v>
      </c>
      <c r="D14" s="207">
        <v>0.0007805839307834682</v>
      </c>
      <c r="E14" s="207">
        <v>0.0004894304647783554</v>
      </c>
      <c r="F14" s="207">
        <v>0.0022536631944499977</v>
      </c>
      <c r="G14" s="207">
        <v>0.004393339066842762</v>
      </c>
      <c r="H14" s="207">
        <v>0.002387233486998946</v>
      </c>
      <c r="I14" s="234" t="s">
        <v>230</v>
      </c>
      <c r="J14" s="207">
        <v>0.37288446986535506</v>
      </c>
      <c r="K14" s="207">
        <v>0.0537003575490396</v>
      </c>
      <c r="L14" s="207">
        <v>0.010668610361032843</v>
      </c>
      <c r="M14" s="207">
        <v>0.010072627504908015</v>
      </c>
      <c r="N14" s="234" t="s">
        <v>230</v>
      </c>
      <c r="O14" s="227">
        <v>8</v>
      </c>
      <c r="P14" s="242" t="s">
        <v>135</v>
      </c>
      <c r="Q14" s="258">
        <v>0.027205789085490345</v>
      </c>
      <c r="R14" s="258">
        <v>0.008868493516631125</v>
      </c>
      <c r="S14" s="258">
        <v>0.20751123302168817</v>
      </c>
      <c r="T14" s="258">
        <v>0.0034165037373690677</v>
      </c>
      <c r="U14" s="234" t="s">
        <v>230</v>
      </c>
      <c r="V14" s="234" t="s">
        <v>230</v>
      </c>
      <c r="W14" s="258">
        <v>0.0025535774361413674</v>
      </c>
      <c r="X14" s="258">
        <v>0.010959961554158156</v>
      </c>
      <c r="Y14" s="258">
        <v>0.008064968821581335</v>
      </c>
      <c r="Z14" s="258">
        <v>0.0026027406910837407</v>
      </c>
      <c r="AA14" s="258">
        <v>0.0032635446429215426</v>
      </c>
      <c r="AB14" s="258">
        <v>0.013178489661143752</v>
      </c>
      <c r="AC14" s="227">
        <v>8</v>
      </c>
      <c r="AD14" s="242" t="s">
        <v>135</v>
      </c>
      <c r="AE14" s="258">
        <v>0.0010328107156394736</v>
      </c>
      <c r="AF14" s="207">
        <v>0.0013031486674256445</v>
      </c>
      <c r="AG14" s="234" t="s">
        <v>230</v>
      </c>
      <c r="AH14" s="258">
        <v>0.0016062249735245874</v>
      </c>
      <c r="AI14" s="258">
        <v>0.002401284476372426</v>
      </c>
      <c r="AJ14" s="258">
        <v>0.0030990974130758156</v>
      </c>
      <c r="AK14" s="207">
        <v>0.0005240036924500175</v>
      </c>
      <c r="AL14" s="258">
        <v>0.0168835178639946</v>
      </c>
      <c r="AM14" s="258">
        <v>0.01659615297320314</v>
      </c>
      <c r="AN14" s="258">
        <v>0.007301170317306408</v>
      </c>
      <c r="AO14" s="227">
        <v>8</v>
      </c>
      <c r="AP14" s="242" t="s">
        <v>135</v>
      </c>
      <c r="AQ14" s="278">
        <v>0.00425691511648908</v>
      </c>
      <c r="AR14" s="258">
        <v>0.01999507821038321</v>
      </c>
      <c r="AS14" s="234" t="s">
        <v>230</v>
      </c>
      <c r="AT14" s="234" t="s">
        <v>230</v>
      </c>
      <c r="AU14" s="207">
        <v>0</v>
      </c>
      <c r="AV14" s="234" t="s">
        <v>230</v>
      </c>
      <c r="AW14" s="258">
        <v>0.003256210887642207</v>
      </c>
      <c r="AX14" s="234" t="s">
        <v>230</v>
      </c>
      <c r="AY14" s="258">
        <v>0.017041757723876026</v>
      </c>
      <c r="AZ14" s="258">
        <v>0.011260980274056342</v>
      </c>
    </row>
    <row r="15" spans="1:52" ht="26.25" customHeight="1">
      <c r="A15" s="227">
        <v>9</v>
      </c>
      <c r="B15" s="242" t="s">
        <v>136</v>
      </c>
      <c r="C15" s="234" t="s">
        <v>230</v>
      </c>
      <c r="D15" s="207">
        <v>0.0034384629457919996</v>
      </c>
      <c r="E15" s="207">
        <v>0.0009295518509688702</v>
      </c>
      <c r="F15" s="207">
        <v>0.0013976406903873787</v>
      </c>
      <c r="G15" s="207">
        <v>0.0051308186206032265</v>
      </c>
      <c r="H15" s="207">
        <v>0.0013365276710593404</v>
      </c>
      <c r="I15" s="207">
        <v>0.0009241440091620978</v>
      </c>
      <c r="J15" s="207">
        <v>0.02753323747081899</v>
      </c>
      <c r="K15" s="207">
        <v>0.025684425387233915</v>
      </c>
      <c r="L15" s="207">
        <v>0.005171151133425322</v>
      </c>
      <c r="M15" s="207">
        <v>0.001279497864611528</v>
      </c>
      <c r="N15" s="207">
        <v>0.00022672226865862188</v>
      </c>
      <c r="O15" s="227">
        <v>9</v>
      </c>
      <c r="P15" s="242" t="s">
        <v>136</v>
      </c>
      <c r="Q15" s="258">
        <v>0.006800019301382917</v>
      </c>
      <c r="R15" s="258">
        <v>0.005611574454338341</v>
      </c>
      <c r="S15" s="258">
        <v>0.023513591206574813</v>
      </c>
      <c r="T15" s="258">
        <v>0.0007536513713724028</v>
      </c>
      <c r="U15" s="258">
        <v>0.012112132944861945</v>
      </c>
      <c r="V15" s="258">
        <v>0.0032148036463356044</v>
      </c>
      <c r="W15" s="258">
        <v>0.007410386921707959</v>
      </c>
      <c r="X15" s="234" t="s">
        <v>230</v>
      </c>
      <c r="Y15" s="258">
        <v>0.0016719287701447221</v>
      </c>
      <c r="Z15" s="258">
        <v>0.0030443390672622974</v>
      </c>
      <c r="AA15" s="258">
        <v>0.0018974369702329569</v>
      </c>
      <c r="AB15" s="258">
        <v>0.0046389892749337</v>
      </c>
      <c r="AC15" s="227">
        <v>9</v>
      </c>
      <c r="AD15" s="242" t="s">
        <v>136</v>
      </c>
      <c r="AE15" s="234" t="s">
        <v>230</v>
      </c>
      <c r="AF15" s="234" t="s">
        <v>230</v>
      </c>
      <c r="AG15" s="258">
        <v>0.0007336580008090135</v>
      </c>
      <c r="AH15" s="234" t="s">
        <v>230</v>
      </c>
      <c r="AI15" s="258">
        <v>0.0022330551385276324</v>
      </c>
      <c r="AJ15" s="258">
        <v>0.006235811083858084</v>
      </c>
      <c r="AK15" s="258">
        <v>0.001893955318489065</v>
      </c>
      <c r="AL15" s="258">
        <v>0.008285649418969225</v>
      </c>
      <c r="AM15" s="258">
        <v>0.006057122705057291</v>
      </c>
      <c r="AN15" s="258">
        <v>0.0017003760683603104</v>
      </c>
      <c r="AO15" s="227">
        <v>9</v>
      </c>
      <c r="AP15" s="242" t="s">
        <v>136</v>
      </c>
      <c r="AQ15" s="278">
        <v>0.0013729980951922404</v>
      </c>
      <c r="AR15" s="258">
        <v>0.0007414372692668476</v>
      </c>
      <c r="AS15" s="234" t="s">
        <v>230</v>
      </c>
      <c r="AT15" s="234" t="s">
        <v>230</v>
      </c>
      <c r="AU15" s="258">
        <v>0.0021334309082236026</v>
      </c>
      <c r="AV15" s="234" t="s">
        <v>230</v>
      </c>
      <c r="AW15" s="258">
        <v>0.00440729969097023</v>
      </c>
      <c r="AX15" s="234" t="s">
        <v>230</v>
      </c>
      <c r="AY15" s="234" t="s">
        <v>230</v>
      </c>
      <c r="AZ15" s="258">
        <v>0.001265947582356407</v>
      </c>
    </row>
    <row r="16" spans="1:52" ht="53.25" customHeight="1">
      <c r="A16" s="227">
        <v>10</v>
      </c>
      <c r="B16" s="243" t="s">
        <v>137</v>
      </c>
      <c r="C16" s="207">
        <v>0.012247057245580338</v>
      </c>
      <c r="D16" s="207">
        <v>0.1477939614151649</v>
      </c>
      <c r="E16" s="207">
        <v>0.034355827643230336</v>
      </c>
      <c r="F16" s="207">
        <v>0.178088084550922</v>
      </c>
      <c r="G16" s="207">
        <v>0.2517460970397885</v>
      </c>
      <c r="H16" s="207">
        <v>0.005411956657092074</v>
      </c>
      <c r="I16" s="207">
        <v>0.018992903736930383</v>
      </c>
      <c r="J16" s="207">
        <v>0.0694662845990428</v>
      </c>
      <c r="K16" s="207">
        <v>0.07077135117801603</v>
      </c>
      <c r="L16" s="207">
        <v>0.10103702248305062</v>
      </c>
      <c r="M16" s="207">
        <v>0.009549131015599194</v>
      </c>
      <c r="N16" s="207">
        <v>0.0020842501584489954</v>
      </c>
      <c r="O16" s="227">
        <v>10</v>
      </c>
      <c r="P16" s="243" t="s">
        <v>137</v>
      </c>
      <c r="Q16" s="258">
        <v>0.13785287617133596</v>
      </c>
      <c r="R16" s="258">
        <v>0.0465888047697892</v>
      </c>
      <c r="S16" s="258">
        <v>0.011642748484430504</v>
      </c>
      <c r="T16" s="258">
        <v>0.07904476186620928</v>
      </c>
      <c r="U16" s="258">
        <v>0.00902184396846706</v>
      </c>
      <c r="V16" s="258">
        <v>0.15653888958118528</v>
      </c>
      <c r="W16" s="258">
        <v>0.08362651097368995</v>
      </c>
      <c r="X16" s="258">
        <v>0.07699611232338528</v>
      </c>
      <c r="Y16" s="258">
        <v>0.05408540662103128</v>
      </c>
      <c r="Z16" s="258">
        <v>0.08859570911871112</v>
      </c>
      <c r="AA16" s="258">
        <v>0.11404407087021232</v>
      </c>
      <c r="AB16" s="258">
        <v>0.0009960433622411284</v>
      </c>
      <c r="AC16" s="227">
        <v>10</v>
      </c>
      <c r="AD16" s="243" t="s">
        <v>137</v>
      </c>
      <c r="AE16" s="258">
        <v>0.21330793255376543</v>
      </c>
      <c r="AF16" s="258">
        <v>0.03625277447110366</v>
      </c>
      <c r="AG16" s="258">
        <v>0.001305730838776213</v>
      </c>
      <c r="AH16" s="258">
        <v>0.026151803869221904</v>
      </c>
      <c r="AI16" s="258">
        <v>0.020219208173123875</v>
      </c>
      <c r="AJ16" s="258">
        <v>0.0010704966701209663</v>
      </c>
      <c r="AK16" s="258">
        <v>0.021815750596672675</v>
      </c>
      <c r="AL16" s="258">
        <v>0.0017049995900966467</v>
      </c>
      <c r="AM16" s="258">
        <v>0.025756982351445596</v>
      </c>
      <c r="AN16" s="258">
        <v>0.020701356583665894</v>
      </c>
      <c r="AO16" s="227">
        <v>10</v>
      </c>
      <c r="AP16" s="243" t="s">
        <v>137</v>
      </c>
      <c r="AQ16" s="278">
        <v>0.04293548579691711</v>
      </c>
      <c r="AR16" s="258">
        <v>0.09272445728685993</v>
      </c>
      <c r="AS16" s="258">
        <v>0.15627153044924838</v>
      </c>
      <c r="AT16" s="234" t="s">
        <v>230</v>
      </c>
      <c r="AU16" s="234" t="s">
        <v>230</v>
      </c>
      <c r="AV16" s="258">
        <v>0.06424471876564727</v>
      </c>
      <c r="AW16" s="258">
        <v>0.22581028067421144</v>
      </c>
      <c r="AX16" s="234" t="s">
        <v>230</v>
      </c>
      <c r="AY16" s="258">
        <v>0.05284930762751921</v>
      </c>
      <c r="AZ16" s="258">
        <v>0.07439990996961807</v>
      </c>
    </row>
    <row r="17" spans="1:52" ht="38.25" customHeight="1">
      <c r="A17" s="227">
        <v>11</v>
      </c>
      <c r="B17" s="243" t="s">
        <v>226</v>
      </c>
      <c r="C17" s="234" t="s">
        <v>230</v>
      </c>
      <c r="D17" s="207">
        <v>0.0009365428301093409</v>
      </c>
      <c r="E17" s="207">
        <v>0.0005787071623666563</v>
      </c>
      <c r="F17" s="207">
        <v>0.0006661881135561144</v>
      </c>
      <c r="G17" s="207">
        <v>0.0006775728563461059</v>
      </c>
      <c r="H17" s="207">
        <v>0.010713962721982854</v>
      </c>
      <c r="I17" s="207">
        <v>0.002324446347396575</v>
      </c>
      <c r="J17" s="207">
        <v>0.0004952366190957058</v>
      </c>
      <c r="K17" s="207">
        <v>0.0009158048851902975</v>
      </c>
      <c r="L17" s="207">
        <v>0.0017357019910212842</v>
      </c>
      <c r="M17" s="207">
        <v>0.21345999568055035</v>
      </c>
      <c r="N17" s="234" t="s">
        <v>230</v>
      </c>
      <c r="O17" s="227">
        <v>11</v>
      </c>
      <c r="P17" s="243" t="s">
        <v>226</v>
      </c>
      <c r="Q17" s="234" t="s">
        <v>230</v>
      </c>
      <c r="R17" s="258">
        <v>0.012284915715562967</v>
      </c>
      <c r="S17" s="258">
        <v>0.002943857607309215</v>
      </c>
      <c r="T17" s="258">
        <v>0.0251611730060921</v>
      </c>
      <c r="U17" s="234" t="s">
        <v>230</v>
      </c>
      <c r="V17" s="234" t="s">
        <v>230</v>
      </c>
      <c r="W17" s="234" t="s">
        <v>230</v>
      </c>
      <c r="X17" s="258">
        <v>0.12015313849646554</v>
      </c>
      <c r="Y17" s="258">
        <v>0.027872741167199313</v>
      </c>
      <c r="Z17" s="258">
        <v>0.025481111187915746</v>
      </c>
      <c r="AA17" s="234" t="s">
        <v>230</v>
      </c>
      <c r="AB17" s="258">
        <v>0.012661882047269566</v>
      </c>
      <c r="AC17" s="227">
        <v>11</v>
      </c>
      <c r="AD17" s="243" t="s">
        <v>226</v>
      </c>
      <c r="AE17" s="258">
        <v>0.021367164312163504</v>
      </c>
      <c r="AF17" s="258">
        <v>0.00843531754719654</v>
      </c>
      <c r="AG17" s="234" t="s">
        <v>230</v>
      </c>
      <c r="AH17" s="258">
        <v>0.02185150750870541</v>
      </c>
      <c r="AI17" s="258">
        <v>0.0005622929905928772</v>
      </c>
      <c r="AJ17" s="258">
        <v>0.0008826661239117124</v>
      </c>
      <c r="AK17" s="234" t="s">
        <v>230</v>
      </c>
      <c r="AL17" s="258">
        <v>0.0029605113504198857</v>
      </c>
      <c r="AM17" s="258">
        <v>0.00382182448027808</v>
      </c>
      <c r="AN17" s="234" t="s">
        <v>230</v>
      </c>
      <c r="AO17" s="227">
        <v>11</v>
      </c>
      <c r="AP17" s="243" t="s">
        <v>226</v>
      </c>
      <c r="AQ17" s="278">
        <v>0.02633220062508894</v>
      </c>
      <c r="AR17" s="258">
        <v>0.019250704799538075</v>
      </c>
      <c r="AS17" s="258">
        <v>0.0015482123012698376</v>
      </c>
      <c r="AT17" s="234" t="s">
        <v>230</v>
      </c>
      <c r="AU17" s="234" t="s">
        <v>230</v>
      </c>
      <c r="AV17" s="258">
        <v>0.01481381758188376</v>
      </c>
      <c r="AW17" s="258">
        <v>0.05247858447749006</v>
      </c>
      <c r="AX17" s="234" t="s">
        <v>230</v>
      </c>
      <c r="AY17" s="258">
        <v>0.024489372482153042</v>
      </c>
      <c r="AZ17" s="258">
        <v>0.028830648619770867</v>
      </c>
    </row>
    <row r="18" spans="1:52" ht="12.75">
      <c r="A18" s="227">
        <v>12</v>
      </c>
      <c r="B18" s="243" t="s">
        <v>138</v>
      </c>
      <c r="C18" s="234" t="s">
        <v>230</v>
      </c>
      <c r="D18" s="234" t="s">
        <v>230</v>
      </c>
      <c r="E18" s="234" t="s">
        <v>230</v>
      </c>
      <c r="F18" s="207">
        <v>0.0016916436218442756</v>
      </c>
      <c r="G18" s="207">
        <v>0.003575523714714661</v>
      </c>
      <c r="H18" s="207">
        <v>0.00108758945793478</v>
      </c>
      <c r="I18" s="234" t="s">
        <v>230</v>
      </c>
      <c r="J18" s="207">
        <v>0.0015719356345258544</v>
      </c>
      <c r="K18" s="207">
        <v>0.0021478507550923226</v>
      </c>
      <c r="L18" s="207">
        <v>0.0013118478769751718</v>
      </c>
      <c r="M18" s="207">
        <v>0.013992754685234959</v>
      </c>
      <c r="N18" s="207">
        <v>0.5672328172190964</v>
      </c>
      <c r="O18" s="227">
        <v>12</v>
      </c>
      <c r="P18" s="243" t="s">
        <v>138</v>
      </c>
      <c r="Q18" s="234" t="s">
        <v>230</v>
      </c>
      <c r="R18" s="258">
        <v>0.021779061904165165</v>
      </c>
      <c r="S18" s="258">
        <v>0.05246628825543362</v>
      </c>
      <c r="T18" s="258">
        <v>0.0025314954414055626</v>
      </c>
      <c r="U18" s="234" t="s">
        <v>230</v>
      </c>
      <c r="V18" s="258">
        <v>0.0007847513511926455</v>
      </c>
      <c r="W18" s="258">
        <v>0.009406733125542223</v>
      </c>
      <c r="X18" s="258">
        <v>0.057692443951261704</v>
      </c>
      <c r="Y18" s="258">
        <v>0.0022255123355847417</v>
      </c>
      <c r="Z18" s="234" t="s">
        <v>230</v>
      </c>
      <c r="AA18" s="258">
        <v>0.006692876715197065</v>
      </c>
      <c r="AB18" s="234" t="s">
        <v>230</v>
      </c>
      <c r="AC18" s="227">
        <v>12</v>
      </c>
      <c r="AD18" s="243" t="s">
        <v>138</v>
      </c>
      <c r="AE18" s="234" t="s">
        <v>230</v>
      </c>
      <c r="AF18" s="258">
        <v>0.001517564326190188</v>
      </c>
      <c r="AG18" s="234" t="s">
        <v>230</v>
      </c>
      <c r="AH18" s="234" t="s">
        <v>230</v>
      </c>
      <c r="AI18" s="234" t="s">
        <v>230</v>
      </c>
      <c r="AJ18" s="234" t="s">
        <v>230</v>
      </c>
      <c r="AK18" s="234" t="s">
        <v>230</v>
      </c>
      <c r="AL18" s="258">
        <v>0.0009435501708426823</v>
      </c>
      <c r="AM18" s="258">
        <v>0.001213089230037389</v>
      </c>
      <c r="AN18" s="234" t="s">
        <v>230</v>
      </c>
      <c r="AO18" s="227">
        <v>12</v>
      </c>
      <c r="AP18" s="243" t="s">
        <v>138</v>
      </c>
      <c r="AQ18" s="278">
        <v>0.06591858091171929</v>
      </c>
      <c r="AR18" s="234" t="s">
        <v>230</v>
      </c>
      <c r="AS18" s="234" t="s">
        <v>230</v>
      </c>
      <c r="AT18" s="234" t="s">
        <v>230</v>
      </c>
      <c r="AU18" s="234" t="s">
        <v>230</v>
      </c>
      <c r="AV18" s="258">
        <v>0.0006037747987632105</v>
      </c>
      <c r="AW18" s="258">
        <v>0.24175241728778654</v>
      </c>
      <c r="AX18" s="234" t="s">
        <v>230</v>
      </c>
      <c r="AY18" s="258">
        <v>0.28606301410396284</v>
      </c>
      <c r="AZ18" s="258">
        <v>0.08232326500931086</v>
      </c>
    </row>
    <row r="19" spans="1:52" ht="24.75" customHeight="1">
      <c r="A19" s="227">
        <v>13</v>
      </c>
      <c r="B19" s="243" t="s">
        <v>139</v>
      </c>
      <c r="C19" s="207">
        <v>0.006570670195658261</v>
      </c>
      <c r="D19" s="207">
        <v>0.03458856080891547</v>
      </c>
      <c r="E19" s="207">
        <v>0.01224462721905477</v>
      </c>
      <c r="F19" s="207">
        <v>0.018957846296451124</v>
      </c>
      <c r="G19" s="207">
        <v>0.0054198909889015285</v>
      </c>
      <c r="H19" s="207">
        <v>0.0053125599224814355</v>
      </c>
      <c r="I19" s="207">
        <v>0.021540781983562067</v>
      </c>
      <c r="J19" s="207">
        <v>0.012705647656898042</v>
      </c>
      <c r="K19" s="207">
        <v>0.023840708240169532</v>
      </c>
      <c r="L19" s="207">
        <v>0.014082079359337175</v>
      </c>
      <c r="M19" s="207">
        <v>0.040229838599695734</v>
      </c>
      <c r="N19" s="207">
        <v>0.0011753499859148806</v>
      </c>
      <c r="O19" s="227">
        <v>13</v>
      </c>
      <c r="P19" s="243" t="s">
        <v>139</v>
      </c>
      <c r="Q19" s="258">
        <v>0.25041493533020337</v>
      </c>
      <c r="R19" s="258">
        <v>0.10368819297050932</v>
      </c>
      <c r="S19" s="258">
        <v>0.01777806479834049</v>
      </c>
      <c r="T19" s="258">
        <v>0.039732757017899974</v>
      </c>
      <c r="U19" s="258">
        <v>0.006300403186386677</v>
      </c>
      <c r="V19" s="258">
        <v>0.014763859227032142</v>
      </c>
      <c r="W19" s="258">
        <v>0.04003864665284975</v>
      </c>
      <c r="X19" s="258">
        <v>0.029805543134503922</v>
      </c>
      <c r="Y19" s="258">
        <v>0.002875925807616383</v>
      </c>
      <c r="Z19" s="258">
        <v>0.0026987068629511454</v>
      </c>
      <c r="AA19" s="258">
        <v>0.0011582679792990617</v>
      </c>
      <c r="AB19" s="258">
        <v>0.0019181985206867282</v>
      </c>
      <c r="AC19" s="227">
        <v>13</v>
      </c>
      <c r="AD19" s="243" t="s">
        <v>139</v>
      </c>
      <c r="AE19" s="258">
        <v>0.0023256536798594778</v>
      </c>
      <c r="AF19" s="258">
        <v>0.004259460361695004</v>
      </c>
      <c r="AG19" s="234" t="s">
        <v>230</v>
      </c>
      <c r="AH19" s="258">
        <v>0.002560945943515423</v>
      </c>
      <c r="AI19" s="234" t="s">
        <v>230</v>
      </c>
      <c r="AJ19" s="258">
        <v>0.0009110229304574755</v>
      </c>
      <c r="AK19" s="234" t="s">
        <v>230</v>
      </c>
      <c r="AL19" s="258">
        <v>0.006336658031069905</v>
      </c>
      <c r="AM19" s="258">
        <v>0.02050704900298123</v>
      </c>
      <c r="AN19" s="258">
        <v>0.005187167933508682</v>
      </c>
      <c r="AO19" s="227">
        <v>13</v>
      </c>
      <c r="AP19" s="243" t="s">
        <v>139</v>
      </c>
      <c r="AQ19" s="278">
        <v>0.009790305404311443</v>
      </c>
      <c r="AR19" s="258">
        <v>0.008881122761288537</v>
      </c>
      <c r="AS19" s="234" t="s">
        <v>230</v>
      </c>
      <c r="AT19" s="234" t="s">
        <v>230</v>
      </c>
      <c r="AU19" s="234" t="s">
        <v>230</v>
      </c>
      <c r="AV19" s="207">
        <v>0.00013806132478861764</v>
      </c>
      <c r="AW19" s="258">
        <v>0.021260087355033607</v>
      </c>
      <c r="AX19" s="234" t="s">
        <v>230</v>
      </c>
      <c r="AY19" s="258">
        <v>0.008685345611656889</v>
      </c>
      <c r="AZ19" s="258">
        <v>0.01065374314525806</v>
      </c>
    </row>
    <row r="20" spans="1:52" ht="63.75" customHeight="1">
      <c r="A20" s="227">
        <v>14</v>
      </c>
      <c r="B20" s="243" t="s">
        <v>140</v>
      </c>
      <c r="C20" s="207">
        <v>0.03704088240432875</v>
      </c>
      <c r="D20" s="207">
        <v>0.026181662163353638</v>
      </c>
      <c r="E20" s="207">
        <v>0.0187540339329959</v>
      </c>
      <c r="F20" s="207">
        <v>0.020923114829182844</v>
      </c>
      <c r="G20" s="207">
        <v>0.1366133971975581</v>
      </c>
      <c r="H20" s="207">
        <v>0.009464379965426758</v>
      </c>
      <c r="I20" s="207">
        <v>0.005822616663809297</v>
      </c>
      <c r="J20" s="207">
        <v>0.01774250718830511</v>
      </c>
      <c r="K20" s="207">
        <v>0.03777236227995114</v>
      </c>
      <c r="L20" s="207">
        <v>0.01771387883050194</v>
      </c>
      <c r="M20" s="207">
        <v>0.03656274109528857</v>
      </c>
      <c r="N20" s="207">
        <v>0.003505977150531441</v>
      </c>
      <c r="O20" s="227">
        <v>14</v>
      </c>
      <c r="P20" s="243" t="s">
        <v>140</v>
      </c>
      <c r="Q20" s="258">
        <v>0.06372142149044231</v>
      </c>
      <c r="R20" s="258">
        <v>0.15300307263468227</v>
      </c>
      <c r="S20" s="258">
        <v>0.027817584589343212</v>
      </c>
      <c r="T20" s="258">
        <v>0.18110197375564066</v>
      </c>
      <c r="U20" s="258">
        <v>0.08995147519371396</v>
      </c>
      <c r="V20" s="258">
        <v>0.024680103433773377</v>
      </c>
      <c r="W20" s="258">
        <v>0.016914343040454728</v>
      </c>
      <c r="X20" s="258">
        <v>0.07342758726048432</v>
      </c>
      <c r="Y20" s="258">
        <v>0.0370454680707372</v>
      </c>
      <c r="Z20" s="258">
        <v>0.040626530233975076</v>
      </c>
      <c r="AA20" s="258">
        <v>0.016247867535710028</v>
      </c>
      <c r="AB20" s="258">
        <v>0.0482692955173485</v>
      </c>
      <c r="AC20" s="227">
        <v>14</v>
      </c>
      <c r="AD20" s="243" t="s">
        <v>140</v>
      </c>
      <c r="AE20" s="258">
        <v>0.1258385228209098</v>
      </c>
      <c r="AF20" s="258">
        <v>0.20382396163947272</v>
      </c>
      <c r="AG20" s="258">
        <v>0.0018201897337670352</v>
      </c>
      <c r="AH20" s="258">
        <v>0.03154292774263312</v>
      </c>
      <c r="AI20" s="258">
        <v>0.021988305620281583</v>
      </c>
      <c r="AJ20" s="258">
        <v>0.014678944130112581</v>
      </c>
      <c r="AK20" s="258">
        <v>0.013610648647683847</v>
      </c>
      <c r="AL20" s="258">
        <v>0.08275951785961969</v>
      </c>
      <c r="AM20" s="258">
        <v>0.1110900688501551</v>
      </c>
      <c r="AN20" s="258">
        <v>0.05278725108199012</v>
      </c>
      <c r="AO20" s="227">
        <v>14</v>
      </c>
      <c r="AP20" s="243" t="s">
        <v>140</v>
      </c>
      <c r="AQ20" s="278">
        <v>0.04797936745676282</v>
      </c>
      <c r="AR20" s="258">
        <v>0.09209914466904276</v>
      </c>
      <c r="AS20" s="258">
        <v>0.02248715135329725</v>
      </c>
      <c r="AT20" s="234" t="s">
        <v>230</v>
      </c>
      <c r="AU20" s="234" t="s">
        <v>230</v>
      </c>
      <c r="AV20" s="258">
        <v>0.002881938255597428</v>
      </c>
      <c r="AW20" s="258">
        <v>0.006183422633157743</v>
      </c>
      <c r="AX20" s="234" t="s">
        <v>230</v>
      </c>
      <c r="AY20" s="258">
        <v>0.056272556670744066</v>
      </c>
      <c r="AZ20" s="258">
        <v>0.06815083555505605</v>
      </c>
    </row>
    <row r="21" spans="1:52" ht="24.75" customHeight="1">
      <c r="A21" s="227">
        <v>15</v>
      </c>
      <c r="B21" s="243" t="s">
        <v>141</v>
      </c>
      <c r="C21" s="234" t="s">
        <v>230</v>
      </c>
      <c r="D21" s="234" t="s">
        <v>230</v>
      </c>
      <c r="E21" s="234" t="s">
        <v>230</v>
      </c>
      <c r="F21" s="234" t="s">
        <v>230</v>
      </c>
      <c r="G21" s="207">
        <v>0.0010333048730557688</v>
      </c>
      <c r="H21" s="207">
        <v>0.0016588415472863864</v>
      </c>
      <c r="I21" s="207">
        <v>0.08414008167870275</v>
      </c>
      <c r="J21" s="207">
        <v>0</v>
      </c>
      <c r="K21" s="207">
        <v>0.006827875611536593</v>
      </c>
      <c r="L21" s="207">
        <v>0</v>
      </c>
      <c r="M21" s="207">
        <v>0.002362070304896228</v>
      </c>
      <c r="N21" s="234" t="s">
        <v>230</v>
      </c>
      <c r="O21" s="227">
        <v>15</v>
      </c>
      <c r="P21" s="243" t="s">
        <v>141</v>
      </c>
      <c r="Q21" s="258">
        <v>0.0027210114778172096</v>
      </c>
      <c r="R21" s="258">
        <v>0.001546626690008995</v>
      </c>
      <c r="S21" s="258">
        <v>0.07940843077674808</v>
      </c>
      <c r="T21" s="234" t="s">
        <v>230</v>
      </c>
      <c r="U21" s="258">
        <v>0.0009126574413005728</v>
      </c>
      <c r="V21" s="258">
        <v>0.000598469457454758</v>
      </c>
      <c r="W21" s="234" t="s">
        <v>230</v>
      </c>
      <c r="X21" s="258">
        <v>0.004807689289931969</v>
      </c>
      <c r="Y21" s="258">
        <v>0.002454564105528354</v>
      </c>
      <c r="Z21" s="258">
        <v>0.0009699077497098215</v>
      </c>
      <c r="AA21" s="258">
        <v>0.0014411694934247903</v>
      </c>
      <c r="AB21" s="258">
        <v>0.004996075233673418</v>
      </c>
      <c r="AC21" s="227">
        <v>15</v>
      </c>
      <c r="AD21" s="243" t="s">
        <v>141</v>
      </c>
      <c r="AE21" s="258">
        <v>0.002372220907266482</v>
      </c>
      <c r="AF21" s="258">
        <v>0.001851727220485704</v>
      </c>
      <c r="AG21" s="234" t="s">
        <v>230</v>
      </c>
      <c r="AH21" s="258">
        <v>0.0012875782379696526</v>
      </c>
      <c r="AI21" s="234" t="s">
        <v>230</v>
      </c>
      <c r="AJ21" s="258">
        <v>0.0015398270792795184</v>
      </c>
      <c r="AK21" s="234" t="s">
        <v>230</v>
      </c>
      <c r="AL21" s="258">
        <v>0.01450659360142767</v>
      </c>
      <c r="AM21" s="258">
        <v>0.017014343543512396</v>
      </c>
      <c r="AN21" s="258">
        <v>0.03632595725063251</v>
      </c>
      <c r="AO21" s="227">
        <v>15</v>
      </c>
      <c r="AP21" s="243" t="s">
        <v>141</v>
      </c>
      <c r="AQ21" s="278">
        <v>0.0025243306656857613</v>
      </c>
      <c r="AR21" s="258">
        <v>0.005947256866417974</v>
      </c>
      <c r="AS21" s="258">
        <v>0.0019758426086944115</v>
      </c>
      <c r="AT21" s="234" t="s">
        <v>230</v>
      </c>
      <c r="AU21" s="234" t="s">
        <v>230</v>
      </c>
      <c r="AV21" s="207">
        <v>0.001466974283355834</v>
      </c>
      <c r="AW21" s="258">
        <v>-0.00441965423868641</v>
      </c>
      <c r="AX21" s="258">
        <v>0.9762837392494444</v>
      </c>
      <c r="AY21" s="258">
        <v>0.002394479624541784</v>
      </c>
      <c r="AZ21" s="258">
        <v>0.005073744418547288</v>
      </c>
    </row>
    <row r="22" spans="1:52" ht="24" customHeight="1">
      <c r="A22" s="227">
        <v>16</v>
      </c>
      <c r="B22" s="243" t="s">
        <v>142</v>
      </c>
      <c r="C22" s="234" t="s">
        <v>230</v>
      </c>
      <c r="D22" s="207">
        <v>0.013706816516917422</v>
      </c>
      <c r="E22" s="207">
        <v>0.00814239684714758</v>
      </c>
      <c r="F22" s="207">
        <v>0.005760381206939135</v>
      </c>
      <c r="G22" s="207">
        <v>0.009173682690568286</v>
      </c>
      <c r="H22" s="207">
        <v>0.0073526794349734375</v>
      </c>
      <c r="I22" s="207">
        <v>0.00789326408790438</v>
      </c>
      <c r="J22" s="207">
        <v>0.009315666337701091</v>
      </c>
      <c r="K22" s="207">
        <v>0.00972479568081213</v>
      </c>
      <c r="L22" s="207">
        <v>0.011058696561955988</v>
      </c>
      <c r="M22" s="207">
        <v>0.024503161375404904</v>
      </c>
      <c r="N22" s="207">
        <v>0.0009736146443783062</v>
      </c>
      <c r="O22" s="227">
        <v>16</v>
      </c>
      <c r="P22" s="243" t="s">
        <v>142</v>
      </c>
      <c r="Q22" s="258">
        <v>0.02524864455531676</v>
      </c>
      <c r="R22" s="258">
        <v>0.017830429636867706</v>
      </c>
      <c r="S22" s="258">
        <v>0.008646489603559846</v>
      </c>
      <c r="T22" s="258">
        <v>0.012767726092855813</v>
      </c>
      <c r="U22" s="258">
        <v>0.0031457054153573084</v>
      </c>
      <c r="V22" s="258">
        <v>0.022878070169972304</v>
      </c>
      <c r="W22" s="258">
        <v>0.11349002084100837</v>
      </c>
      <c r="X22" s="258">
        <v>0.009378913446877999</v>
      </c>
      <c r="Y22" s="258">
        <v>0.006294439421263421</v>
      </c>
      <c r="Z22" s="258">
        <v>0.0051173290274422</v>
      </c>
      <c r="AA22" s="258">
        <v>0.0038885869931999085</v>
      </c>
      <c r="AB22" s="258">
        <v>0.019514632604466887</v>
      </c>
      <c r="AC22" s="227">
        <v>16</v>
      </c>
      <c r="AD22" s="243" t="s">
        <v>142</v>
      </c>
      <c r="AE22" s="258">
        <v>0.0013026133025504081</v>
      </c>
      <c r="AF22" s="258">
        <v>0.005263621962548408</v>
      </c>
      <c r="AG22" s="234" t="s">
        <v>230</v>
      </c>
      <c r="AH22" s="258">
        <v>0.008666733113025866</v>
      </c>
      <c r="AI22" s="258">
        <v>0.009825391067274486</v>
      </c>
      <c r="AJ22" s="258">
        <v>0.011776480934043928</v>
      </c>
      <c r="AK22" s="258">
        <v>0.01731178496256411</v>
      </c>
      <c r="AL22" s="258">
        <v>0.011621467481568061</v>
      </c>
      <c r="AM22" s="258">
        <v>0.01509903576868269</v>
      </c>
      <c r="AN22" s="258">
        <v>0.007187052082865379</v>
      </c>
      <c r="AO22" s="227">
        <v>16</v>
      </c>
      <c r="AP22" s="243" t="s">
        <v>142</v>
      </c>
      <c r="AQ22" s="278">
        <v>0.006077275575200918</v>
      </c>
      <c r="AR22" s="258">
        <v>0.007929169954786887</v>
      </c>
      <c r="AS22" s="234" t="s">
        <v>230</v>
      </c>
      <c r="AT22" s="234" t="s">
        <v>230</v>
      </c>
      <c r="AU22" s="207">
        <v>0.0007238526835079359</v>
      </c>
      <c r="AV22" s="258">
        <v>0.04857381701424979</v>
      </c>
      <c r="AW22" s="258">
        <v>-0.029025134878980847</v>
      </c>
      <c r="AX22" s="234" t="s">
        <v>230</v>
      </c>
      <c r="AY22" s="234" t="s">
        <v>230</v>
      </c>
      <c r="AZ22" s="258">
        <v>0.011388759014889623</v>
      </c>
    </row>
    <row r="23" spans="1:52" ht="24.75" customHeight="1">
      <c r="A23" s="227">
        <v>17</v>
      </c>
      <c r="B23" s="243" t="s">
        <v>143</v>
      </c>
      <c r="C23" s="234" t="s">
        <v>230</v>
      </c>
      <c r="D23" s="207">
        <v>0.007982327351474184</v>
      </c>
      <c r="E23" s="207">
        <v>0.004726910097312761</v>
      </c>
      <c r="F23" s="234" t="s">
        <v>230</v>
      </c>
      <c r="G23" s="207">
        <v>0.0006149389122296597</v>
      </c>
      <c r="H23" s="207">
        <v>0.009726066850482471</v>
      </c>
      <c r="I23" s="207">
        <v>0.007701274312658623</v>
      </c>
      <c r="J23" s="207">
        <v>0.03167605922101917</v>
      </c>
      <c r="K23" s="207">
        <v>0.02561170515326972</v>
      </c>
      <c r="L23" s="207">
        <v>0.03129852866554621</v>
      </c>
      <c r="M23" s="234" t="s">
        <v>230</v>
      </c>
      <c r="N23" s="234" t="s">
        <v>230</v>
      </c>
      <c r="O23" s="227">
        <v>17</v>
      </c>
      <c r="P23" s="243" t="s">
        <v>143</v>
      </c>
      <c r="Q23" s="234" t="s">
        <v>230</v>
      </c>
      <c r="R23" s="258">
        <v>0.05449618089775689</v>
      </c>
      <c r="S23" s="258">
        <v>0.006973029156384924</v>
      </c>
      <c r="T23" s="258">
        <v>0.006215732507155796</v>
      </c>
      <c r="U23" s="258">
        <v>0.2665728105962508</v>
      </c>
      <c r="V23" s="258">
        <v>0.02692571747945557</v>
      </c>
      <c r="W23" s="234" t="s">
        <v>230</v>
      </c>
      <c r="X23" s="258">
        <v>0.0018473197512451972</v>
      </c>
      <c r="Y23" s="258">
        <v>0.0028482137138324502</v>
      </c>
      <c r="Z23" s="234" t="s">
        <v>230</v>
      </c>
      <c r="AA23" s="258">
        <v>0.0038595002373496504</v>
      </c>
      <c r="AB23" s="258">
        <v>0.008271379332212364</v>
      </c>
      <c r="AC23" s="227">
        <v>17</v>
      </c>
      <c r="AD23" s="243" t="s">
        <v>143</v>
      </c>
      <c r="AE23" s="258">
        <v>0.0022622232970014016</v>
      </c>
      <c r="AF23" s="234" t="s">
        <v>230</v>
      </c>
      <c r="AG23" s="234" t="s">
        <v>230</v>
      </c>
      <c r="AH23" s="258">
        <v>0.004496792087779974</v>
      </c>
      <c r="AI23" s="258">
        <v>0.0008353677273864726</v>
      </c>
      <c r="AJ23" s="258">
        <v>0.002423450015273716</v>
      </c>
      <c r="AK23" s="258">
        <v>0.0051612307200174035</v>
      </c>
      <c r="AL23" s="234" t="s">
        <v>230</v>
      </c>
      <c r="AM23" s="234" t="s">
        <v>230</v>
      </c>
      <c r="AN23" s="258">
        <v>0.001997579708779122</v>
      </c>
      <c r="AO23" s="227">
        <v>17</v>
      </c>
      <c r="AP23" s="243" t="s">
        <v>143</v>
      </c>
      <c r="AQ23" s="278">
        <v>0.0025976377669587962</v>
      </c>
      <c r="AR23" s="258">
        <v>0.0035618503569181063</v>
      </c>
      <c r="AS23" s="234" t="s">
        <v>230</v>
      </c>
      <c r="AT23" s="234" t="s">
        <v>230</v>
      </c>
      <c r="AU23" s="234" t="s">
        <v>230</v>
      </c>
      <c r="AV23" s="207">
        <v>0.0005130984045316858</v>
      </c>
      <c r="AW23" s="234" t="s">
        <v>230</v>
      </c>
      <c r="AX23" s="234" t="s">
        <v>230</v>
      </c>
      <c r="AY23" s="234" t="s">
        <v>230</v>
      </c>
      <c r="AZ23" s="258">
        <v>0.0028988686576177595</v>
      </c>
    </row>
    <row r="24" spans="1:52" s="20" customFormat="1" ht="26.25" customHeight="1">
      <c r="A24" s="227">
        <v>18</v>
      </c>
      <c r="B24" s="243" t="s">
        <v>144</v>
      </c>
      <c r="C24" s="234" t="s">
        <v>230</v>
      </c>
      <c r="D24" s="234" t="s">
        <v>230</v>
      </c>
      <c r="E24" s="234" t="s">
        <v>230</v>
      </c>
      <c r="F24" s="207">
        <v>0.00716194329872328</v>
      </c>
      <c r="G24" s="207">
        <v>0</v>
      </c>
      <c r="H24" s="207">
        <v>0.0022422491227164793</v>
      </c>
      <c r="I24" s="207">
        <v>0.0037417084950333006</v>
      </c>
      <c r="J24" s="207">
        <v>0.01679141337488456</v>
      </c>
      <c r="K24" s="207">
        <v>0.06936015400510703</v>
      </c>
      <c r="L24" s="207">
        <v>0.006382718927021308</v>
      </c>
      <c r="M24" s="207">
        <v>0.004006180064111432</v>
      </c>
      <c r="N24" s="234" t="s">
        <v>230</v>
      </c>
      <c r="O24" s="227">
        <v>18</v>
      </c>
      <c r="P24" s="243" t="s">
        <v>144</v>
      </c>
      <c r="Q24" s="234" t="s">
        <v>230</v>
      </c>
      <c r="R24" s="258">
        <v>0.009803228157171006</v>
      </c>
      <c r="S24" s="234" t="s">
        <v>230</v>
      </c>
      <c r="T24" s="258">
        <v>0.00230288777047657</v>
      </c>
      <c r="U24" s="234" t="s">
        <v>230</v>
      </c>
      <c r="V24" s="258">
        <v>0.011926623332278915</v>
      </c>
      <c r="W24" s="258">
        <v>0.014747532547783727</v>
      </c>
      <c r="X24" s="234" t="s">
        <v>230</v>
      </c>
      <c r="Y24" s="258">
        <v>0.0015153153498188893</v>
      </c>
      <c r="Z24" s="234" t="s">
        <v>230</v>
      </c>
      <c r="AA24" s="234" t="s">
        <v>230</v>
      </c>
      <c r="AB24" s="258">
        <v>0.0074470774887757975</v>
      </c>
      <c r="AC24" s="227">
        <v>18</v>
      </c>
      <c r="AD24" s="243" t="s">
        <v>144</v>
      </c>
      <c r="AE24" s="258">
        <v>0.0010188262817696855</v>
      </c>
      <c r="AF24" s="258">
        <v>0.00184344285046035</v>
      </c>
      <c r="AG24" s="258">
        <v>0.0018236775315683081</v>
      </c>
      <c r="AH24" s="207">
        <v>0.0006774388815173397</v>
      </c>
      <c r="AI24" s="258">
        <v>0.008165706089602563</v>
      </c>
      <c r="AJ24" s="258">
        <v>0.010001420887325906</v>
      </c>
      <c r="AK24" s="258">
        <v>0.01294562130355303</v>
      </c>
      <c r="AL24" s="258">
        <v>0.014012269794578158</v>
      </c>
      <c r="AM24" s="258">
        <v>0.009378560927745432</v>
      </c>
      <c r="AN24" s="258">
        <v>0.004220585628788818</v>
      </c>
      <c r="AO24" s="227">
        <v>18</v>
      </c>
      <c r="AP24" s="243" t="s">
        <v>144</v>
      </c>
      <c r="AQ24" s="278">
        <v>0.002026335716299293</v>
      </c>
      <c r="AR24" s="258">
        <v>0.0025558785922363122</v>
      </c>
      <c r="AS24" s="234" t="s">
        <v>230</v>
      </c>
      <c r="AT24" s="234" t="s">
        <v>230</v>
      </c>
      <c r="AU24" s="234" t="s">
        <v>230</v>
      </c>
      <c r="AV24" s="207">
        <v>0.0033143642979949566</v>
      </c>
      <c r="AW24" s="258">
        <v>-0.0060381143179682375</v>
      </c>
      <c r="AX24" s="234" t="s">
        <v>230</v>
      </c>
      <c r="AY24" s="234" t="s">
        <v>230</v>
      </c>
      <c r="AZ24" s="258">
        <v>0.002424919461897611</v>
      </c>
    </row>
    <row r="25" spans="1:52" ht="26.25" customHeight="1" thickBot="1">
      <c r="A25" s="244">
        <v>19</v>
      </c>
      <c r="B25" s="245" t="s">
        <v>145</v>
      </c>
      <c r="C25" s="246" t="s">
        <v>230</v>
      </c>
      <c r="D25" s="257">
        <v>0.0009424068493387741</v>
      </c>
      <c r="E25" s="257">
        <v>0.00015944767755675021</v>
      </c>
      <c r="F25" s="257">
        <v>0.0011537477217502111</v>
      </c>
      <c r="G25" s="257">
        <v>0.020535629741622263</v>
      </c>
      <c r="H25" s="257">
        <v>2.7199978512524888E-05</v>
      </c>
      <c r="I25" s="257">
        <v>0.0009041514582432902</v>
      </c>
      <c r="J25" s="257">
        <v>0.00210522154510191</v>
      </c>
      <c r="K25" s="257">
        <v>0.0019064643982604876</v>
      </c>
      <c r="L25" s="257">
        <v>0.0005487856000335564</v>
      </c>
      <c r="M25" s="257">
        <v>0.0006700977912664023</v>
      </c>
      <c r="N25" s="257">
        <v>0.000644817182216344</v>
      </c>
      <c r="O25" s="244">
        <v>19</v>
      </c>
      <c r="P25" s="245" t="s">
        <v>145</v>
      </c>
      <c r="Q25" s="259">
        <v>0.004274835389631314</v>
      </c>
      <c r="R25" s="259">
        <v>0.0026888505839252367</v>
      </c>
      <c r="S25" s="259">
        <v>0.0025541123527204218</v>
      </c>
      <c r="T25" s="259">
        <v>0.0005541795461368363</v>
      </c>
      <c r="U25" s="259">
        <v>0.0005936044699709006</v>
      </c>
      <c r="V25" s="259">
        <v>0.0086284293095289</v>
      </c>
      <c r="W25" s="259">
        <v>0.003852103994312844</v>
      </c>
      <c r="X25" s="259">
        <v>0.0005865662534613182</v>
      </c>
      <c r="Y25" s="246" t="s">
        <v>230</v>
      </c>
      <c r="Z25" s="246" t="s">
        <v>230</v>
      </c>
      <c r="AA25" s="259">
        <v>0.0005207531657731773</v>
      </c>
      <c r="AB25" s="259">
        <v>0.004921086936777133</v>
      </c>
      <c r="AC25" s="244">
        <v>19</v>
      </c>
      <c r="AD25" s="245" t="s">
        <v>145</v>
      </c>
      <c r="AE25" s="259">
        <v>0.000708406006430628</v>
      </c>
      <c r="AF25" s="246" t="s">
        <v>230</v>
      </c>
      <c r="AG25" s="246" t="s">
        <v>230</v>
      </c>
      <c r="AH25" s="259">
        <v>0.0005443792944206794</v>
      </c>
      <c r="AI25" s="246" t="s">
        <v>230</v>
      </c>
      <c r="AJ25" s="246" t="s">
        <v>230</v>
      </c>
      <c r="AK25" s="259">
        <v>0.0005791980892281205</v>
      </c>
      <c r="AL25" s="259">
        <v>0.0018720794309746043</v>
      </c>
      <c r="AM25" s="259">
        <v>0.0007063630251150421</v>
      </c>
      <c r="AN25" s="259">
        <v>0.002102323608606119</v>
      </c>
      <c r="AO25" s="244">
        <v>19</v>
      </c>
      <c r="AP25" s="245" t="s">
        <v>145</v>
      </c>
      <c r="AQ25" s="257">
        <v>0.0005455183264452565</v>
      </c>
      <c r="AR25" s="259">
        <v>0.0015970673595985972</v>
      </c>
      <c r="AS25" s="246" t="s">
        <v>230</v>
      </c>
      <c r="AT25" s="257">
        <v>0</v>
      </c>
      <c r="AU25" s="257">
        <v>0.001674976883090213</v>
      </c>
      <c r="AV25" s="259">
        <v>0.004887321635140222</v>
      </c>
      <c r="AW25" s="257">
        <v>0.0013407350160426989</v>
      </c>
      <c r="AX25" s="246" t="s">
        <v>230</v>
      </c>
      <c r="AY25" s="246" t="s">
        <v>230</v>
      </c>
      <c r="AZ25" s="259">
        <v>0.0014506266062265418</v>
      </c>
    </row>
    <row r="26" spans="1:52" ht="15.75" customHeight="1">
      <c r="A26" s="209" t="s">
        <v>199</v>
      </c>
      <c r="B26" s="182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9" t="s">
        <v>199</v>
      </c>
      <c r="P26" s="182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9" t="s">
        <v>199</v>
      </c>
      <c r="AD26" s="182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9" t="s">
        <v>199</v>
      </c>
      <c r="AP26" s="182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</row>
    <row r="27" spans="1:52" ht="15.75" customHeight="1" thickBot="1">
      <c r="A27" s="209"/>
      <c r="B27" s="198" t="s">
        <v>126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198" t="s">
        <v>126</v>
      </c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9"/>
      <c r="AD27" s="198" t="s">
        <v>126</v>
      </c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9"/>
      <c r="AP27" s="198" t="s">
        <v>126</v>
      </c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</row>
    <row r="28" spans="1:52" ht="12.75" customHeight="1">
      <c r="A28" s="121"/>
      <c r="B28" s="122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0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80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10"/>
      <c r="AP28" s="122"/>
      <c r="AQ28" s="82" t="s">
        <v>61</v>
      </c>
      <c r="AR28" s="82" t="s">
        <v>63</v>
      </c>
      <c r="AS28" s="82" t="s">
        <v>63</v>
      </c>
      <c r="AT28" s="98" t="s">
        <v>78</v>
      </c>
      <c r="AU28" s="99" t="s">
        <v>76</v>
      </c>
      <c r="AV28" s="82" t="s">
        <v>68</v>
      </c>
      <c r="AW28" s="82" t="s">
        <v>69</v>
      </c>
      <c r="AX28" s="82" t="s">
        <v>80</v>
      </c>
      <c r="AY28" s="82" t="s">
        <v>71</v>
      </c>
      <c r="AZ28" s="82" t="s">
        <v>9</v>
      </c>
    </row>
    <row r="29" spans="1:52" ht="129.75" customHeight="1" thickBot="1">
      <c r="A29" s="123"/>
      <c r="B29" s="289" t="s">
        <v>27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23"/>
      <c r="P29" s="289" t="s">
        <v>27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176</v>
      </c>
      <c r="AA29" s="86" t="s">
        <v>175</v>
      </c>
      <c r="AB29" s="86" t="s">
        <v>55</v>
      </c>
      <c r="AC29" s="86"/>
      <c r="AD29" s="289" t="s">
        <v>27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187</v>
      </c>
      <c r="AL29" s="86" t="s">
        <v>189</v>
      </c>
      <c r="AM29" s="86" t="s">
        <v>190</v>
      </c>
      <c r="AN29" s="86" t="s">
        <v>210</v>
      </c>
      <c r="AO29" s="123"/>
      <c r="AP29" s="289" t="s">
        <v>27</v>
      </c>
      <c r="AQ29" s="88" t="s">
        <v>105</v>
      </c>
      <c r="AR29" s="88" t="s">
        <v>62</v>
      </c>
      <c r="AS29" s="88" t="s">
        <v>64</v>
      </c>
      <c r="AT29" s="88" t="s">
        <v>65</v>
      </c>
      <c r="AU29" s="88" t="s">
        <v>224</v>
      </c>
      <c r="AV29" s="88" t="s">
        <v>67</v>
      </c>
      <c r="AW29" s="88" t="s">
        <v>81</v>
      </c>
      <c r="AX29" s="88" t="s">
        <v>79</v>
      </c>
      <c r="AY29" s="88" t="s">
        <v>70</v>
      </c>
      <c r="AZ29" s="88" t="s">
        <v>217</v>
      </c>
    </row>
    <row r="30" spans="1:52" ht="12.75" customHeight="1">
      <c r="A30" s="227"/>
      <c r="B30" s="243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27"/>
      <c r="P30" s="243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27"/>
      <c r="AD30" s="243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27"/>
      <c r="AP30" s="243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</row>
    <row r="31" spans="1:52" ht="12.75" customHeight="1">
      <c r="A31" s="227">
        <v>20</v>
      </c>
      <c r="B31" s="243" t="s">
        <v>6</v>
      </c>
      <c r="C31" s="234" t="s">
        <v>230</v>
      </c>
      <c r="D31" s="234" t="s">
        <v>230</v>
      </c>
      <c r="E31" s="234" t="s">
        <v>230</v>
      </c>
      <c r="F31" s="207">
        <v>0.0008660190376285952</v>
      </c>
      <c r="G31" s="234" t="s">
        <v>230</v>
      </c>
      <c r="H31" s="207">
        <v>0.0028478434375670716</v>
      </c>
      <c r="I31" s="207">
        <v>0.004411346038957852</v>
      </c>
      <c r="J31" s="207">
        <v>0</v>
      </c>
      <c r="K31" s="207">
        <v>0.018634808543905097</v>
      </c>
      <c r="L31" s="207">
        <v>0.000825323326092671</v>
      </c>
      <c r="M31" s="207">
        <v>0.007045363853465242</v>
      </c>
      <c r="N31" s="207">
        <v>0.0004738350105065283</v>
      </c>
      <c r="O31" s="227">
        <v>20</v>
      </c>
      <c r="P31" s="243" t="s">
        <v>6</v>
      </c>
      <c r="Q31" s="234" t="s">
        <v>230</v>
      </c>
      <c r="R31" s="234" t="s">
        <v>230</v>
      </c>
      <c r="S31" s="234" t="s">
        <v>230</v>
      </c>
      <c r="T31" s="258">
        <v>0.0005936856266603907</v>
      </c>
      <c r="U31" s="258">
        <v>0.0009189834760950959</v>
      </c>
      <c r="V31" s="258">
        <v>0.001975246956497558</v>
      </c>
      <c r="W31" s="258">
        <v>0.0070555273621843795</v>
      </c>
      <c r="X31" s="258">
        <v>0.12698188643873679</v>
      </c>
      <c r="Y31" s="258">
        <v>0.012928783018477935</v>
      </c>
      <c r="Z31" s="258">
        <v>0.01634776397443589</v>
      </c>
      <c r="AA31" s="234" t="s">
        <v>230</v>
      </c>
      <c r="AB31" s="207">
        <v>0.007533428954945367</v>
      </c>
      <c r="AC31" s="227">
        <v>20</v>
      </c>
      <c r="AD31" s="243" t="s">
        <v>6</v>
      </c>
      <c r="AE31" s="258">
        <v>0.0026487145686327094</v>
      </c>
      <c r="AF31" s="234" t="s">
        <v>230</v>
      </c>
      <c r="AG31" s="234" t="s">
        <v>230</v>
      </c>
      <c r="AH31" s="258">
        <v>0.02934036302921661</v>
      </c>
      <c r="AI31" s="234" t="s">
        <v>230</v>
      </c>
      <c r="AJ31" s="258">
        <v>0.02400099933877989</v>
      </c>
      <c r="AK31" s="258">
        <v>0.0019066256203148727</v>
      </c>
      <c r="AL31" s="258">
        <v>0.007452625130664911</v>
      </c>
      <c r="AM31" s="258">
        <v>0.022708030577982163</v>
      </c>
      <c r="AN31" s="258">
        <v>0.024264157910326004</v>
      </c>
      <c r="AO31" s="227">
        <v>20</v>
      </c>
      <c r="AP31" s="243" t="s">
        <v>6</v>
      </c>
      <c r="AQ31" s="278">
        <v>0.020473982135211767</v>
      </c>
      <c r="AR31" s="234" t="s">
        <v>230</v>
      </c>
      <c r="AS31" s="234" t="s">
        <v>230</v>
      </c>
      <c r="AT31" s="234" t="s">
        <v>230</v>
      </c>
      <c r="AU31" s="234" t="s">
        <v>230</v>
      </c>
      <c r="AV31" s="258">
        <v>0.5756578945520624</v>
      </c>
      <c r="AW31" s="258">
        <v>0.19449381434887275</v>
      </c>
      <c r="AX31" s="234" t="s">
        <v>230</v>
      </c>
      <c r="AY31" s="258">
        <v>0.031945115201167135</v>
      </c>
      <c r="AZ31" s="258">
        <v>0.08171265662495664</v>
      </c>
    </row>
    <row r="32" spans="1:52" s="20" customFormat="1" ht="24" customHeight="1">
      <c r="A32" s="227">
        <v>21</v>
      </c>
      <c r="B32" s="243" t="s">
        <v>146</v>
      </c>
      <c r="C32" s="207">
        <v>0.024242876621275344</v>
      </c>
      <c r="D32" s="207">
        <v>0.002815542031971554</v>
      </c>
      <c r="E32" s="207">
        <v>0.0012912241009661778</v>
      </c>
      <c r="F32" s="207">
        <v>0.013381920807260105</v>
      </c>
      <c r="G32" s="207">
        <v>0.0028103677903252053</v>
      </c>
      <c r="H32" s="207">
        <v>0.028684728469847667</v>
      </c>
      <c r="I32" s="207">
        <v>0.013164560900773104</v>
      </c>
      <c r="J32" s="207">
        <v>0.0033089139803227354</v>
      </c>
      <c r="K32" s="207">
        <v>0.004523025828895306</v>
      </c>
      <c r="L32" s="207">
        <v>0.010563603673088279</v>
      </c>
      <c r="M32" s="207">
        <v>0.0046135233399253696</v>
      </c>
      <c r="N32" s="207">
        <v>0.002638454274917486</v>
      </c>
      <c r="O32" s="227">
        <v>21</v>
      </c>
      <c r="P32" s="243" t="s">
        <v>146</v>
      </c>
      <c r="Q32" s="258">
        <v>0.007846654770575645</v>
      </c>
      <c r="R32" s="258">
        <v>0.006243502319092954</v>
      </c>
      <c r="S32" s="258">
        <v>0.004510373243629713</v>
      </c>
      <c r="T32" s="258">
        <v>0.003938332754566469</v>
      </c>
      <c r="U32" s="258">
        <v>0.007005685464596086</v>
      </c>
      <c r="V32" s="258">
        <v>0.0047833356939619015</v>
      </c>
      <c r="W32" s="258">
        <v>0.0037610796853720556</v>
      </c>
      <c r="X32" s="258">
        <v>0.005616609127370806</v>
      </c>
      <c r="Y32" s="258">
        <v>0.003382271156460918</v>
      </c>
      <c r="Z32" s="258">
        <v>0.008507662654330547</v>
      </c>
      <c r="AA32" s="258">
        <v>0.001286126961157563</v>
      </c>
      <c r="AB32" s="258">
        <v>0.019604379303985904</v>
      </c>
      <c r="AC32" s="227">
        <v>21</v>
      </c>
      <c r="AD32" s="243" t="s">
        <v>146</v>
      </c>
      <c r="AE32" s="258">
        <v>0.0033750110189107955</v>
      </c>
      <c r="AF32" s="258">
        <v>0.003086105641438818</v>
      </c>
      <c r="AG32" s="234" t="s">
        <v>230</v>
      </c>
      <c r="AH32" s="258">
        <v>0.004466792053290202</v>
      </c>
      <c r="AI32" s="258">
        <v>0.008927418904797367</v>
      </c>
      <c r="AJ32" s="258">
        <v>0.005420385049327466</v>
      </c>
      <c r="AK32" s="258">
        <v>0.006538231632912514</v>
      </c>
      <c r="AL32" s="258">
        <v>0.002872335904974824</v>
      </c>
      <c r="AM32" s="258">
        <v>0.002665041188259649</v>
      </c>
      <c r="AN32" s="258">
        <v>0.005604928169992276</v>
      </c>
      <c r="AO32" s="227">
        <v>21</v>
      </c>
      <c r="AP32" s="243" t="s">
        <v>146</v>
      </c>
      <c r="AQ32" s="278">
        <v>0.011072345531035808</v>
      </c>
      <c r="AR32" s="258">
        <v>0.022726895208492123</v>
      </c>
      <c r="AS32" s="258">
        <v>0.002705455158896673</v>
      </c>
      <c r="AT32" s="234" t="s">
        <v>230</v>
      </c>
      <c r="AU32" s="258">
        <v>0.0011810844502529536</v>
      </c>
      <c r="AV32" s="258">
        <v>0.00391989611817962</v>
      </c>
      <c r="AW32" s="258">
        <v>0.01903043193122841</v>
      </c>
      <c r="AX32" s="258">
        <v>0.02096387573793252</v>
      </c>
      <c r="AY32" s="258">
        <v>0.010514324253522249</v>
      </c>
      <c r="AZ32" s="258">
        <v>0.016508627337009134</v>
      </c>
    </row>
    <row r="33" spans="1:52" ht="24" customHeight="1">
      <c r="A33" s="227">
        <v>22</v>
      </c>
      <c r="B33" s="243" t="s">
        <v>147</v>
      </c>
      <c r="C33" s="207">
        <v>0.0966135739399225</v>
      </c>
      <c r="D33" s="207">
        <v>0.03336130741922108</v>
      </c>
      <c r="E33" s="207">
        <v>0.009482172007710699</v>
      </c>
      <c r="F33" s="207">
        <v>0.05118134109656327</v>
      </c>
      <c r="G33" s="207">
        <v>0.05198240912882915</v>
      </c>
      <c r="H33" s="207">
        <v>0.12248402913258605</v>
      </c>
      <c r="I33" s="207">
        <v>0.07473790803616827</v>
      </c>
      <c r="J33" s="207">
        <v>0.027769106845738602</v>
      </c>
      <c r="K33" s="207">
        <v>0.023855099935712002</v>
      </c>
      <c r="L33" s="207">
        <v>0.0638583133179008</v>
      </c>
      <c r="M33" s="207">
        <v>0.02425435755442766</v>
      </c>
      <c r="N33" s="207">
        <v>0.004387074829582191</v>
      </c>
      <c r="O33" s="227">
        <v>22</v>
      </c>
      <c r="P33" s="243" t="s">
        <v>147</v>
      </c>
      <c r="Q33" s="258">
        <v>0.047652335503224515</v>
      </c>
      <c r="R33" s="258">
        <v>0.02466882590161325</v>
      </c>
      <c r="S33" s="258">
        <v>0.02604376361028707</v>
      </c>
      <c r="T33" s="258">
        <v>0.025715799250468827</v>
      </c>
      <c r="U33" s="258">
        <v>0.005975149864233465</v>
      </c>
      <c r="V33" s="258">
        <v>0.03777305101491746</v>
      </c>
      <c r="W33" s="258">
        <v>0.0214840826074884</v>
      </c>
      <c r="X33" s="258">
        <v>0.03854525784493487</v>
      </c>
      <c r="Y33" s="258">
        <v>0.023547293773175285</v>
      </c>
      <c r="Z33" s="258">
        <v>0.052856303232079564</v>
      </c>
      <c r="AA33" s="258">
        <v>0.02304322378114081</v>
      </c>
      <c r="AB33" s="258">
        <v>0.08731510157837935</v>
      </c>
      <c r="AC33" s="227">
        <v>22</v>
      </c>
      <c r="AD33" s="243" t="s">
        <v>147</v>
      </c>
      <c r="AE33" s="258">
        <v>0.04835333608014733</v>
      </c>
      <c r="AF33" s="258">
        <v>0.017289602057580063</v>
      </c>
      <c r="AG33" s="258">
        <v>0.0007959210030808708</v>
      </c>
      <c r="AH33" s="258">
        <v>0.023628930870519836</v>
      </c>
      <c r="AI33" s="258">
        <v>0.04176857623457496</v>
      </c>
      <c r="AJ33" s="258">
        <v>0.022730453582862558</v>
      </c>
      <c r="AK33" s="258">
        <v>0.03027859842341397</v>
      </c>
      <c r="AL33" s="258">
        <v>0.01078348823278926</v>
      </c>
      <c r="AM33" s="258">
        <v>0.012467558122656196</v>
      </c>
      <c r="AN33" s="258">
        <v>0.027817418836939785</v>
      </c>
      <c r="AO33" s="227">
        <v>22</v>
      </c>
      <c r="AP33" s="243" t="s">
        <v>147</v>
      </c>
      <c r="AQ33" s="278">
        <v>0.05173785793330034</v>
      </c>
      <c r="AR33" s="258">
        <v>0.11520083027936633</v>
      </c>
      <c r="AS33" s="258">
        <v>0.007980270892226462</v>
      </c>
      <c r="AT33" s="234" t="s">
        <v>230</v>
      </c>
      <c r="AU33" s="234" t="s">
        <v>230</v>
      </c>
      <c r="AV33" s="258">
        <v>0.0117199497438135</v>
      </c>
      <c r="AW33" s="258">
        <v>0.012384758965689361</v>
      </c>
      <c r="AX33" s="234" t="s">
        <v>230</v>
      </c>
      <c r="AY33" s="258">
        <v>0.041910916401564476</v>
      </c>
      <c r="AZ33" s="258">
        <v>0.07710135460462376</v>
      </c>
    </row>
    <row r="34" spans="1:52" ht="12.75" customHeight="1">
      <c r="A34" s="227">
        <v>23</v>
      </c>
      <c r="B34" s="243" t="s">
        <v>148</v>
      </c>
      <c r="C34" s="207">
        <v>0.002405578315112657</v>
      </c>
      <c r="D34" s="207">
        <v>0.009344385961683696</v>
      </c>
      <c r="E34" s="207">
        <v>0.0019592236306591624</v>
      </c>
      <c r="F34" s="207">
        <v>0.012539631102748243</v>
      </c>
      <c r="G34" s="234" t="s">
        <v>230</v>
      </c>
      <c r="H34" s="207">
        <v>0.0003462655095101356</v>
      </c>
      <c r="I34" s="207">
        <v>0.0018015923364370788</v>
      </c>
      <c r="J34" s="207">
        <v>0.004738590941576431</v>
      </c>
      <c r="K34" s="207">
        <v>0.004916067051676189</v>
      </c>
      <c r="L34" s="207">
        <v>0.0038428648667359344</v>
      </c>
      <c r="M34" s="207">
        <v>0.0024153408639068243</v>
      </c>
      <c r="N34" s="234" t="s">
        <v>230</v>
      </c>
      <c r="O34" s="227">
        <v>23</v>
      </c>
      <c r="P34" s="243" t="s">
        <v>148</v>
      </c>
      <c r="Q34" s="234" t="s">
        <v>230</v>
      </c>
      <c r="R34" s="258">
        <v>0.0019540009769433977</v>
      </c>
      <c r="S34" s="258">
        <v>0.00068773894245445</v>
      </c>
      <c r="T34" s="258">
        <v>0.0008246900441660201</v>
      </c>
      <c r="U34" s="258">
        <v>0.0051254806573662525</v>
      </c>
      <c r="V34" s="258">
        <v>0.0019713570340056576</v>
      </c>
      <c r="W34" s="258">
        <v>0.009729656378148087</v>
      </c>
      <c r="X34" s="234" t="s">
        <v>230</v>
      </c>
      <c r="Y34" s="258">
        <v>0.002508404427839941</v>
      </c>
      <c r="Z34" s="234" t="s">
        <v>230</v>
      </c>
      <c r="AA34" s="258">
        <v>0.0038263023675845294</v>
      </c>
      <c r="AB34" s="207">
        <v>0.0007579502232138267</v>
      </c>
      <c r="AC34" s="227">
        <v>23</v>
      </c>
      <c r="AD34" s="243" t="s">
        <v>148</v>
      </c>
      <c r="AE34" s="258">
        <v>0.0021044050519588107</v>
      </c>
      <c r="AF34" s="258">
        <v>0.003613678339258276</v>
      </c>
      <c r="AG34" s="234" t="s">
        <v>230</v>
      </c>
      <c r="AH34" s="258">
        <v>0.0011383234861498802</v>
      </c>
      <c r="AI34" s="258">
        <v>0.0024757169722857916</v>
      </c>
      <c r="AJ34" s="234" t="s">
        <v>230</v>
      </c>
      <c r="AK34" s="258">
        <v>0.0013666942785602364</v>
      </c>
      <c r="AL34" s="258">
        <v>0.002158224376718457</v>
      </c>
      <c r="AM34" s="258">
        <v>0.0027889023895165638</v>
      </c>
      <c r="AN34" s="258">
        <v>0.004168904212091388</v>
      </c>
      <c r="AO34" s="227">
        <v>23</v>
      </c>
      <c r="AP34" s="243" t="s">
        <v>148</v>
      </c>
      <c r="AQ34" s="278">
        <v>0.0014026490434966743</v>
      </c>
      <c r="AR34" s="258">
        <v>0.0007410058081289515</v>
      </c>
      <c r="AS34" s="234" t="s">
        <v>230</v>
      </c>
      <c r="AT34" s="234" t="s">
        <v>230</v>
      </c>
      <c r="AU34" s="234" t="s">
        <v>230</v>
      </c>
      <c r="AV34" s="234" t="s">
        <v>230</v>
      </c>
      <c r="AW34" s="234" t="s">
        <v>230</v>
      </c>
      <c r="AX34" s="234" t="s">
        <v>230</v>
      </c>
      <c r="AY34" s="234" t="s">
        <v>230</v>
      </c>
      <c r="AZ34" s="258">
        <v>0.0012093762696125726</v>
      </c>
    </row>
    <row r="35" spans="1:52" s="20" customFormat="1" ht="13.5" customHeight="1">
      <c r="A35" s="227">
        <v>24</v>
      </c>
      <c r="B35" s="243" t="s">
        <v>149</v>
      </c>
      <c r="C35" s="207">
        <v>0.006518611815422719</v>
      </c>
      <c r="D35" s="207">
        <v>0.0015721203738547252</v>
      </c>
      <c r="E35" s="207">
        <v>0.007071404610439823</v>
      </c>
      <c r="F35" s="234" t="s">
        <v>230</v>
      </c>
      <c r="G35" s="234" t="s">
        <v>230</v>
      </c>
      <c r="H35" s="207">
        <v>0.02270509290816959</v>
      </c>
      <c r="I35" s="207">
        <v>0.005904675180849638</v>
      </c>
      <c r="J35" s="207">
        <v>0.000685333125039719</v>
      </c>
      <c r="K35" s="207">
        <v>0.004527324400376456</v>
      </c>
      <c r="L35" s="207">
        <v>0.005423269782258407</v>
      </c>
      <c r="M35" s="207">
        <v>0.0027177334693775598</v>
      </c>
      <c r="N35" s="234" t="s">
        <v>230</v>
      </c>
      <c r="O35" s="227">
        <v>24</v>
      </c>
      <c r="P35" s="243" t="s">
        <v>149</v>
      </c>
      <c r="Q35" s="234" t="s">
        <v>230</v>
      </c>
      <c r="R35" s="234" t="s">
        <v>230</v>
      </c>
      <c r="S35" s="234" t="s">
        <v>230</v>
      </c>
      <c r="T35" s="258">
        <v>0.0013914279300955947</v>
      </c>
      <c r="U35" s="234" t="s">
        <v>230</v>
      </c>
      <c r="V35" s="258">
        <v>0.0016732730113911659</v>
      </c>
      <c r="W35" s="234" t="s">
        <v>230</v>
      </c>
      <c r="X35" s="258">
        <v>0.003702526159754533</v>
      </c>
      <c r="Y35" s="258">
        <v>0.00321709633538032</v>
      </c>
      <c r="Z35" s="258">
        <v>0.009377286446857949</v>
      </c>
      <c r="AA35" s="258">
        <v>0.0022576029972718866</v>
      </c>
      <c r="AB35" s="258">
        <v>0.02241470781403445</v>
      </c>
      <c r="AC35" s="227">
        <v>24</v>
      </c>
      <c r="AD35" s="243" t="s">
        <v>149</v>
      </c>
      <c r="AE35" s="258">
        <v>0.0015591945685853982</v>
      </c>
      <c r="AF35" s="258">
        <v>0.002671999382427663</v>
      </c>
      <c r="AG35" s="258">
        <v>0.0014844021512272734</v>
      </c>
      <c r="AH35" s="258">
        <v>0.005231212613537437</v>
      </c>
      <c r="AI35" s="258">
        <v>0.013267541136041177</v>
      </c>
      <c r="AJ35" s="258">
        <v>0.00543310632708328</v>
      </c>
      <c r="AK35" s="258">
        <v>0.006727168419886348</v>
      </c>
      <c r="AL35" s="258">
        <v>0.005422565003620337</v>
      </c>
      <c r="AM35" s="207">
        <v>0.0006619637907137091</v>
      </c>
      <c r="AN35" s="258">
        <v>0.006040574412661085</v>
      </c>
      <c r="AO35" s="227">
        <v>24</v>
      </c>
      <c r="AP35" s="243" t="s">
        <v>149</v>
      </c>
      <c r="AQ35" s="278">
        <v>0.006086683790473823</v>
      </c>
      <c r="AR35" s="258">
        <v>0.03343508797926826</v>
      </c>
      <c r="AS35" s="234" t="s">
        <v>230</v>
      </c>
      <c r="AT35" s="234" t="s">
        <v>230</v>
      </c>
      <c r="AU35" s="234" t="s">
        <v>230</v>
      </c>
      <c r="AV35" s="207">
        <v>0.0026100653644405853</v>
      </c>
      <c r="AW35" s="234" t="s">
        <v>230</v>
      </c>
      <c r="AX35" s="234" t="s">
        <v>230</v>
      </c>
      <c r="AY35" s="234" t="s">
        <v>230</v>
      </c>
      <c r="AZ35" s="258">
        <v>0.014793562742225848</v>
      </c>
    </row>
    <row r="36" spans="1:52" ht="24.75" customHeight="1">
      <c r="A36" s="227">
        <v>25</v>
      </c>
      <c r="B36" s="243" t="s">
        <v>150</v>
      </c>
      <c r="C36" s="207">
        <v>0.02291917660072287</v>
      </c>
      <c r="D36" s="207">
        <v>0.021465641780842853</v>
      </c>
      <c r="E36" s="207">
        <v>0.07557504065027723</v>
      </c>
      <c r="F36" s="207">
        <v>0.13952280682548415</v>
      </c>
      <c r="G36" s="207">
        <v>0.06697444633205067</v>
      </c>
      <c r="H36" s="207">
        <v>0.04400281159842007</v>
      </c>
      <c r="I36" s="207">
        <v>0.08492535839689286</v>
      </c>
      <c r="J36" s="207">
        <v>0.045340068136399764</v>
      </c>
      <c r="K36" s="207">
        <v>0.038884285896027694</v>
      </c>
      <c r="L36" s="207">
        <v>0.05668918882442722</v>
      </c>
      <c r="M36" s="207">
        <v>0.06475941413394132</v>
      </c>
      <c r="N36" s="207">
        <v>0.009920564940656594</v>
      </c>
      <c r="O36" s="227">
        <v>25</v>
      </c>
      <c r="P36" s="243" t="s">
        <v>150</v>
      </c>
      <c r="Q36" s="258">
        <v>0.02413860939331636</v>
      </c>
      <c r="R36" s="258">
        <v>0.007421745690940148</v>
      </c>
      <c r="S36" s="258">
        <v>0.05669999394749374</v>
      </c>
      <c r="T36" s="258">
        <v>0.027675318371321214</v>
      </c>
      <c r="U36" s="258">
        <v>0.07506785797701634</v>
      </c>
      <c r="V36" s="258">
        <v>0.20693346913062485</v>
      </c>
      <c r="W36" s="258">
        <v>0.01661334807309228</v>
      </c>
      <c r="X36" s="258">
        <v>0.04609346638180322</v>
      </c>
      <c r="Y36" s="258">
        <v>0.044960453976310245</v>
      </c>
      <c r="Z36" s="258">
        <v>0.025833908561655787</v>
      </c>
      <c r="AA36" s="258">
        <v>0.03018815647051041</v>
      </c>
      <c r="AB36" s="258">
        <v>0.027360585326906144</v>
      </c>
      <c r="AC36" s="227">
        <v>25</v>
      </c>
      <c r="AD36" s="243" t="s">
        <v>150</v>
      </c>
      <c r="AE36" s="258">
        <v>0.0651911680292756</v>
      </c>
      <c r="AF36" s="258">
        <v>0.02259527815570109</v>
      </c>
      <c r="AG36" s="258">
        <v>0.0010553663905983916</v>
      </c>
      <c r="AH36" s="258">
        <v>0.016058874911372978</v>
      </c>
      <c r="AI36" s="258">
        <v>0.019549771321455522</v>
      </c>
      <c r="AJ36" s="258">
        <v>0.01180105324218416</v>
      </c>
      <c r="AK36" s="258">
        <v>0.026542674089679565</v>
      </c>
      <c r="AL36" s="258">
        <v>0.030159128868828582</v>
      </c>
      <c r="AM36" s="258">
        <v>0.05907851972151895</v>
      </c>
      <c r="AN36" s="258">
        <v>0.016703030228618382</v>
      </c>
      <c r="AO36" s="227">
        <v>25</v>
      </c>
      <c r="AP36" s="243" t="s">
        <v>150</v>
      </c>
      <c r="AQ36" s="278">
        <v>0.029867435258261955</v>
      </c>
      <c r="AR36" s="258">
        <v>0.060539868140193166</v>
      </c>
      <c r="AS36" s="258">
        <v>0.00275642019668207</v>
      </c>
      <c r="AT36" s="234" t="s">
        <v>230</v>
      </c>
      <c r="AU36" s="207">
        <v>0.0057976264396669645</v>
      </c>
      <c r="AV36" s="258">
        <v>0.0773211646062261</v>
      </c>
      <c r="AW36" s="258">
        <v>0.0016345809996246641</v>
      </c>
      <c r="AX36" s="234" t="s">
        <v>230</v>
      </c>
      <c r="AY36" s="258">
        <v>0.13943877335967328</v>
      </c>
      <c r="AZ36" s="258">
        <v>0.06450256146329558</v>
      </c>
    </row>
    <row r="37" spans="1:52" s="20" customFormat="1" ht="12.75">
      <c r="A37" s="227">
        <v>26</v>
      </c>
      <c r="B37" s="243" t="s">
        <v>151</v>
      </c>
      <c r="C37" s="207">
        <v>0.0005177478393372339</v>
      </c>
      <c r="D37" s="207">
        <v>0.0056523589760965</v>
      </c>
      <c r="E37" s="207">
        <v>0.0033735239112929376</v>
      </c>
      <c r="F37" s="207">
        <v>0.003016636939514147</v>
      </c>
      <c r="G37" s="207">
        <v>0.0035178378452555992</v>
      </c>
      <c r="H37" s="207">
        <v>0.015876797295966253</v>
      </c>
      <c r="I37" s="207">
        <v>0.021262702807455243</v>
      </c>
      <c r="J37" s="207">
        <v>0.0011599310562568556</v>
      </c>
      <c r="K37" s="207">
        <v>0.009231339986920002</v>
      </c>
      <c r="L37" s="207">
        <v>0.023247846584719564</v>
      </c>
      <c r="M37" s="207">
        <v>0.059449891120047574</v>
      </c>
      <c r="N37" s="234" t="s">
        <v>230</v>
      </c>
      <c r="O37" s="227">
        <v>26</v>
      </c>
      <c r="P37" s="243" t="s">
        <v>151</v>
      </c>
      <c r="Q37" s="258">
        <v>0.00436680195821613</v>
      </c>
      <c r="R37" s="258">
        <v>0.0028549336000756285</v>
      </c>
      <c r="S37" s="258">
        <v>0.003423065058433267</v>
      </c>
      <c r="T37" s="258">
        <v>0.002407167857674716</v>
      </c>
      <c r="U37" s="258">
        <v>0.0017661406761925096</v>
      </c>
      <c r="V37" s="258">
        <v>0.003924793530939674</v>
      </c>
      <c r="W37" s="258">
        <v>0.003389901502715467</v>
      </c>
      <c r="X37" s="258">
        <v>0.016575521754204455</v>
      </c>
      <c r="Y37" s="258">
        <v>0.017337146913276515</v>
      </c>
      <c r="Z37" s="258">
        <v>0.006819307461716597</v>
      </c>
      <c r="AA37" s="258">
        <v>0.0014848296917153246</v>
      </c>
      <c r="AB37" s="258">
        <v>0.009734699520903892</v>
      </c>
      <c r="AC37" s="227">
        <v>26</v>
      </c>
      <c r="AD37" s="243" t="s">
        <v>151</v>
      </c>
      <c r="AE37" s="258">
        <v>0.008683034800830157</v>
      </c>
      <c r="AF37" s="258">
        <v>0.07109142796779012</v>
      </c>
      <c r="AG37" s="258">
        <v>0.001078704389973557</v>
      </c>
      <c r="AH37" s="258">
        <v>0.05305399894615056</v>
      </c>
      <c r="AI37" s="258">
        <v>0.042346189808076834</v>
      </c>
      <c r="AJ37" s="258">
        <v>0.0019953146084859532</v>
      </c>
      <c r="AK37" s="258">
        <v>0.0040270277279516285</v>
      </c>
      <c r="AL37" s="258">
        <v>0.10373395185748352</v>
      </c>
      <c r="AM37" s="258">
        <v>0.05583587627757143</v>
      </c>
      <c r="AN37" s="258">
        <v>0.032277432359582234</v>
      </c>
      <c r="AO37" s="227">
        <v>26</v>
      </c>
      <c r="AP37" s="243" t="s">
        <v>151</v>
      </c>
      <c r="AQ37" s="278">
        <v>0.013710350473945426</v>
      </c>
      <c r="AR37" s="258">
        <v>0.039053590630182385</v>
      </c>
      <c r="AS37" s="234" t="s">
        <v>230</v>
      </c>
      <c r="AT37" s="234" t="s">
        <v>230</v>
      </c>
      <c r="AU37" s="234" t="s">
        <v>230</v>
      </c>
      <c r="AV37" s="258">
        <v>0.03719134282268235</v>
      </c>
      <c r="AW37" s="258">
        <v>-0.006465004310812831</v>
      </c>
      <c r="AX37" s="234" t="s">
        <v>230</v>
      </c>
      <c r="AY37" s="258">
        <v>0.00780815162037655</v>
      </c>
      <c r="AZ37" s="258">
        <v>0.026216856629217068</v>
      </c>
    </row>
    <row r="38" spans="1:52" ht="12.75">
      <c r="A38" s="227">
        <v>27</v>
      </c>
      <c r="B38" s="243" t="s">
        <v>152</v>
      </c>
      <c r="C38" s="234" t="s">
        <v>230</v>
      </c>
      <c r="D38" s="234" t="s">
        <v>230</v>
      </c>
      <c r="E38" s="234" t="s">
        <v>230</v>
      </c>
      <c r="F38" s="207">
        <v>0.002817130034404499</v>
      </c>
      <c r="G38" s="207">
        <v>0.002228545701010529</v>
      </c>
      <c r="H38" s="207">
        <v>0.0069268133393542595</v>
      </c>
      <c r="I38" s="207">
        <v>0.0005451075549835225</v>
      </c>
      <c r="J38" s="207">
        <v>0.0012410205780903627</v>
      </c>
      <c r="K38" s="207">
        <v>0.0075860141642634495</v>
      </c>
      <c r="L38" s="207">
        <v>0.001294606292150551</v>
      </c>
      <c r="M38" s="207">
        <v>0.0011543503442764508</v>
      </c>
      <c r="N38" s="234" t="s">
        <v>230</v>
      </c>
      <c r="O38" s="227">
        <v>27</v>
      </c>
      <c r="P38" s="243" t="s">
        <v>152</v>
      </c>
      <c r="Q38" s="234" t="s">
        <v>230</v>
      </c>
      <c r="R38" s="258">
        <v>0.0016363494165992831</v>
      </c>
      <c r="S38" s="258">
        <v>0.0033648004376379205</v>
      </c>
      <c r="T38" s="258">
        <v>0.0036147487769886276</v>
      </c>
      <c r="U38" s="258">
        <v>0.005117692815438174</v>
      </c>
      <c r="V38" s="258">
        <v>0.0007421691589194566</v>
      </c>
      <c r="W38" s="258">
        <v>0.004317721237330683</v>
      </c>
      <c r="X38" s="234" t="s">
        <v>230</v>
      </c>
      <c r="Y38" s="258">
        <v>0.0042454749901622854</v>
      </c>
      <c r="Z38" s="258">
        <v>0.0010520007067303728</v>
      </c>
      <c r="AA38" s="258">
        <v>0.007058190700769796</v>
      </c>
      <c r="AB38" s="258">
        <v>0.006202572862994268</v>
      </c>
      <c r="AC38" s="227">
        <v>27</v>
      </c>
      <c r="AD38" s="243" t="s">
        <v>152</v>
      </c>
      <c r="AE38" s="258">
        <v>0.006920561942152382</v>
      </c>
      <c r="AF38" s="258">
        <v>0.00335226534806512</v>
      </c>
      <c r="AG38" s="258">
        <v>0.813204287288952</v>
      </c>
      <c r="AH38" s="258">
        <v>0.0038820505515423025</v>
      </c>
      <c r="AI38" s="258">
        <v>0.002346831615569474</v>
      </c>
      <c r="AJ38" s="258">
        <v>0.002096683372359006</v>
      </c>
      <c r="AK38" s="234" t="s">
        <v>230</v>
      </c>
      <c r="AL38" s="258">
        <v>0.0177716459440668</v>
      </c>
      <c r="AM38" s="258">
        <v>0.017853084795910513</v>
      </c>
      <c r="AN38" s="258">
        <v>0.0042027878932065724</v>
      </c>
      <c r="AO38" s="227">
        <v>27</v>
      </c>
      <c r="AP38" s="243" t="s">
        <v>152</v>
      </c>
      <c r="AQ38" s="278">
        <v>0.023163820639751715</v>
      </c>
      <c r="AR38" s="258">
        <v>0.004902178139720781</v>
      </c>
      <c r="AS38" s="234" t="s">
        <v>230</v>
      </c>
      <c r="AT38" s="234" t="s">
        <v>230</v>
      </c>
      <c r="AU38" s="207">
        <v>0.020711670007874754</v>
      </c>
      <c r="AV38" s="258">
        <v>0.006304024247921488</v>
      </c>
      <c r="AW38" s="258">
        <v>-0.02084731453421237</v>
      </c>
      <c r="AX38" s="234" t="s">
        <v>230</v>
      </c>
      <c r="AY38" s="258">
        <v>0.0009829436807056492</v>
      </c>
      <c r="AZ38" s="258">
        <v>0.018053977993560916</v>
      </c>
    </row>
    <row r="39" spans="1:52" ht="63.75" customHeight="1">
      <c r="A39" s="227">
        <v>28</v>
      </c>
      <c r="B39" s="243" t="s">
        <v>231</v>
      </c>
      <c r="C39" s="207">
        <v>0.0006082689856719966</v>
      </c>
      <c r="D39" s="207">
        <v>0.2064615674490236</v>
      </c>
      <c r="E39" s="207">
        <v>0.13327345650736844</v>
      </c>
      <c r="F39" s="234" t="s">
        <v>230</v>
      </c>
      <c r="G39" s="207">
        <v>0.027166225082566584</v>
      </c>
      <c r="H39" s="207">
        <v>0.01963096422985152</v>
      </c>
      <c r="I39" s="207">
        <v>0.03276235937123488</v>
      </c>
      <c r="J39" s="207">
        <v>0.007481872485589104</v>
      </c>
      <c r="K39" s="207">
        <v>0.15857817815102462</v>
      </c>
      <c r="L39" s="207">
        <v>0.013574151371701364</v>
      </c>
      <c r="M39" s="207">
        <v>0.04146530085295876</v>
      </c>
      <c r="N39" s="207">
        <v>0.0011713480225635676</v>
      </c>
      <c r="O39" s="227">
        <v>28</v>
      </c>
      <c r="P39" s="243" t="s">
        <v>231</v>
      </c>
      <c r="Q39" s="234" t="s">
        <v>230</v>
      </c>
      <c r="R39" s="258">
        <v>0.008339166032082918</v>
      </c>
      <c r="S39" s="258">
        <v>0.008589248125481584</v>
      </c>
      <c r="T39" s="234" t="s">
        <v>230</v>
      </c>
      <c r="U39" s="258">
        <v>0.008345853697253797</v>
      </c>
      <c r="V39" s="234" t="s">
        <v>230</v>
      </c>
      <c r="W39" s="258">
        <v>0.030550321116595572</v>
      </c>
      <c r="X39" s="258">
        <v>0.004514146363488049</v>
      </c>
      <c r="Y39" s="258">
        <v>0.03240679507563943</v>
      </c>
      <c r="Z39" s="258">
        <v>0.010661557800135451</v>
      </c>
      <c r="AA39" s="258">
        <v>0.0061775932434915744</v>
      </c>
      <c r="AB39" s="258">
        <v>0.04436860234918701</v>
      </c>
      <c r="AC39" s="227">
        <v>28</v>
      </c>
      <c r="AD39" s="243" t="s">
        <v>231</v>
      </c>
      <c r="AE39" s="258">
        <v>0.04043617971413952</v>
      </c>
      <c r="AF39" s="207">
        <v>0.00776664871073524</v>
      </c>
      <c r="AG39" s="207">
        <v>0</v>
      </c>
      <c r="AH39" s="258">
        <v>0.07157050310068827</v>
      </c>
      <c r="AI39" s="207">
        <v>0.001737159860398587</v>
      </c>
      <c r="AJ39" s="258">
        <v>0.014321947019428663</v>
      </c>
      <c r="AK39" s="258">
        <v>0.030524537580275145</v>
      </c>
      <c r="AL39" s="258">
        <v>0.06672304226371731</v>
      </c>
      <c r="AM39" s="258">
        <v>0.1497127829253208</v>
      </c>
      <c r="AN39" s="258">
        <v>0.0016413145568278274</v>
      </c>
      <c r="AO39" s="227">
        <v>28</v>
      </c>
      <c r="AP39" s="243" t="s">
        <v>231</v>
      </c>
      <c r="AQ39" s="278">
        <v>0.013976655311458778</v>
      </c>
      <c r="AR39" s="258">
        <v>0.02978881918760499</v>
      </c>
      <c r="AS39" s="234" t="s">
        <v>230</v>
      </c>
      <c r="AT39" s="258">
        <v>0.016822014227486897</v>
      </c>
      <c r="AU39" s="258">
        <v>0.1709034752679704</v>
      </c>
      <c r="AV39" s="258">
        <v>0.008507152146192314</v>
      </c>
      <c r="AW39" s="234" t="s">
        <v>230</v>
      </c>
      <c r="AX39" s="234" t="s">
        <v>230</v>
      </c>
      <c r="AY39" s="234" t="s">
        <v>230</v>
      </c>
      <c r="AZ39" s="258">
        <v>0.02485618499653542</v>
      </c>
    </row>
    <row r="40" spans="1:52" ht="24.75" customHeight="1">
      <c r="A40" s="227">
        <v>29</v>
      </c>
      <c r="B40" s="243" t="s">
        <v>153</v>
      </c>
      <c r="C40" s="234" t="s">
        <v>230</v>
      </c>
      <c r="D40" s="234" t="s">
        <v>230</v>
      </c>
      <c r="E40" s="234" t="s">
        <v>230</v>
      </c>
      <c r="F40" s="234" t="s">
        <v>230</v>
      </c>
      <c r="G40" s="234" t="s">
        <v>230</v>
      </c>
      <c r="H40" s="234" t="s">
        <v>230</v>
      </c>
      <c r="I40" s="234" t="s">
        <v>230</v>
      </c>
      <c r="J40" s="234" t="s">
        <v>230</v>
      </c>
      <c r="K40" s="234" t="s">
        <v>230</v>
      </c>
      <c r="L40" s="234" t="s">
        <v>230</v>
      </c>
      <c r="M40" s="207">
        <v>0.007400600073776271</v>
      </c>
      <c r="N40" s="207">
        <v>0</v>
      </c>
      <c r="O40" s="227">
        <v>29</v>
      </c>
      <c r="P40" s="243" t="s">
        <v>153</v>
      </c>
      <c r="Q40" s="234" t="s">
        <v>230</v>
      </c>
      <c r="R40" s="234" t="s">
        <v>230</v>
      </c>
      <c r="S40" s="234" t="s">
        <v>230</v>
      </c>
      <c r="T40" s="234" t="s">
        <v>230</v>
      </c>
      <c r="U40" s="234" t="s">
        <v>230</v>
      </c>
      <c r="V40" s="234" t="s">
        <v>230</v>
      </c>
      <c r="W40" s="234" t="s">
        <v>230</v>
      </c>
      <c r="X40" s="234" t="s">
        <v>230</v>
      </c>
      <c r="Y40" s="234" t="s">
        <v>230</v>
      </c>
      <c r="Z40" s="234" t="s">
        <v>230</v>
      </c>
      <c r="AA40" s="234" t="s">
        <v>230</v>
      </c>
      <c r="AB40" s="258">
        <v>0.0006615410137883516</v>
      </c>
      <c r="AC40" s="227">
        <v>29</v>
      </c>
      <c r="AD40" s="243" t="s">
        <v>153</v>
      </c>
      <c r="AE40" s="234" t="s">
        <v>230</v>
      </c>
      <c r="AF40" s="234" t="s">
        <v>230</v>
      </c>
      <c r="AG40" s="234" t="s">
        <v>230</v>
      </c>
      <c r="AH40" s="258">
        <v>0.0049244570909693025</v>
      </c>
      <c r="AI40" s="258">
        <v>0.0024908189391119537</v>
      </c>
      <c r="AJ40" s="234" t="s">
        <v>230</v>
      </c>
      <c r="AK40" s="234" t="s">
        <v>230</v>
      </c>
      <c r="AL40" s="234" t="s">
        <v>230</v>
      </c>
      <c r="AM40" s="234" t="s">
        <v>230</v>
      </c>
      <c r="AN40" s="258">
        <v>0.0018799519235600099</v>
      </c>
      <c r="AO40" s="227">
        <v>29</v>
      </c>
      <c r="AP40" s="243" t="s">
        <v>153</v>
      </c>
      <c r="AQ40" s="278">
        <v>0.00047114895826674033</v>
      </c>
      <c r="AR40" s="234" t="s">
        <v>230</v>
      </c>
      <c r="AS40" s="234" t="s">
        <v>230</v>
      </c>
      <c r="AT40" s="234" t="s">
        <v>230</v>
      </c>
      <c r="AU40" s="258">
        <v>0.7171644222856879</v>
      </c>
      <c r="AV40" s="258">
        <v>0.02016904575940252</v>
      </c>
      <c r="AW40" s="207">
        <v>0.10901833762656532</v>
      </c>
      <c r="AX40" s="234" t="s">
        <v>230</v>
      </c>
      <c r="AY40" s="258">
        <v>0.11862743757612446</v>
      </c>
      <c r="AZ40" s="258">
        <v>0.03876598542040681</v>
      </c>
    </row>
    <row r="41" spans="1:52" s="20" customFormat="1" ht="12.75">
      <c r="A41" s="227">
        <v>30</v>
      </c>
      <c r="B41" s="243" t="s">
        <v>154</v>
      </c>
      <c r="C41" s="234" t="s">
        <v>230</v>
      </c>
      <c r="D41" s="234" t="s">
        <v>230</v>
      </c>
      <c r="E41" s="234" t="s">
        <v>230</v>
      </c>
      <c r="F41" s="234" t="s">
        <v>230</v>
      </c>
      <c r="G41" s="234" t="s">
        <v>230</v>
      </c>
      <c r="H41" s="207">
        <v>0.0012864912201706622</v>
      </c>
      <c r="I41" s="234" t="s">
        <v>230</v>
      </c>
      <c r="J41" s="234" t="s">
        <v>230</v>
      </c>
      <c r="K41" s="234" t="s">
        <v>230</v>
      </c>
      <c r="L41" s="207">
        <v>0.0006768899045499617</v>
      </c>
      <c r="M41" s="234" t="s">
        <v>230</v>
      </c>
      <c r="N41" s="207">
        <v>0</v>
      </c>
      <c r="O41" s="227">
        <v>30</v>
      </c>
      <c r="P41" s="243" t="s">
        <v>154</v>
      </c>
      <c r="Q41" s="234" t="s">
        <v>230</v>
      </c>
      <c r="R41" s="258">
        <v>0.0037475261312372955</v>
      </c>
      <c r="S41" s="234" t="s">
        <v>230</v>
      </c>
      <c r="T41" s="258">
        <v>0.0021128057718468557</v>
      </c>
      <c r="U41" s="234" t="s">
        <v>230</v>
      </c>
      <c r="V41" s="234" t="s">
        <v>230</v>
      </c>
      <c r="W41" s="234" t="s">
        <v>230</v>
      </c>
      <c r="X41" s="234" t="s">
        <v>230</v>
      </c>
      <c r="Y41" s="234" t="s">
        <v>230</v>
      </c>
      <c r="Z41" s="234" t="s">
        <v>230</v>
      </c>
      <c r="AA41" s="234" t="s">
        <v>230</v>
      </c>
      <c r="AB41" s="234" t="s">
        <v>230</v>
      </c>
      <c r="AC41" s="227">
        <v>30</v>
      </c>
      <c r="AD41" s="243" t="s">
        <v>154</v>
      </c>
      <c r="AE41" s="234" t="s">
        <v>230</v>
      </c>
      <c r="AF41" s="258">
        <v>0.0007365885167487209</v>
      </c>
      <c r="AG41" s="234" t="s">
        <v>230</v>
      </c>
      <c r="AH41" s="258">
        <v>0.0021352923447183745</v>
      </c>
      <c r="AI41" s="258">
        <v>0.0025009302515298353</v>
      </c>
      <c r="AJ41" s="258">
        <v>0.009000546736720627</v>
      </c>
      <c r="AK41" s="258">
        <v>0.0013833334316783353</v>
      </c>
      <c r="AL41" s="258">
        <v>0.000966593011609269</v>
      </c>
      <c r="AM41" s="258">
        <v>0.006513745603551788</v>
      </c>
      <c r="AN41" s="258">
        <v>0.0010147315203186214</v>
      </c>
      <c r="AO41" s="227">
        <v>30</v>
      </c>
      <c r="AP41" s="243" t="s">
        <v>154</v>
      </c>
      <c r="AQ41" s="278">
        <v>0.0007497851994537592</v>
      </c>
      <c r="AR41" s="258">
        <v>0.004450379432343893</v>
      </c>
      <c r="AS41" s="234" t="s">
        <v>230</v>
      </c>
      <c r="AT41" s="258">
        <v>0.5495545749122451</v>
      </c>
      <c r="AU41" s="234" t="s">
        <v>230</v>
      </c>
      <c r="AV41" s="258">
        <v>0.03094316824634212</v>
      </c>
      <c r="AW41" s="234" t="s">
        <v>230</v>
      </c>
      <c r="AX41" s="234" t="s">
        <v>230</v>
      </c>
      <c r="AY41" s="234" t="s">
        <v>230</v>
      </c>
      <c r="AZ41" s="258">
        <v>0.021353368248152642</v>
      </c>
    </row>
    <row r="42" spans="1:52" ht="24.75" customHeight="1">
      <c r="A42" s="227">
        <v>31</v>
      </c>
      <c r="B42" s="243" t="s">
        <v>186</v>
      </c>
      <c r="C42" s="234" t="s">
        <v>230</v>
      </c>
      <c r="D42" s="234" t="s">
        <v>230</v>
      </c>
      <c r="E42" s="234" t="s">
        <v>230</v>
      </c>
      <c r="F42" s="234" t="s">
        <v>230</v>
      </c>
      <c r="G42" s="234" t="s">
        <v>230</v>
      </c>
      <c r="H42" s="234" t="s">
        <v>230</v>
      </c>
      <c r="I42" s="234" t="s">
        <v>230</v>
      </c>
      <c r="J42" s="234" t="s">
        <v>230</v>
      </c>
      <c r="K42" s="207">
        <v>0.0005828035064853695</v>
      </c>
      <c r="L42" s="207">
        <v>0.0007496609137945575</v>
      </c>
      <c r="M42" s="234" t="s">
        <v>230</v>
      </c>
      <c r="N42" s="207">
        <v>0</v>
      </c>
      <c r="O42" s="227">
        <v>31</v>
      </c>
      <c r="P42" s="243" t="s">
        <v>186</v>
      </c>
      <c r="Q42" s="234" t="s">
        <v>230</v>
      </c>
      <c r="R42" s="234" t="s">
        <v>230</v>
      </c>
      <c r="S42" s="234" t="s">
        <v>230</v>
      </c>
      <c r="T42" s="234" t="s">
        <v>230</v>
      </c>
      <c r="U42" s="234" t="s">
        <v>230</v>
      </c>
      <c r="V42" s="234" t="s">
        <v>230</v>
      </c>
      <c r="W42" s="234" t="s">
        <v>230</v>
      </c>
      <c r="X42" s="234" t="s">
        <v>230</v>
      </c>
      <c r="Y42" s="234" t="s">
        <v>230</v>
      </c>
      <c r="Z42" s="234" t="s">
        <v>230</v>
      </c>
      <c r="AA42" s="207">
        <v>0.0006089151993782335</v>
      </c>
      <c r="AB42" s="234" t="s">
        <v>230</v>
      </c>
      <c r="AC42" s="227">
        <v>31</v>
      </c>
      <c r="AD42" s="243" t="s">
        <v>186</v>
      </c>
      <c r="AE42" s="234" t="s">
        <v>230</v>
      </c>
      <c r="AF42" s="234" t="s">
        <v>230</v>
      </c>
      <c r="AG42" s="234" t="s">
        <v>230</v>
      </c>
      <c r="AH42" s="234" t="s">
        <v>230</v>
      </c>
      <c r="AI42" s="258">
        <v>0.001951436517534461</v>
      </c>
      <c r="AJ42" s="207">
        <v>0.006621848352558466</v>
      </c>
      <c r="AK42" s="258">
        <v>0.004651274264371086</v>
      </c>
      <c r="AL42" s="258">
        <v>0.0015844314736973006</v>
      </c>
      <c r="AM42" s="258">
        <v>0.002039378472437723</v>
      </c>
      <c r="AN42" s="258">
        <v>0.0036978668505284387</v>
      </c>
      <c r="AO42" s="227">
        <v>31</v>
      </c>
      <c r="AP42" s="243" t="s">
        <v>186</v>
      </c>
      <c r="AQ42" s="278">
        <v>0.0004983124415791778</v>
      </c>
      <c r="AR42" s="258">
        <v>0.004002167262203227</v>
      </c>
      <c r="AS42" s="234" t="s">
        <v>230</v>
      </c>
      <c r="AT42" s="258">
        <v>0.38702352976497495</v>
      </c>
      <c r="AU42" s="258">
        <v>0.005193872451226374</v>
      </c>
      <c r="AV42" s="258">
        <v>0.003638807655991269</v>
      </c>
      <c r="AW42" s="234" t="s">
        <v>230</v>
      </c>
      <c r="AX42" s="234" t="s">
        <v>230</v>
      </c>
      <c r="AY42" s="234" t="s">
        <v>230</v>
      </c>
      <c r="AZ42" s="258">
        <v>0.013473921756432531</v>
      </c>
    </row>
    <row r="43" spans="1:52" ht="12.75">
      <c r="A43" s="227">
        <v>32</v>
      </c>
      <c r="B43" s="243" t="s">
        <v>155</v>
      </c>
      <c r="C43" s="234" t="s">
        <v>230</v>
      </c>
      <c r="D43" s="234" t="s">
        <v>230</v>
      </c>
      <c r="E43" s="234" t="s">
        <v>230</v>
      </c>
      <c r="F43" s="234" t="s">
        <v>230</v>
      </c>
      <c r="G43" s="234" t="s">
        <v>230</v>
      </c>
      <c r="H43" s="207">
        <v>0.0009672275469781475</v>
      </c>
      <c r="I43" s="234" t="s">
        <v>230</v>
      </c>
      <c r="J43" s="207">
        <v>0.004493288303536513</v>
      </c>
      <c r="K43" s="207">
        <v>0.0010386387083160947</v>
      </c>
      <c r="L43" s="234" t="s">
        <v>230</v>
      </c>
      <c r="M43" s="234" t="s">
        <v>230</v>
      </c>
      <c r="N43" s="207">
        <v>0</v>
      </c>
      <c r="O43" s="227">
        <v>32</v>
      </c>
      <c r="P43" s="243" t="s">
        <v>155</v>
      </c>
      <c r="Q43" s="234" t="s">
        <v>230</v>
      </c>
      <c r="R43" s="234" t="s">
        <v>230</v>
      </c>
      <c r="S43" s="258">
        <v>0.0007103632569830102</v>
      </c>
      <c r="T43" s="258">
        <v>0.0010322898452669194</v>
      </c>
      <c r="U43" s="234" t="s">
        <v>230</v>
      </c>
      <c r="V43" s="234" t="s">
        <v>230</v>
      </c>
      <c r="W43" s="258">
        <v>0.0034057416913965636</v>
      </c>
      <c r="X43" s="234" t="s">
        <v>230</v>
      </c>
      <c r="Y43" s="234" t="s">
        <v>230</v>
      </c>
      <c r="Z43" s="234" t="s">
        <v>230</v>
      </c>
      <c r="AA43" s="258">
        <v>0.010717762542877688</v>
      </c>
      <c r="AB43" s="258">
        <v>0.0014015270568485132</v>
      </c>
      <c r="AC43" s="227">
        <v>32</v>
      </c>
      <c r="AD43" s="243" t="s">
        <v>155</v>
      </c>
      <c r="AE43" s="258">
        <v>0.0008251260217831401</v>
      </c>
      <c r="AF43" s="258">
        <v>0.001032826433700026</v>
      </c>
      <c r="AG43" s="234" t="s">
        <v>230</v>
      </c>
      <c r="AH43" s="258">
        <v>0.0014005022903215189</v>
      </c>
      <c r="AI43" s="258">
        <v>0.0010418058416376756</v>
      </c>
      <c r="AJ43" s="258">
        <v>0.0021879122173969283</v>
      </c>
      <c r="AK43" s="258">
        <v>0.002108069908076261</v>
      </c>
      <c r="AL43" s="258">
        <v>0.006687668254211293</v>
      </c>
      <c r="AM43" s="258">
        <v>0.008695787781283373</v>
      </c>
      <c r="AN43" s="258">
        <v>0.010297069484018147</v>
      </c>
      <c r="AO43" s="227">
        <v>32</v>
      </c>
      <c r="AP43" s="243" t="s">
        <v>155</v>
      </c>
      <c r="AQ43" s="278">
        <v>0.0006000806323218368</v>
      </c>
      <c r="AR43" s="258">
        <v>0.0008802326939515981</v>
      </c>
      <c r="AS43" s="234" t="s">
        <v>230</v>
      </c>
      <c r="AT43" s="258">
        <v>0.04740203770240791</v>
      </c>
      <c r="AU43" s="258">
        <v>0.026969221518500293</v>
      </c>
      <c r="AV43" s="258">
        <v>0.0010140525697065665</v>
      </c>
      <c r="AW43" s="207">
        <v>0.0006539227562830813</v>
      </c>
      <c r="AX43" s="234" t="s">
        <v>230</v>
      </c>
      <c r="AY43" s="234" t="s">
        <v>230</v>
      </c>
      <c r="AZ43" s="258">
        <v>0.002943681688788385</v>
      </c>
    </row>
    <row r="44" spans="1:52" ht="23.25" customHeight="1">
      <c r="A44" s="227">
        <v>33</v>
      </c>
      <c r="B44" s="243" t="s">
        <v>156</v>
      </c>
      <c r="C44" s="234" t="s">
        <v>230</v>
      </c>
      <c r="D44" s="234" t="s">
        <v>230</v>
      </c>
      <c r="E44" s="234" t="s">
        <v>230</v>
      </c>
      <c r="F44" s="234" t="s">
        <v>230</v>
      </c>
      <c r="G44" s="234" t="s">
        <v>230</v>
      </c>
      <c r="H44" s="234" t="s">
        <v>230</v>
      </c>
      <c r="I44" s="234" t="s">
        <v>230</v>
      </c>
      <c r="J44" s="234" t="s">
        <v>230</v>
      </c>
      <c r="K44" s="234" t="s">
        <v>230</v>
      </c>
      <c r="L44" s="234" t="s">
        <v>230</v>
      </c>
      <c r="M44" s="234" t="s">
        <v>230</v>
      </c>
      <c r="N44" s="234" t="s">
        <v>230</v>
      </c>
      <c r="O44" s="227">
        <v>33</v>
      </c>
      <c r="P44" s="243" t="s">
        <v>156</v>
      </c>
      <c r="Q44" s="234" t="s">
        <v>230</v>
      </c>
      <c r="R44" s="234" t="s">
        <v>230</v>
      </c>
      <c r="S44" s="234" t="s">
        <v>230</v>
      </c>
      <c r="T44" s="234" t="s">
        <v>230</v>
      </c>
      <c r="U44" s="234" t="s">
        <v>230</v>
      </c>
      <c r="V44" s="234" t="s">
        <v>230</v>
      </c>
      <c r="W44" s="234" t="s">
        <v>230</v>
      </c>
      <c r="X44" s="234" t="s">
        <v>230</v>
      </c>
      <c r="Y44" s="234" t="s">
        <v>230</v>
      </c>
      <c r="Z44" s="234" t="s">
        <v>230</v>
      </c>
      <c r="AA44" s="234" t="s">
        <v>230</v>
      </c>
      <c r="AB44" s="234" t="s">
        <v>230</v>
      </c>
      <c r="AC44" s="227">
        <v>33</v>
      </c>
      <c r="AD44" s="243" t="s">
        <v>156</v>
      </c>
      <c r="AE44" s="234" t="s">
        <v>230</v>
      </c>
      <c r="AF44" s="207">
        <v>0.0025943722057777817</v>
      </c>
      <c r="AG44" s="234" t="s">
        <v>230</v>
      </c>
      <c r="AH44" s="234" t="s">
        <v>230</v>
      </c>
      <c r="AI44" s="234" t="s">
        <v>230</v>
      </c>
      <c r="AJ44" s="234" t="s">
        <v>230</v>
      </c>
      <c r="AK44" s="234" t="s">
        <v>230</v>
      </c>
      <c r="AL44" s="234" t="s">
        <v>230</v>
      </c>
      <c r="AM44" s="258">
        <v>0.0018582348071544625</v>
      </c>
      <c r="AN44" s="234" t="s">
        <v>230</v>
      </c>
      <c r="AO44" s="227">
        <v>33</v>
      </c>
      <c r="AP44" s="243" t="s">
        <v>156</v>
      </c>
      <c r="AQ44" s="278">
        <v>0.0001291854984360238</v>
      </c>
      <c r="AR44" s="234" t="s">
        <v>230</v>
      </c>
      <c r="AS44" s="258">
        <v>0.7481682616483879</v>
      </c>
      <c r="AT44" s="234" t="s">
        <v>230</v>
      </c>
      <c r="AU44" s="234" t="s">
        <v>230</v>
      </c>
      <c r="AV44" s="258">
        <v>0.004628633930465365</v>
      </c>
      <c r="AW44" s="207">
        <v>-0.0025504348491417785</v>
      </c>
      <c r="AX44" s="234" t="s">
        <v>230</v>
      </c>
      <c r="AY44" s="234" t="s">
        <v>230</v>
      </c>
      <c r="AZ44" s="258">
        <v>0.00300905115627581</v>
      </c>
    </row>
    <row r="45" spans="1:52" ht="12" customHeight="1">
      <c r="A45" s="227">
        <v>34</v>
      </c>
      <c r="B45" s="243" t="s">
        <v>157</v>
      </c>
      <c r="C45" s="234" t="s">
        <v>230</v>
      </c>
      <c r="D45" s="207">
        <v>0.004735320144433546</v>
      </c>
      <c r="E45" s="207">
        <v>0.0028602060842079957</v>
      </c>
      <c r="F45" s="234" t="s">
        <v>230</v>
      </c>
      <c r="G45" s="234" t="s">
        <v>230</v>
      </c>
      <c r="H45" s="234" t="s">
        <v>230</v>
      </c>
      <c r="I45" s="234" t="s">
        <v>230</v>
      </c>
      <c r="J45" s="234" t="s">
        <v>230</v>
      </c>
      <c r="K45" s="234" t="s">
        <v>230</v>
      </c>
      <c r="L45" s="207">
        <v>0.006948869569194967</v>
      </c>
      <c r="M45" s="207">
        <v>0.0014486511738459227</v>
      </c>
      <c r="N45" s="234" t="s">
        <v>230</v>
      </c>
      <c r="O45" s="227">
        <v>34</v>
      </c>
      <c r="P45" s="243" t="s">
        <v>157</v>
      </c>
      <c r="Q45" s="234" t="s">
        <v>230</v>
      </c>
      <c r="R45" s="207">
        <v>0.0014686916553010075</v>
      </c>
      <c r="S45" s="234" t="s">
        <v>230</v>
      </c>
      <c r="T45" s="234" t="s">
        <v>230</v>
      </c>
      <c r="U45" s="234" t="s">
        <v>230</v>
      </c>
      <c r="V45" s="234" t="s">
        <v>230</v>
      </c>
      <c r="W45" s="234" t="s">
        <v>230</v>
      </c>
      <c r="X45" s="258">
        <v>0.003197847312803455</v>
      </c>
      <c r="Y45" s="258">
        <v>0.00464922400222802</v>
      </c>
      <c r="Z45" s="258">
        <v>0.0016372127293237358</v>
      </c>
      <c r="AA45" s="234" t="s">
        <v>230</v>
      </c>
      <c r="AB45" s="258">
        <v>0.012002099212357316</v>
      </c>
      <c r="AC45" s="227">
        <v>34</v>
      </c>
      <c r="AD45" s="243" t="s">
        <v>157</v>
      </c>
      <c r="AE45" s="258">
        <v>0.0016483380575332426</v>
      </c>
      <c r="AF45" s="234" t="s">
        <v>230</v>
      </c>
      <c r="AG45" s="234" t="s">
        <v>230</v>
      </c>
      <c r="AH45" s="258">
        <v>0.021196875873683543</v>
      </c>
      <c r="AI45" s="234" t="s">
        <v>230</v>
      </c>
      <c r="AJ45" s="258">
        <v>0.002286227249816036</v>
      </c>
      <c r="AK45" s="258">
        <v>0.0037055801002546756</v>
      </c>
      <c r="AL45" s="258">
        <v>0.006603471318444888</v>
      </c>
      <c r="AM45" s="258">
        <v>0.008612891862733197</v>
      </c>
      <c r="AN45" s="258">
        <v>0.10735526921037712</v>
      </c>
      <c r="AO45" s="227">
        <v>34</v>
      </c>
      <c r="AP45" s="243" t="s">
        <v>157</v>
      </c>
      <c r="AQ45" s="278">
        <v>0.002808005133778037</v>
      </c>
      <c r="AR45" s="258">
        <v>0.004918594717150425</v>
      </c>
      <c r="AS45" s="234" t="s">
        <v>230</v>
      </c>
      <c r="AT45" s="234" t="s">
        <v>230</v>
      </c>
      <c r="AU45" s="207">
        <v>0.0064596804394684735</v>
      </c>
      <c r="AV45" s="258">
        <v>0.002751670238706202</v>
      </c>
      <c r="AW45" s="234" t="s">
        <v>230</v>
      </c>
      <c r="AX45" s="234" t="s">
        <v>230</v>
      </c>
      <c r="AY45" s="234" t="s">
        <v>230</v>
      </c>
      <c r="AZ45" s="258">
        <v>0.0038845908918809695</v>
      </c>
    </row>
    <row r="46" spans="2:52" s="110" customFormat="1" ht="12">
      <c r="B46" s="120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1"/>
      <c r="P46" s="212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11"/>
      <c r="AD46" s="212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11"/>
      <c r="AP46" s="212"/>
      <c r="AQ46" s="234" t="s">
        <v>230</v>
      </c>
      <c r="AR46" s="258"/>
      <c r="AS46" s="258"/>
      <c r="AT46" s="258"/>
      <c r="AU46" s="258"/>
      <c r="AV46" s="258"/>
      <c r="AW46" s="258"/>
      <c r="AX46" s="258"/>
      <c r="AY46" s="258"/>
      <c r="AZ46" s="258"/>
    </row>
    <row r="47" spans="2:52" s="20" customFormat="1" ht="12">
      <c r="B47" s="16" t="s">
        <v>18</v>
      </c>
      <c r="C47" s="208">
        <v>0.6953439817963727</v>
      </c>
      <c r="D47" s="208">
        <v>0.5448244740131244</v>
      </c>
      <c r="E47" s="208">
        <v>0.336178620951653</v>
      </c>
      <c r="F47" s="208">
        <v>0.6418673588768444</v>
      </c>
      <c r="G47" s="208">
        <v>0.6037292032094406</v>
      </c>
      <c r="H47" s="208">
        <v>0.7123066409881151</v>
      </c>
      <c r="I47" s="208">
        <v>0.6620260535454873</v>
      </c>
      <c r="J47" s="208">
        <v>0.6725704774179708</v>
      </c>
      <c r="K47" s="208">
        <v>0.6081376817412681</v>
      </c>
      <c r="L47" s="208">
        <v>0.6374580778214265</v>
      </c>
      <c r="M47" s="208">
        <v>0.6181415513065492</v>
      </c>
      <c r="N47" s="208">
        <v>0.6002901586061613</v>
      </c>
      <c r="O47" s="200"/>
      <c r="P47" s="18" t="s">
        <v>18</v>
      </c>
      <c r="Q47" s="260">
        <v>0.6058597760334247</v>
      </c>
      <c r="R47" s="260">
        <v>0.5347526367470572</v>
      </c>
      <c r="S47" s="260">
        <v>0.6210633116970351</v>
      </c>
      <c r="T47" s="260">
        <v>0.5115341476186877</v>
      </c>
      <c r="U47" s="260">
        <v>0.5172830634454827</v>
      </c>
      <c r="V47" s="260">
        <v>0.73811784770159</v>
      </c>
      <c r="W47" s="260">
        <v>0.3972852855807729</v>
      </c>
      <c r="X47" s="260">
        <v>0.6705878977024481</v>
      </c>
      <c r="Y47" s="260">
        <v>0.32348939521501896</v>
      </c>
      <c r="Z47" s="260">
        <v>0.3768546196771861</v>
      </c>
      <c r="AA47" s="260">
        <v>0.2558220156596548</v>
      </c>
      <c r="AB47" s="260">
        <v>0.5814983810444051</v>
      </c>
      <c r="AC47" s="200"/>
      <c r="AD47" s="18" t="s">
        <v>18</v>
      </c>
      <c r="AE47" s="260">
        <v>0.5679741194418805</v>
      </c>
      <c r="AF47" s="260">
        <v>0.41664610956705556</v>
      </c>
      <c r="AG47" s="260">
        <v>0.8256392812746407</v>
      </c>
      <c r="AH47" s="260">
        <v>0.37534612412616913</v>
      </c>
      <c r="AI47" s="260">
        <v>0.3158923921138302</v>
      </c>
      <c r="AJ47" s="260">
        <v>0.2357496661100809</v>
      </c>
      <c r="AK47" s="260">
        <v>0.2765807144962805</v>
      </c>
      <c r="AL47" s="260">
        <v>0.4409010749850032</v>
      </c>
      <c r="AM47" s="260">
        <v>0.5856743502580749</v>
      </c>
      <c r="AN47" s="260">
        <v>0.4423177817583778</v>
      </c>
      <c r="AO47" s="200"/>
      <c r="AP47" s="18" t="s">
        <v>18</v>
      </c>
      <c r="AQ47" s="294">
        <v>0.5598228151175184</v>
      </c>
      <c r="AR47" s="258">
        <v>0.9414893541205817</v>
      </c>
      <c r="AS47" s="258">
        <v>0.9784729732936847</v>
      </c>
      <c r="AT47" s="258">
        <v>1.0008021568874328</v>
      </c>
      <c r="AU47" s="258">
        <v>0.9833683331496006</v>
      </c>
      <c r="AV47" s="258">
        <v>0.9585077409913255</v>
      </c>
      <c r="AW47" s="258">
        <v>0.9803041778605517</v>
      </c>
      <c r="AX47" s="258">
        <v>1.004034557217489</v>
      </c>
      <c r="AY47" s="258">
        <v>0.9790023429408952</v>
      </c>
      <c r="AZ47" s="258">
        <v>0.9645906338723217</v>
      </c>
    </row>
    <row r="48" spans="2:54" ht="12">
      <c r="B48" s="107" t="s">
        <v>127</v>
      </c>
      <c r="C48" s="234" t="s">
        <v>230</v>
      </c>
      <c r="D48" s="234" t="s">
        <v>230</v>
      </c>
      <c r="E48" s="234" t="s">
        <v>230</v>
      </c>
      <c r="F48" s="234" t="s">
        <v>230</v>
      </c>
      <c r="G48" s="234" t="s">
        <v>230</v>
      </c>
      <c r="H48" s="234" t="s">
        <v>230</v>
      </c>
      <c r="I48" s="234" t="s">
        <v>230</v>
      </c>
      <c r="J48" s="234" t="s">
        <v>230</v>
      </c>
      <c r="K48" s="234" t="s">
        <v>230</v>
      </c>
      <c r="L48" s="234" t="s">
        <v>230</v>
      </c>
      <c r="M48" s="234" t="s">
        <v>230</v>
      </c>
      <c r="N48" s="234" t="s">
        <v>230</v>
      </c>
      <c r="P48" s="203" t="s">
        <v>127</v>
      </c>
      <c r="Q48" s="234" t="s">
        <v>230</v>
      </c>
      <c r="R48" s="234" t="s">
        <v>230</v>
      </c>
      <c r="S48" s="234" t="s">
        <v>230</v>
      </c>
      <c r="T48" s="234" t="s">
        <v>230</v>
      </c>
      <c r="U48" s="234" t="s">
        <v>230</v>
      </c>
      <c r="V48" s="234" t="s">
        <v>230</v>
      </c>
      <c r="W48" s="234" t="s">
        <v>230</v>
      </c>
      <c r="X48" s="234" t="s">
        <v>230</v>
      </c>
      <c r="Y48" s="234" t="s">
        <v>230</v>
      </c>
      <c r="Z48" s="234" t="s">
        <v>230</v>
      </c>
      <c r="AA48" s="234" t="s">
        <v>230</v>
      </c>
      <c r="AB48" s="234" t="s">
        <v>230</v>
      </c>
      <c r="AD48" s="203" t="s">
        <v>127</v>
      </c>
      <c r="AE48" s="234" t="s">
        <v>230</v>
      </c>
      <c r="AF48" s="234" t="s">
        <v>230</v>
      </c>
      <c r="AG48" s="234" t="s">
        <v>230</v>
      </c>
      <c r="AH48" s="234" t="s">
        <v>230</v>
      </c>
      <c r="AI48" s="234" t="s">
        <v>230</v>
      </c>
      <c r="AJ48" s="234" t="s">
        <v>230</v>
      </c>
      <c r="AK48" s="234" t="s">
        <v>230</v>
      </c>
      <c r="AL48" s="234" t="s">
        <v>230</v>
      </c>
      <c r="AM48" s="234" t="s">
        <v>230</v>
      </c>
      <c r="AN48" s="234" t="s">
        <v>230</v>
      </c>
      <c r="AP48" s="203" t="s">
        <v>127</v>
      </c>
      <c r="AQ48" s="278">
        <v>1.2362247471174744E-11</v>
      </c>
      <c r="AR48" s="234" t="s">
        <v>230</v>
      </c>
      <c r="AS48" s="234" t="s">
        <v>230</v>
      </c>
      <c r="AT48" s="234" t="s">
        <v>230</v>
      </c>
      <c r="AU48" s="234" t="s">
        <v>230</v>
      </c>
      <c r="AV48" s="234" t="s">
        <v>230</v>
      </c>
      <c r="AW48" s="234" t="s">
        <v>230</v>
      </c>
      <c r="AX48" s="234" t="s">
        <v>230</v>
      </c>
      <c r="AY48" s="234" t="s">
        <v>230</v>
      </c>
      <c r="AZ48" s="234" t="s">
        <v>230</v>
      </c>
      <c r="BA48" s="207"/>
      <c r="BB48" s="207"/>
    </row>
    <row r="49" spans="2:54" ht="12">
      <c r="B49" s="108" t="s">
        <v>28</v>
      </c>
      <c r="C49" s="234" t="s">
        <v>230</v>
      </c>
      <c r="D49" s="234" t="s">
        <v>230</v>
      </c>
      <c r="E49" s="234" t="s">
        <v>230</v>
      </c>
      <c r="F49" s="234" t="s">
        <v>230</v>
      </c>
      <c r="G49" s="234" t="s">
        <v>230</v>
      </c>
      <c r="H49" s="234" t="s">
        <v>230</v>
      </c>
      <c r="I49" s="234" t="s">
        <v>230</v>
      </c>
      <c r="J49" s="234" t="s">
        <v>230</v>
      </c>
      <c r="K49" s="234" t="s">
        <v>230</v>
      </c>
      <c r="L49" s="234" t="s">
        <v>230</v>
      </c>
      <c r="M49" s="234" t="s">
        <v>230</v>
      </c>
      <c r="N49" s="234" t="s">
        <v>230</v>
      </c>
      <c r="P49" s="204" t="s">
        <v>28</v>
      </c>
      <c r="Q49" s="234" t="s">
        <v>230</v>
      </c>
      <c r="R49" s="234" t="s">
        <v>230</v>
      </c>
      <c r="S49" s="234" t="s">
        <v>230</v>
      </c>
      <c r="T49" s="234" t="s">
        <v>230</v>
      </c>
      <c r="U49" s="234" t="s">
        <v>230</v>
      </c>
      <c r="V49" s="234" t="s">
        <v>230</v>
      </c>
      <c r="W49" s="234" t="s">
        <v>230</v>
      </c>
      <c r="X49" s="234" t="s">
        <v>230</v>
      </c>
      <c r="Y49" s="234" t="s">
        <v>230</v>
      </c>
      <c r="Z49" s="234" t="s">
        <v>230</v>
      </c>
      <c r="AA49" s="234" t="s">
        <v>230</v>
      </c>
      <c r="AB49" s="234" t="s">
        <v>230</v>
      </c>
      <c r="AD49" s="204" t="s">
        <v>28</v>
      </c>
      <c r="AE49" s="234" t="s">
        <v>230</v>
      </c>
      <c r="AF49" s="234" t="s">
        <v>230</v>
      </c>
      <c r="AG49" s="234" t="s">
        <v>230</v>
      </c>
      <c r="AH49" s="234" t="s">
        <v>230</v>
      </c>
      <c r="AI49" s="234" t="s">
        <v>230</v>
      </c>
      <c r="AJ49" s="234" t="s">
        <v>230</v>
      </c>
      <c r="AK49" s="234" t="s">
        <v>230</v>
      </c>
      <c r="AL49" s="234" t="s">
        <v>230</v>
      </c>
      <c r="AM49" s="234" t="s">
        <v>230</v>
      </c>
      <c r="AN49" s="234" t="s">
        <v>230</v>
      </c>
      <c r="AP49" s="204" t="s">
        <v>28</v>
      </c>
      <c r="AQ49" s="278">
        <v>1.2362247471174744E-11</v>
      </c>
      <c r="AR49" s="234" t="s">
        <v>230</v>
      </c>
      <c r="AS49" s="234" t="s">
        <v>230</v>
      </c>
      <c r="AT49" s="234" t="s">
        <v>230</v>
      </c>
      <c r="AU49" s="234" t="s">
        <v>230</v>
      </c>
      <c r="AV49" s="234" t="s">
        <v>230</v>
      </c>
      <c r="AW49" s="234" t="s">
        <v>230</v>
      </c>
      <c r="AX49" s="234" t="s">
        <v>230</v>
      </c>
      <c r="AY49" s="234" t="s">
        <v>230</v>
      </c>
      <c r="AZ49" s="234" t="s">
        <v>230</v>
      </c>
      <c r="BA49" s="207"/>
      <c r="BB49" s="207"/>
    </row>
    <row r="50" spans="2:52" s="20" customFormat="1" ht="12">
      <c r="B50" s="16" t="s">
        <v>10</v>
      </c>
      <c r="C50" s="208">
        <v>0.6953439817963727</v>
      </c>
      <c r="D50" s="208">
        <v>0.5448244740131244</v>
      </c>
      <c r="E50" s="208">
        <v>0.336178620951653</v>
      </c>
      <c r="F50" s="208">
        <v>0.6418673588768444</v>
      </c>
      <c r="G50" s="208">
        <v>0.6037292032094406</v>
      </c>
      <c r="H50" s="208">
        <v>0.7123066409881151</v>
      </c>
      <c r="I50" s="208">
        <v>0.6620260535454873</v>
      </c>
      <c r="J50" s="208">
        <v>0.6725704774179708</v>
      </c>
      <c r="K50" s="208">
        <v>0.6081376817412681</v>
      </c>
      <c r="L50" s="208">
        <v>0.6374580778214265</v>
      </c>
      <c r="M50" s="208">
        <v>0.6181415513065492</v>
      </c>
      <c r="N50" s="208">
        <v>0.6002901586061613</v>
      </c>
      <c r="O50" s="200"/>
      <c r="P50" s="18" t="s">
        <v>10</v>
      </c>
      <c r="Q50" s="260">
        <v>0.6058597760334247</v>
      </c>
      <c r="R50" s="260">
        <v>0.5347526367470572</v>
      </c>
      <c r="S50" s="260">
        <v>0.6210633116970351</v>
      </c>
      <c r="T50" s="260">
        <v>0.5115341476186877</v>
      </c>
      <c r="U50" s="260">
        <v>0.5172830634454827</v>
      </c>
      <c r="V50" s="260">
        <v>0.73811784770159</v>
      </c>
      <c r="W50" s="260">
        <v>0.3972852855807729</v>
      </c>
      <c r="X50" s="260">
        <v>0.6705878977024481</v>
      </c>
      <c r="Y50" s="260">
        <v>0.32348939521501896</v>
      </c>
      <c r="Z50" s="260">
        <v>0.3768546196771861</v>
      </c>
      <c r="AA50" s="260">
        <v>0.2558220156596548</v>
      </c>
      <c r="AB50" s="260">
        <v>0.5814983810444051</v>
      </c>
      <c r="AC50" s="200"/>
      <c r="AD50" s="18" t="s">
        <v>10</v>
      </c>
      <c r="AE50" s="260">
        <v>0.5679741194418805</v>
      </c>
      <c r="AF50" s="260">
        <v>0.41664610956705556</v>
      </c>
      <c r="AG50" s="260">
        <v>0.8256392812746407</v>
      </c>
      <c r="AH50" s="260">
        <v>0.37534612412616913</v>
      </c>
      <c r="AI50" s="260">
        <v>0.3158923921138302</v>
      </c>
      <c r="AJ50" s="260">
        <v>0.2357496661100809</v>
      </c>
      <c r="AK50" s="260">
        <v>0.2765807144962805</v>
      </c>
      <c r="AL50" s="260">
        <v>0.4409010749850032</v>
      </c>
      <c r="AM50" s="260">
        <v>0.5856743502580749</v>
      </c>
      <c r="AN50" s="260">
        <v>0.4423177817583778</v>
      </c>
      <c r="AO50" s="200"/>
      <c r="AP50" s="18" t="s">
        <v>10</v>
      </c>
      <c r="AQ50" s="294">
        <v>0.559822815142243</v>
      </c>
      <c r="AR50" s="258">
        <v>0.9414893541205817</v>
      </c>
      <c r="AS50" s="258">
        <v>0.9784729732936847</v>
      </c>
      <c r="AT50" s="258">
        <v>1.0008021568874328</v>
      </c>
      <c r="AU50" s="258">
        <v>0.9833683331496006</v>
      </c>
      <c r="AV50" s="258">
        <v>0.9585077409913255</v>
      </c>
      <c r="AW50" s="258">
        <v>0.9803041778605517</v>
      </c>
      <c r="AX50" s="258">
        <v>1.004034557217489</v>
      </c>
      <c r="AY50" s="258">
        <v>0.9790023429408952</v>
      </c>
      <c r="AZ50" s="258">
        <v>0.964590633888767</v>
      </c>
    </row>
    <row r="51" spans="2:52" ht="12">
      <c r="B51" s="109" t="s">
        <v>124</v>
      </c>
      <c r="C51" s="233">
        <v>0.003400535925771175</v>
      </c>
      <c r="D51" s="233">
        <v>0.024931183954503635</v>
      </c>
      <c r="E51" s="233">
        <v>0.012408672638456204</v>
      </c>
      <c r="F51" s="233">
        <v>0.028111581361865545</v>
      </c>
      <c r="G51" s="233">
        <v>0.032101933886374445</v>
      </c>
      <c r="H51" s="233">
        <v>0.01995359024395123</v>
      </c>
      <c r="I51" s="233">
        <v>0.01984151106967265</v>
      </c>
      <c r="J51" s="233">
        <v>0.014547328618546773</v>
      </c>
      <c r="K51" s="233">
        <v>0.019465104489782753</v>
      </c>
      <c r="L51" s="233">
        <v>0.032775762877124665</v>
      </c>
      <c r="M51" s="233">
        <v>0.02829652653707165</v>
      </c>
      <c r="N51" s="233">
        <v>0.01267461267485492</v>
      </c>
      <c r="P51" s="4" t="s">
        <v>124</v>
      </c>
      <c r="Q51" s="258">
        <v>0.02264897924384085</v>
      </c>
      <c r="R51" s="258">
        <v>0.018900125969883178</v>
      </c>
      <c r="S51" s="258">
        <v>0.017368290857484113</v>
      </c>
      <c r="T51" s="258">
        <v>0.02466103667326713</v>
      </c>
      <c r="U51" s="258">
        <v>0.024262408139035872</v>
      </c>
      <c r="V51" s="258">
        <v>0.047759144139075796</v>
      </c>
      <c r="W51" s="258">
        <v>0.021159814807626215</v>
      </c>
      <c r="X51" s="258">
        <v>0.026438299124819445</v>
      </c>
      <c r="Y51" s="258">
        <v>0.01429580696193763</v>
      </c>
      <c r="Z51" s="258">
        <v>0.018956944086843074</v>
      </c>
      <c r="AA51" s="258">
        <v>0.015140318166167892</v>
      </c>
      <c r="AB51" s="258">
        <v>0.02029590037892423</v>
      </c>
      <c r="AD51" s="4" t="s">
        <v>124</v>
      </c>
      <c r="AE51" s="258">
        <v>0.02989967990314687</v>
      </c>
      <c r="AF51" s="258">
        <v>0.015187715583862865</v>
      </c>
      <c r="AG51" s="258">
        <v>0.042462748474592506</v>
      </c>
      <c r="AH51" s="258">
        <v>0.014293131892957812</v>
      </c>
      <c r="AI51" s="258">
        <v>0.012062379136769358</v>
      </c>
      <c r="AJ51" s="258">
        <v>0.007918894035843383</v>
      </c>
      <c r="AK51" s="258">
        <v>0.009184270683983597</v>
      </c>
      <c r="AL51" s="258">
        <v>0.015418504658712428</v>
      </c>
      <c r="AM51" s="258">
        <v>0.018911059270250254</v>
      </c>
      <c r="AN51" s="258">
        <v>0.014257036626039738</v>
      </c>
      <c r="AP51" s="4" t="s">
        <v>124</v>
      </c>
      <c r="AQ51" s="278">
        <v>0.01590024372549659</v>
      </c>
      <c r="AR51" s="258">
        <v>0.06147509903142976</v>
      </c>
      <c r="AS51" s="258">
        <v>0.022492495571773966</v>
      </c>
      <c r="AT51" s="258">
        <v>0</v>
      </c>
      <c r="AU51" s="258">
        <v>0.022398941438625215</v>
      </c>
      <c r="AV51" s="258">
        <v>0.043829966578144565</v>
      </c>
      <c r="AW51" s="258">
        <v>0.019767993725978383</v>
      </c>
      <c r="AX51" s="258">
        <v>0</v>
      </c>
      <c r="AY51" s="258">
        <v>0.021972604384949107</v>
      </c>
      <c r="AZ51" s="258">
        <v>0.038185142819963186</v>
      </c>
    </row>
    <row r="52" spans="2:52" ht="12">
      <c r="B52" s="109" t="s">
        <v>11</v>
      </c>
      <c r="C52" s="233">
        <v>-0.00018330413263997194</v>
      </c>
      <c r="D52" s="233">
        <v>-0.008817791613583358</v>
      </c>
      <c r="E52" s="233">
        <v>-0.006026548000405436</v>
      </c>
      <c r="F52" s="233">
        <v>-0.006269881196098479</v>
      </c>
      <c r="G52" s="233">
        <v>-0.002835817283022611</v>
      </c>
      <c r="H52" s="233">
        <v>-0.0030587701013632426</v>
      </c>
      <c r="I52" s="233">
        <v>-0.0038085955016995215</v>
      </c>
      <c r="J52" s="233">
        <v>-0.009183457254241691</v>
      </c>
      <c r="K52" s="233">
        <v>-0.025916800983421737</v>
      </c>
      <c r="L52" s="233">
        <v>-0.018840854792290883</v>
      </c>
      <c r="M52" s="233">
        <v>-0.0036874659007736705</v>
      </c>
      <c r="N52" s="233">
        <v>-0.00025412338417793895</v>
      </c>
      <c r="P52" s="4" t="s">
        <v>11</v>
      </c>
      <c r="Q52" s="258">
        <v>-0.001175124191959609</v>
      </c>
      <c r="R52" s="258">
        <v>-0.01224917275297231</v>
      </c>
      <c r="S52" s="258">
        <v>-0.0030908164023375324</v>
      </c>
      <c r="T52" s="258">
        <v>-0.0020701852088005285</v>
      </c>
      <c r="U52" s="258">
        <v>-0.03493390133658446</v>
      </c>
      <c r="V52" s="258">
        <v>-0.008283827824525148</v>
      </c>
      <c r="W52" s="258">
        <v>-0.006133571083331764</v>
      </c>
      <c r="X52" s="258">
        <v>-0.0012554309394185606</v>
      </c>
      <c r="Y52" s="258">
        <v>-0.0023649244489865463</v>
      </c>
      <c r="Z52" s="258">
        <v>-0.0011775792128128763</v>
      </c>
      <c r="AA52" s="258">
        <v>-0.0027409577039842342</v>
      </c>
      <c r="AB52" s="258">
        <v>-0.00464786702533911</v>
      </c>
      <c r="AD52" s="4" t="s">
        <v>11</v>
      </c>
      <c r="AE52" s="258">
        <v>-0.0034375167300856884</v>
      </c>
      <c r="AF52" s="258">
        <v>-0.001082152998885321</v>
      </c>
      <c r="AG52" s="258">
        <v>-0.002351471451712353</v>
      </c>
      <c r="AH52" s="258">
        <v>-0.003423279413725572</v>
      </c>
      <c r="AI52" s="258">
        <v>-0.0024674774133767625</v>
      </c>
      <c r="AJ52" s="258">
        <v>-0.003387765974367221</v>
      </c>
      <c r="AK52" s="258">
        <v>-0.0051857807585453065</v>
      </c>
      <c r="AL52" s="258">
        <v>-0.00592851819120171</v>
      </c>
      <c r="AM52" s="258">
        <v>-0.007809893747480893</v>
      </c>
      <c r="AN52" s="258">
        <v>-0.0020524552830057615</v>
      </c>
      <c r="AP52" s="4" t="s">
        <v>11</v>
      </c>
      <c r="AQ52" s="278">
        <v>-0.001927480570692011</v>
      </c>
      <c r="AR52" s="258">
        <v>-0.002964453152011367</v>
      </c>
      <c r="AS52" s="258">
        <v>-0.0009654688654586051</v>
      </c>
      <c r="AT52" s="258">
        <v>-0.0008021568874328116</v>
      </c>
      <c r="AU52" s="258">
        <v>-0.005767274588225924</v>
      </c>
      <c r="AV52" s="258">
        <v>-0.0023377075694700354</v>
      </c>
      <c r="AW52" s="258">
        <v>-7.21715865301227E-05</v>
      </c>
      <c r="AX52" s="258">
        <v>-0.0040345572174889</v>
      </c>
      <c r="AY52" s="258">
        <v>-0.00097494732584419</v>
      </c>
      <c r="AZ52" s="258">
        <v>-0.0027757767087301845</v>
      </c>
    </row>
    <row r="53" spans="2:52" s="20" customFormat="1" ht="12">
      <c r="B53" s="18" t="s">
        <v>12</v>
      </c>
      <c r="C53" s="208">
        <v>0.6985612135895038</v>
      </c>
      <c r="D53" s="208">
        <v>0.5609378663540446</v>
      </c>
      <c r="E53" s="208">
        <v>0.3425607455897038</v>
      </c>
      <c r="F53" s="208">
        <v>0.6637090590426115</v>
      </c>
      <c r="G53" s="208">
        <v>0.6329953198127924</v>
      </c>
      <c r="H53" s="208">
        <v>0.729201461130703</v>
      </c>
      <c r="I53" s="208">
        <v>0.6780589691134604</v>
      </c>
      <c r="J53" s="208">
        <v>0.6779343487822759</v>
      </c>
      <c r="K53" s="208">
        <v>0.6016859852476292</v>
      </c>
      <c r="L53" s="208">
        <v>0.6513929859062603</v>
      </c>
      <c r="M53" s="208">
        <v>0.6427506119428473</v>
      </c>
      <c r="N53" s="208">
        <v>0.6127106478968383</v>
      </c>
      <c r="O53" s="200"/>
      <c r="P53" s="18" t="s">
        <v>12</v>
      </c>
      <c r="Q53" s="260">
        <v>0.6273336310853059</v>
      </c>
      <c r="R53" s="260">
        <v>0.5414035899639681</v>
      </c>
      <c r="S53" s="260">
        <v>0.6353407861521817</v>
      </c>
      <c r="T53" s="260">
        <v>0.5341249990831544</v>
      </c>
      <c r="U53" s="260">
        <v>0.5066115702479341</v>
      </c>
      <c r="V53" s="260">
        <v>0.7775931640161404</v>
      </c>
      <c r="W53" s="260">
        <v>0.41231152930506737</v>
      </c>
      <c r="X53" s="260">
        <v>0.695770765887849</v>
      </c>
      <c r="Y53" s="260">
        <v>0.33542027772797</v>
      </c>
      <c r="Z53" s="260">
        <v>0.3946339845512163</v>
      </c>
      <c r="AA53" s="260">
        <v>0.26822137612183844</v>
      </c>
      <c r="AB53" s="260">
        <v>0.5971464143979902</v>
      </c>
      <c r="AC53" s="200"/>
      <c r="AD53" s="18" t="s">
        <v>12</v>
      </c>
      <c r="AE53" s="260">
        <v>0.5944362826149416</v>
      </c>
      <c r="AF53" s="260">
        <v>0.4307516721520331</v>
      </c>
      <c r="AG53" s="260">
        <v>0.865750558297521</v>
      </c>
      <c r="AH53" s="260">
        <v>0.3862159766054014</v>
      </c>
      <c r="AI53" s="260">
        <v>0.3254872938372228</v>
      </c>
      <c r="AJ53" s="260">
        <v>0.2402807941715571</v>
      </c>
      <c r="AK53" s="260">
        <v>0.2805792044217188</v>
      </c>
      <c r="AL53" s="260">
        <v>0.45039106145251395</v>
      </c>
      <c r="AM53" s="260">
        <v>0.5967755157808443</v>
      </c>
      <c r="AN53" s="260">
        <v>0.45452236310141175</v>
      </c>
      <c r="AO53" s="200"/>
      <c r="AP53" s="18" t="s">
        <v>12</v>
      </c>
      <c r="AQ53" s="294">
        <v>0.5737955782970475</v>
      </c>
      <c r="AR53" s="258">
        <v>1</v>
      </c>
      <c r="AS53" s="258">
        <v>1</v>
      </c>
      <c r="AT53" s="258">
        <v>1</v>
      </c>
      <c r="AU53" s="258">
        <v>1</v>
      </c>
      <c r="AV53" s="258">
        <v>1</v>
      </c>
      <c r="AW53" s="258">
        <v>1</v>
      </c>
      <c r="AX53" s="258">
        <v>1</v>
      </c>
      <c r="AY53" s="258">
        <v>1</v>
      </c>
      <c r="AZ53" s="258">
        <v>1</v>
      </c>
    </row>
    <row r="54" spans="2:52" ht="12">
      <c r="B54" s="3" t="s">
        <v>13</v>
      </c>
      <c r="C54" s="233">
        <v>0.0031070630868229652</v>
      </c>
      <c r="D54" s="233">
        <v>0.0021570926143024615</v>
      </c>
      <c r="E54" s="233">
        <v>0.008321313658049485</v>
      </c>
      <c r="F54" s="233">
        <v>0.004600722970752547</v>
      </c>
      <c r="G54" s="233">
        <v>0.0029251170046801873</v>
      </c>
      <c r="H54" s="233">
        <v>0.005783905462191506</v>
      </c>
      <c r="I54" s="233">
        <v>0.0043776197765411085</v>
      </c>
      <c r="J54" s="233">
        <v>0.01677934348782276</v>
      </c>
      <c r="K54" s="233">
        <v>0.0073761854583772385</v>
      </c>
      <c r="L54" s="233">
        <v>0.008652900688298918</v>
      </c>
      <c r="M54" s="233">
        <v>0.009546308419195081</v>
      </c>
      <c r="N54" s="233">
        <v>0.00041737536037829166</v>
      </c>
      <c r="P54" s="4" t="s">
        <v>13</v>
      </c>
      <c r="Q54" s="258">
        <v>0.005448861098704779</v>
      </c>
      <c r="R54" s="258">
        <v>0.004032924531420449</v>
      </c>
      <c r="S54" s="258">
        <v>0.007861521817526146</v>
      </c>
      <c r="T54" s="258">
        <v>0.003131945106610825</v>
      </c>
      <c r="U54" s="258">
        <v>0.0009297520661157025</v>
      </c>
      <c r="V54" s="258">
        <v>0.00878234037502967</v>
      </c>
      <c r="W54" s="258">
        <v>0.005101462419226845</v>
      </c>
      <c r="X54" s="258">
        <v>0.004368270988081241</v>
      </c>
      <c r="Y54" s="258">
        <v>0.037191441037594884</v>
      </c>
      <c r="Z54" s="258">
        <v>0.009985293474632577</v>
      </c>
      <c r="AA54" s="258">
        <v>0.004419363611639924</v>
      </c>
      <c r="AB54" s="258">
        <v>0.00903765132229843</v>
      </c>
      <c r="AD54" s="4" t="s">
        <v>13</v>
      </c>
      <c r="AE54" s="258">
        <v>0.007668204463767802</v>
      </c>
      <c r="AF54" s="258">
        <v>0.004449118802420639</v>
      </c>
      <c r="AG54" s="258">
        <v>0.005076285022613395</v>
      </c>
      <c r="AH54" s="258">
        <v>0.008921837164066531</v>
      </c>
      <c r="AI54" s="258">
        <v>0.0015954788358771288</v>
      </c>
      <c r="AJ54" s="258">
        <v>0.005903146804676309</v>
      </c>
      <c r="AK54" s="258">
        <v>0.012881822176091899</v>
      </c>
      <c r="AL54" s="258">
        <v>0.017905027932960893</v>
      </c>
      <c r="AM54" s="258">
        <v>0.0017215466593796967</v>
      </c>
      <c r="AN54" s="258">
        <v>0.015938869250470968</v>
      </c>
      <c r="AP54" s="4" t="s">
        <v>13</v>
      </c>
      <c r="AQ54" s="278">
        <v>0.006018560181341426</v>
      </c>
      <c r="AR54" s="234" t="s">
        <v>230</v>
      </c>
      <c r="AS54" s="234" t="s">
        <v>230</v>
      </c>
      <c r="AT54" s="234" t="s">
        <v>230</v>
      </c>
      <c r="AU54" s="234" t="s">
        <v>230</v>
      </c>
      <c r="AV54" s="234" t="s">
        <v>230</v>
      </c>
      <c r="AW54" s="234" t="s">
        <v>230</v>
      </c>
      <c r="AX54" s="234" t="s">
        <v>230</v>
      </c>
      <c r="AY54" s="234" t="s">
        <v>230</v>
      </c>
      <c r="AZ54" s="234" t="s">
        <v>230</v>
      </c>
    </row>
    <row r="55" spans="2:52" s="20" customFormat="1" ht="12">
      <c r="B55" s="16" t="s">
        <v>33</v>
      </c>
      <c r="C55" s="208">
        <v>0.2983317233236733</v>
      </c>
      <c r="D55" s="208">
        <v>0.43690504103165295</v>
      </c>
      <c r="E55" s="208">
        <v>0.6491179407522467</v>
      </c>
      <c r="F55" s="208">
        <v>0.33169021798663595</v>
      </c>
      <c r="G55" s="208">
        <v>0.3640795631825274</v>
      </c>
      <c r="H55" s="208">
        <v>0.26501463340710546</v>
      </c>
      <c r="I55" s="208">
        <v>0.3175634111099984</v>
      </c>
      <c r="J55" s="208">
        <v>0.30528630772990145</v>
      </c>
      <c r="K55" s="208">
        <v>0.3909378292939936</v>
      </c>
      <c r="L55" s="208">
        <v>0.3399541134054408</v>
      </c>
      <c r="M55" s="208">
        <v>0.34770307963795755</v>
      </c>
      <c r="N55" s="208">
        <v>0.3868719767427834</v>
      </c>
      <c r="O55" s="200"/>
      <c r="P55" s="18" t="s">
        <v>33</v>
      </c>
      <c r="Q55" s="260">
        <v>0.3672175078159893</v>
      </c>
      <c r="R55" s="260">
        <v>0.45456348550461145</v>
      </c>
      <c r="S55" s="260">
        <v>0.35679769203029216</v>
      </c>
      <c r="T55" s="260">
        <v>0.4627430558102349</v>
      </c>
      <c r="U55" s="260">
        <v>0.49245867768595025</v>
      </c>
      <c r="V55" s="260">
        <v>0.21362449560882982</v>
      </c>
      <c r="W55" s="260">
        <v>0.5825870082757058</v>
      </c>
      <c r="X55" s="260">
        <v>0.2998609631240697</v>
      </c>
      <c r="Y55" s="260">
        <v>0.6273882812344351</v>
      </c>
      <c r="Z55" s="260">
        <v>0.595380721974151</v>
      </c>
      <c r="AA55" s="260">
        <v>0.7273592602665216</v>
      </c>
      <c r="AB55" s="260">
        <v>0.3938159342797114</v>
      </c>
      <c r="AC55" s="200"/>
      <c r="AD55" s="18" t="s">
        <v>33</v>
      </c>
      <c r="AE55" s="260">
        <v>0.3978955129212905</v>
      </c>
      <c r="AF55" s="260">
        <v>0.5647992090455463</v>
      </c>
      <c r="AG55" s="260">
        <v>0.12917315667986565</v>
      </c>
      <c r="AH55" s="260">
        <v>0.604862186230532</v>
      </c>
      <c r="AI55" s="260">
        <v>0.6729172273269001</v>
      </c>
      <c r="AJ55" s="260">
        <v>0.7538160590237666</v>
      </c>
      <c r="AK55" s="260">
        <v>0.7065389734021893</v>
      </c>
      <c r="AL55" s="260">
        <v>0.5317039106145252</v>
      </c>
      <c r="AM55" s="260">
        <v>0.4015029375597759</v>
      </c>
      <c r="AN55" s="260">
        <v>0.5295387676481172</v>
      </c>
      <c r="AO55" s="200"/>
      <c r="AP55" s="18" t="s">
        <v>33</v>
      </c>
      <c r="AQ55" s="294">
        <v>0.4201858686866457</v>
      </c>
      <c r="AR55" s="234" t="s">
        <v>230</v>
      </c>
      <c r="AS55" s="234" t="s">
        <v>230</v>
      </c>
      <c r="AT55" s="234" t="s">
        <v>230</v>
      </c>
      <c r="AU55" s="234" t="s">
        <v>230</v>
      </c>
      <c r="AV55" s="234" t="s">
        <v>230</v>
      </c>
      <c r="AW55" s="234" t="s">
        <v>230</v>
      </c>
      <c r="AX55" s="234" t="s">
        <v>230</v>
      </c>
      <c r="AY55" s="234" t="s">
        <v>230</v>
      </c>
      <c r="AZ55" s="234" t="s">
        <v>230</v>
      </c>
    </row>
    <row r="56" spans="2:52" ht="12">
      <c r="B56" s="4" t="s">
        <v>29</v>
      </c>
      <c r="C56" s="233">
        <v>0.005596189132690352</v>
      </c>
      <c r="D56" s="233">
        <v>0.15798358733880422</v>
      </c>
      <c r="E56" s="233">
        <v>0.4691001886164429</v>
      </c>
      <c r="F56" s="233">
        <v>0.4739840070106255</v>
      </c>
      <c r="G56" s="233">
        <v>0.15054602184087365</v>
      </c>
      <c r="H56" s="233">
        <v>0.06699795732159713</v>
      </c>
      <c r="I56" s="233">
        <v>0.045335545986466566</v>
      </c>
      <c r="J56" s="233">
        <v>0.10181640465911868</v>
      </c>
      <c r="K56" s="233">
        <v>0.2281934199742419</v>
      </c>
      <c r="L56" s="233">
        <v>0.15304818092428712</v>
      </c>
      <c r="M56" s="233">
        <v>0.1341777195878636</v>
      </c>
      <c r="N56" s="233">
        <v>0.07817947140496266</v>
      </c>
      <c r="P56" s="4" t="s">
        <v>29</v>
      </c>
      <c r="Q56" s="258">
        <v>0.20111656989727558</v>
      </c>
      <c r="R56" s="258">
        <v>0.31929522990975506</v>
      </c>
      <c r="S56" s="258">
        <v>0.3298232960692391</v>
      </c>
      <c r="T56" s="258">
        <v>0.3645378730645386</v>
      </c>
      <c r="U56" s="258">
        <v>0.19948347107438016</v>
      </c>
      <c r="V56" s="258">
        <v>0.31009460513376963</v>
      </c>
      <c r="W56" s="258">
        <v>0.627479877564902</v>
      </c>
      <c r="X56" s="258">
        <v>0.033519022308216455</v>
      </c>
      <c r="Y56" s="258">
        <v>0.12440479748172055</v>
      </c>
      <c r="Z56" s="258">
        <v>0.026384295691809244</v>
      </c>
      <c r="AA56" s="258">
        <v>0.019989121566494423</v>
      </c>
      <c r="AB56" s="258">
        <v>0.04030258901475149</v>
      </c>
      <c r="AD56" s="4" t="s">
        <v>29</v>
      </c>
      <c r="AE56" s="258">
        <v>0.1424133837138071</v>
      </c>
      <c r="AF56" s="258">
        <v>0.14821106274551438</v>
      </c>
      <c r="AG56" s="258">
        <v>0.3439863381312515</v>
      </c>
      <c r="AH56" s="258">
        <v>0.2639567041139031</v>
      </c>
      <c r="AI56" s="258">
        <v>0.5558802045288531</v>
      </c>
      <c r="AJ56" s="258">
        <v>0.7416940067464535</v>
      </c>
      <c r="AK56" s="258">
        <v>0.5590889119540509</v>
      </c>
      <c r="AL56" s="258">
        <v>0.498854748603352</v>
      </c>
      <c r="AM56" s="258">
        <v>0.375187867194972</v>
      </c>
      <c r="AN56" s="258">
        <v>0.1219863260165527</v>
      </c>
      <c r="AP56" s="4" t="s">
        <v>29</v>
      </c>
      <c r="AQ56" s="278">
        <v>0.13294768884667868</v>
      </c>
      <c r="AR56" s="234" t="s">
        <v>230</v>
      </c>
      <c r="AS56" s="234" t="s">
        <v>230</v>
      </c>
      <c r="AT56" s="234" t="s">
        <v>230</v>
      </c>
      <c r="AU56" s="234" t="s">
        <v>230</v>
      </c>
      <c r="AV56" s="234" t="s">
        <v>230</v>
      </c>
      <c r="AW56" s="234" t="s">
        <v>230</v>
      </c>
      <c r="AX56" s="234" t="s">
        <v>230</v>
      </c>
      <c r="AY56" s="234" t="s">
        <v>230</v>
      </c>
      <c r="AZ56" s="234" t="s">
        <v>230</v>
      </c>
    </row>
    <row r="57" spans="2:52" ht="12">
      <c r="B57" s="4" t="s">
        <v>15</v>
      </c>
      <c r="C57" s="233">
        <v>0.27645245871475227</v>
      </c>
      <c r="D57" s="233">
        <v>0.21120750293083235</v>
      </c>
      <c r="E57" s="233">
        <v>0.10068789526239877</v>
      </c>
      <c r="F57" s="233">
        <v>-0.3448351407602147</v>
      </c>
      <c r="G57" s="233">
        <v>0.12987519500780031</v>
      </c>
      <c r="H57" s="233">
        <v>0.13377491388863455</v>
      </c>
      <c r="I57" s="233">
        <v>0.24185633968040512</v>
      </c>
      <c r="J57" s="233">
        <v>0.16909668485786428</v>
      </c>
      <c r="K57" s="233">
        <v>0.0521016274440932</v>
      </c>
      <c r="L57" s="233">
        <v>0.05042608980662078</v>
      </c>
      <c r="M57" s="233">
        <v>0.13824215859281608</v>
      </c>
      <c r="N57" s="233">
        <v>-0.05380040772506303</v>
      </c>
      <c r="P57" s="4" t="s">
        <v>15</v>
      </c>
      <c r="Q57" s="258">
        <v>0.1227333631085306</v>
      </c>
      <c r="R57" s="258">
        <v>0.08670787742553966</v>
      </c>
      <c r="S57" s="258">
        <v>-0.05957446808510638</v>
      </c>
      <c r="T57" s="258">
        <v>-0.0610765969619399</v>
      </c>
      <c r="U57" s="258">
        <v>-1.7932851239669423</v>
      </c>
      <c r="V57" s="258">
        <v>-0.1432301380082059</v>
      </c>
      <c r="W57" s="258">
        <v>-0.20082757057023012</v>
      </c>
      <c r="X57" s="258">
        <v>0.24759086177323605</v>
      </c>
      <c r="Y57" s="258">
        <v>0.4802113840575378</v>
      </c>
      <c r="Z57" s="258">
        <v>0.5632225953657914</v>
      </c>
      <c r="AA57" s="258">
        <v>0.7054664128365515</v>
      </c>
      <c r="AB57" s="258">
        <v>0.33228097868981843</v>
      </c>
      <c r="AD57" s="4" t="s">
        <v>15</v>
      </c>
      <c r="AE57" s="258">
        <v>0.2098849091687764</v>
      </c>
      <c r="AF57" s="258">
        <v>0.2996005414587536</v>
      </c>
      <c r="AG57" s="258">
        <v>-0.25553605945164864</v>
      </c>
      <c r="AH57" s="258">
        <v>0.13070474905058685</v>
      </c>
      <c r="AI57" s="258">
        <v>0</v>
      </c>
      <c r="AJ57" s="258">
        <v>-0.02520293270489657</v>
      </c>
      <c r="AK57" s="258">
        <v>0.0209878822997523</v>
      </c>
      <c r="AL57" s="258">
        <v>0.002430167597765363</v>
      </c>
      <c r="AM57" s="258">
        <v>8.197841235141413E-05</v>
      </c>
      <c r="AN57" s="258">
        <v>0.40577440044027685</v>
      </c>
      <c r="AP57" s="4" t="s">
        <v>15</v>
      </c>
      <c r="AQ57" s="278">
        <v>0.2059816217018343</v>
      </c>
      <c r="AR57" s="234" t="s">
        <v>230</v>
      </c>
      <c r="AS57" s="234" t="s">
        <v>230</v>
      </c>
      <c r="AT57" s="234" t="s">
        <v>230</v>
      </c>
      <c r="AU57" s="234" t="s">
        <v>230</v>
      </c>
      <c r="AV57" s="234" t="s">
        <v>230</v>
      </c>
      <c r="AW57" s="234" t="s">
        <v>230</v>
      </c>
      <c r="AX57" s="234" t="s">
        <v>230</v>
      </c>
      <c r="AY57" s="234" t="s">
        <v>230</v>
      </c>
      <c r="AZ57" s="234" t="s">
        <v>230</v>
      </c>
    </row>
    <row r="58" spans="2:52" ht="12">
      <c r="B58" s="4" t="s">
        <v>30</v>
      </c>
      <c r="C58" s="233">
        <v>0.016283075476230636</v>
      </c>
      <c r="D58" s="233">
        <v>0.06771395076201642</v>
      </c>
      <c r="E58" s="233">
        <v>0.07932985687340509</v>
      </c>
      <c r="F58" s="233">
        <v>0.20254135173622523</v>
      </c>
      <c r="G58" s="233">
        <v>0.08365834633385336</v>
      </c>
      <c r="H58" s="233">
        <v>0.06424176219687379</v>
      </c>
      <c r="I58" s="233">
        <v>0.03037152544312671</v>
      </c>
      <c r="J58" s="233">
        <v>0.034373218212918465</v>
      </c>
      <c r="K58" s="233">
        <v>0.11064278187565858</v>
      </c>
      <c r="L58" s="233">
        <v>0.13647984267453292</v>
      </c>
      <c r="M58" s="233">
        <v>0.07528320145727785</v>
      </c>
      <c r="N58" s="233">
        <v>0.3624929130628837</v>
      </c>
      <c r="P58" s="4" t="s">
        <v>30</v>
      </c>
      <c r="Q58" s="258">
        <v>0.043367574810183114</v>
      </c>
      <c r="R58" s="258">
        <v>0.04856037816931672</v>
      </c>
      <c r="S58" s="258">
        <v>0.0865488640461594</v>
      </c>
      <c r="T58" s="258">
        <v>0.1592817797076362</v>
      </c>
      <c r="U58" s="258">
        <v>2.0862603305785123</v>
      </c>
      <c r="V58" s="258">
        <v>0.04676002848326608</v>
      </c>
      <c r="W58" s="258">
        <v>0.1559347012810339</v>
      </c>
      <c r="X58" s="258">
        <v>0.018751079042617205</v>
      </c>
      <c r="Y58" s="258">
        <v>0.022772099695176618</v>
      </c>
      <c r="Z58" s="258">
        <v>0.005773830916550334</v>
      </c>
      <c r="AA58" s="258">
        <v>0.0019037258634756595</v>
      </c>
      <c r="AB58" s="258">
        <v>0.021232366575141454</v>
      </c>
      <c r="AD58" s="4" t="s">
        <v>30</v>
      </c>
      <c r="AE58" s="258">
        <v>0.045597220038706955</v>
      </c>
      <c r="AF58" s="258">
        <v>0.11698760484127826</v>
      </c>
      <c r="AG58" s="258">
        <v>0.04072287800026273</v>
      </c>
      <c r="AH58" s="258">
        <v>0.2102007330660421</v>
      </c>
      <c r="AI58" s="258">
        <v>0.11703702279804698</v>
      </c>
      <c r="AJ58" s="258">
        <v>0.037324984982209694</v>
      </c>
      <c r="AK58" s="258">
        <v>0.12646217914838612</v>
      </c>
      <c r="AL58" s="258">
        <v>0.030418994413407823</v>
      </c>
      <c r="AM58" s="258">
        <v>0.02623309195245252</v>
      </c>
      <c r="AN58" s="258">
        <v>0.0017780411912875981</v>
      </c>
      <c r="AP58" s="4" t="s">
        <v>30</v>
      </c>
      <c r="AQ58" s="278">
        <v>0.08125655813813273</v>
      </c>
      <c r="AR58" s="234" t="s">
        <v>230</v>
      </c>
      <c r="AS58" s="234" t="s">
        <v>230</v>
      </c>
      <c r="AT58" s="234" t="s">
        <v>230</v>
      </c>
      <c r="AU58" s="234" t="s">
        <v>230</v>
      </c>
      <c r="AV58" s="234" t="s">
        <v>230</v>
      </c>
      <c r="AW58" s="234" t="s">
        <v>230</v>
      </c>
      <c r="AX58" s="234" t="s">
        <v>230</v>
      </c>
      <c r="AY58" s="234" t="s">
        <v>230</v>
      </c>
      <c r="AZ58" s="234" t="s">
        <v>230</v>
      </c>
    </row>
    <row r="59" spans="2:52" s="20" customFormat="1" ht="12">
      <c r="B59" s="18" t="s">
        <v>16</v>
      </c>
      <c r="C59" s="208">
        <v>1</v>
      </c>
      <c r="D59" s="208">
        <v>1</v>
      </c>
      <c r="E59" s="208">
        <v>1</v>
      </c>
      <c r="F59" s="208">
        <v>1</v>
      </c>
      <c r="G59" s="208">
        <v>1</v>
      </c>
      <c r="H59" s="208">
        <v>1</v>
      </c>
      <c r="I59" s="208">
        <v>1</v>
      </c>
      <c r="J59" s="208">
        <v>1</v>
      </c>
      <c r="K59" s="208">
        <v>1</v>
      </c>
      <c r="L59" s="208">
        <v>1</v>
      </c>
      <c r="M59" s="208">
        <v>1</v>
      </c>
      <c r="N59" s="208">
        <v>1</v>
      </c>
      <c r="O59" s="200"/>
      <c r="P59" s="18" t="s">
        <v>16</v>
      </c>
      <c r="Q59" s="260">
        <v>1</v>
      </c>
      <c r="R59" s="260">
        <v>1</v>
      </c>
      <c r="S59" s="260">
        <v>1</v>
      </c>
      <c r="T59" s="260">
        <v>1</v>
      </c>
      <c r="U59" s="260">
        <v>1</v>
      </c>
      <c r="V59" s="260">
        <v>1</v>
      </c>
      <c r="W59" s="260">
        <v>1</v>
      </c>
      <c r="X59" s="260">
        <v>1</v>
      </c>
      <c r="Y59" s="260">
        <v>1</v>
      </c>
      <c r="Z59" s="260">
        <v>1</v>
      </c>
      <c r="AA59" s="260">
        <v>1</v>
      </c>
      <c r="AB59" s="260">
        <v>1</v>
      </c>
      <c r="AC59" s="200"/>
      <c r="AD59" s="18" t="s">
        <v>16</v>
      </c>
      <c r="AE59" s="208">
        <v>1</v>
      </c>
      <c r="AF59" s="208">
        <v>1</v>
      </c>
      <c r="AG59" s="208">
        <v>1</v>
      </c>
      <c r="AH59" s="208">
        <v>1</v>
      </c>
      <c r="AI59" s="208">
        <v>1</v>
      </c>
      <c r="AJ59" s="208">
        <v>1</v>
      </c>
      <c r="AK59" s="208">
        <v>1</v>
      </c>
      <c r="AL59" s="208">
        <v>1</v>
      </c>
      <c r="AM59" s="208">
        <v>1</v>
      </c>
      <c r="AN59" s="208">
        <v>1</v>
      </c>
      <c r="AO59" s="208"/>
      <c r="AP59" s="208"/>
      <c r="AQ59" s="294">
        <v>1</v>
      </c>
      <c r="AR59" s="260">
        <v>1</v>
      </c>
      <c r="AS59" s="260">
        <v>1</v>
      </c>
      <c r="AT59" s="260">
        <v>1</v>
      </c>
      <c r="AU59" s="260">
        <v>1</v>
      </c>
      <c r="AV59" s="260">
        <v>1</v>
      </c>
      <c r="AW59" s="260">
        <v>1</v>
      </c>
      <c r="AX59" s="260">
        <v>1</v>
      </c>
      <c r="AY59" s="260">
        <v>1</v>
      </c>
      <c r="AZ59" s="260">
        <v>1</v>
      </c>
    </row>
    <row r="60" spans="1:52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67"/>
      <c r="O60" s="197"/>
      <c r="P60" s="19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7"/>
      <c r="AD60" s="19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197"/>
      <c r="AP60" s="197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</sheetData>
  <sheetProtection/>
  <printOptions/>
  <pageMargins left="0.7874015748031497" right="0.7874015748031497" top="0.5118110236220472" bottom="0.984251968503937" header="0.5118110236220472" footer="0.7874015748031497"/>
  <pageSetup firstPageNumber="238" useFirstPageNumber="1" horizontalDpi="300" verticalDpi="300" orientation="portrait" pageOrder="overThenDown" paperSize="9" scale="95" r:id="rId1"/>
  <headerFooter alignWithMargins="0">
    <oddFooter>&amp;C&amp;"Times New Roman Cyr,обычный"&amp;9&amp;P&amp;R
</oddFooter>
  </headerFooter>
  <rowBreaks count="1" manualBreakCount="1">
    <brk id="25" max="255" man="1"/>
  </rowBreaks>
  <colBreaks count="5" manualBreakCount="5">
    <brk id="7" max="65535" man="1"/>
    <brk id="14" max="65535" man="1"/>
    <brk id="20" max="65535" man="1"/>
    <brk id="28" max="65535" man="1"/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29" sqref="AD29"/>
    </sheetView>
  </sheetViews>
  <sheetFormatPr defaultColWidth="9.00390625" defaultRowHeight="12.75"/>
  <cols>
    <col min="1" max="1" width="2.75390625" style="128" customWidth="1"/>
    <col min="2" max="2" width="39.75390625" style="128" customWidth="1"/>
    <col min="3" max="3" width="10.25390625" style="128" customWidth="1"/>
    <col min="4" max="4" width="9.875" style="128" customWidth="1"/>
    <col min="5" max="5" width="9.25390625" style="128" customWidth="1"/>
    <col min="6" max="6" width="7.875" style="128" customWidth="1"/>
    <col min="7" max="7" width="12.00390625" style="128" customWidth="1"/>
    <col min="8" max="8" width="11.25390625" style="128" bestFit="1" customWidth="1"/>
    <col min="9" max="9" width="12.25390625" style="128" customWidth="1"/>
    <col min="10" max="10" width="11.25390625" style="128" bestFit="1" customWidth="1"/>
    <col min="11" max="11" width="15.625" style="128" customWidth="1"/>
    <col min="12" max="12" width="16.625" style="128" customWidth="1"/>
    <col min="13" max="13" width="12.625" style="128" customWidth="1"/>
    <col min="14" max="14" width="12.125" style="128" customWidth="1"/>
    <col min="15" max="15" width="2.75390625" style="223" customWidth="1"/>
    <col min="16" max="16" width="39.75390625" style="223" customWidth="1"/>
    <col min="17" max="17" width="11.75390625" style="128" customWidth="1"/>
    <col min="18" max="18" width="20.75390625" style="128" customWidth="1"/>
    <col min="19" max="19" width="7.625" style="128" customWidth="1"/>
    <col min="20" max="20" width="8.125" style="128" customWidth="1"/>
    <col min="21" max="21" width="13.125" style="128" customWidth="1"/>
    <col min="22" max="22" width="11.00390625" style="128" customWidth="1"/>
    <col min="23" max="23" width="12.25390625" style="128" customWidth="1"/>
    <col min="24" max="24" width="15.00390625" style="128" customWidth="1"/>
    <col min="25" max="25" width="8.25390625" style="128" customWidth="1"/>
    <col min="26" max="26" width="10.00390625" style="128" bestFit="1" customWidth="1"/>
    <col min="27" max="27" width="11.625" style="128" customWidth="1"/>
    <col min="28" max="28" width="10.00390625" style="128" bestFit="1" customWidth="1"/>
    <col min="29" max="29" width="2.75390625" style="223" customWidth="1"/>
    <col min="30" max="30" width="39.875" style="223" customWidth="1"/>
    <col min="31" max="31" width="11.375" style="128" customWidth="1"/>
    <col min="32" max="32" width="10.375" style="128" customWidth="1"/>
    <col min="33" max="33" width="11.75390625" style="128" customWidth="1"/>
    <col min="34" max="34" width="15.625" style="128" customWidth="1"/>
    <col min="35" max="35" width="14.75390625" style="128" customWidth="1"/>
    <col min="36" max="36" width="12.00390625" style="128" customWidth="1"/>
    <col min="37" max="37" width="11.25390625" style="128" customWidth="1"/>
    <col min="38" max="38" width="13.00390625" style="128" customWidth="1"/>
    <col min="39" max="39" width="14.625" style="128" customWidth="1"/>
    <col min="40" max="40" width="11.75390625" style="128" customWidth="1"/>
    <col min="41" max="41" width="14.375" style="135" customWidth="1"/>
    <col min="42" max="16384" width="9.125" style="138" customWidth="1"/>
  </cols>
  <sheetData>
    <row r="1" spans="1:40" ht="15.75">
      <c r="A1" s="124" t="s">
        <v>200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13" t="s">
        <v>201</v>
      </c>
      <c r="P1" s="216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13" t="s">
        <v>201</v>
      </c>
      <c r="AD1" s="216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ht="15.75">
      <c r="A2" s="124"/>
      <c r="B2" s="165" t="s">
        <v>99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3"/>
      <c r="P2" s="214" t="s">
        <v>96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13"/>
      <c r="AD2" s="214" t="s">
        <v>96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3.5" thickBot="1">
      <c r="A3" s="125"/>
      <c r="B3" s="126" t="s">
        <v>96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5"/>
      <c r="P3" s="214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215"/>
      <c r="AD3" s="214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1" ht="12.75" customHeight="1">
      <c r="A4" s="130"/>
      <c r="B4" s="1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7"/>
      <c r="P4" s="217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7"/>
      <c r="AD4" s="217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31" t="s">
        <v>61</v>
      </c>
    </row>
    <row r="5" spans="1:41" ht="129.75" customHeight="1" thickBot="1">
      <c r="A5" s="63"/>
      <c r="B5" s="290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18"/>
      <c r="P5" s="290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227</v>
      </c>
      <c r="AA5" s="86" t="s">
        <v>175</v>
      </c>
      <c r="AB5" s="86" t="s">
        <v>55</v>
      </c>
      <c r="AC5" s="218"/>
      <c r="AD5" s="290" t="s">
        <v>17</v>
      </c>
      <c r="AE5" s="86" t="s">
        <v>177</v>
      </c>
      <c r="AF5" s="86" t="s">
        <v>179</v>
      </c>
      <c r="AG5" s="86" t="s">
        <v>223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8" t="s">
        <v>105</v>
      </c>
    </row>
    <row r="6" spans="1:40" ht="10.5" customHeight="1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19"/>
      <c r="P6" s="220"/>
      <c r="Q6" s="129"/>
      <c r="R6" s="129"/>
      <c r="S6" s="129"/>
      <c r="T6" s="129"/>
      <c r="U6" s="132"/>
      <c r="V6" s="129"/>
      <c r="W6" s="129"/>
      <c r="X6" s="129"/>
      <c r="Y6" s="129"/>
      <c r="Z6" s="129"/>
      <c r="AA6" s="129"/>
      <c r="AB6" s="129"/>
      <c r="AC6" s="219"/>
      <c r="AD6" s="220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1" ht="24.75" customHeight="1">
      <c r="A7" s="236">
        <v>1</v>
      </c>
      <c r="B7" s="242" t="s">
        <v>130</v>
      </c>
      <c r="C7" s="261">
        <v>89.2763209776233</v>
      </c>
      <c r="D7" s="261">
        <v>0.006817414745494527</v>
      </c>
      <c r="E7" s="234" t="s">
        <v>230</v>
      </c>
      <c r="F7" s="234" t="s">
        <v>230</v>
      </c>
      <c r="G7" s="234" t="s">
        <v>230</v>
      </c>
      <c r="H7" s="261">
        <v>6.35751222504726</v>
      </c>
      <c r="I7" s="261">
        <v>0.9980894967848007</v>
      </c>
      <c r="J7" s="234" t="s">
        <v>230</v>
      </c>
      <c r="K7" s="234" t="s">
        <v>230</v>
      </c>
      <c r="L7" s="261">
        <v>0.019917353972421493</v>
      </c>
      <c r="M7" s="261">
        <v>0.012196229261891178</v>
      </c>
      <c r="N7" s="234" t="s">
        <v>230</v>
      </c>
      <c r="O7" s="236">
        <v>1</v>
      </c>
      <c r="P7" s="242" t="s">
        <v>130</v>
      </c>
      <c r="Q7" s="234" t="s">
        <v>230</v>
      </c>
      <c r="R7" s="234" t="s">
        <v>230</v>
      </c>
      <c r="S7" s="234" t="s">
        <v>230</v>
      </c>
      <c r="T7" s="234" t="s">
        <v>230</v>
      </c>
      <c r="U7" s="234" t="s">
        <v>230</v>
      </c>
      <c r="V7" s="234" t="s">
        <v>230</v>
      </c>
      <c r="W7" s="234" t="s">
        <v>230</v>
      </c>
      <c r="X7" s="261">
        <v>0.009013841889381303</v>
      </c>
      <c r="Y7" s="261">
        <v>0.0588047200615501</v>
      </c>
      <c r="Z7" s="261">
        <v>0.009091504977430628</v>
      </c>
      <c r="AA7" s="234" t="s">
        <v>230</v>
      </c>
      <c r="AB7" s="261">
        <v>0.8171724323559232</v>
      </c>
      <c r="AC7" s="236">
        <v>1</v>
      </c>
      <c r="AD7" s="242" t="s">
        <v>130</v>
      </c>
      <c r="AE7" s="234" t="s">
        <v>230</v>
      </c>
      <c r="AF7" s="234" t="s">
        <v>230</v>
      </c>
      <c r="AG7" s="234" t="s">
        <v>230</v>
      </c>
      <c r="AH7" s="261">
        <v>0.034381489332923336</v>
      </c>
      <c r="AI7" s="261">
        <v>1.177240884320125</v>
      </c>
      <c r="AJ7" s="261">
        <v>0.5782180141280253</v>
      </c>
      <c r="AK7" s="261">
        <v>0.6254649398003336</v>
      </c>
      <c r="AL7" s="234" t="s">
        <v>230</v>
      </c>
      <c r="AM7" s="234" t="s">
        <v>230</v>
      </c>
      <c r="AN7" s="234" t="s">
        <v>230</v>
      </c>
      <c r="AO7" s="263">
        <v>100</v>
      </c>
    </row>
    <row r="8" spans="1:41" ht="12" customHeight="1">
      <c r="A8" s="236">
        <v>2</v>
      </c>
      <c r="B8" s="242" t="s">
        <v>131</v>
      </c>
      <c r="C8" s="261">
        <v>0.009327934722459325</v>
      </c>
      <c r="D8" s="261">
        <v>1.20296866607538</v>
      </c>
      <c r="E8" s="261">
        <v>0.6068286720899982</v>
      </c>
      <c r="F8" s="234" t="s">
        <v>230</v>
      </c>
      <c r="G8" s="234" t="s">
        <v>230</v>
      </c>
      <c r="H8" s="261">
        <v>2.0428236446007717</v>
      </c>
      <c r="I8" s="261">
        <v>0.8646903407226294</v>
      </c>
      <c r="J8" s="234" t="s">
        <v>230</v>
      </c>
      <c r="K8" s="234" t="s">
        <v>230</v>
      </c>
      <c r="L8" s="234" t="s">
        <v>230</v>
      </c>
      <c r="M8" s="261">
        <v>5.685642556864731</v>
      </c>
      <c r="N8" s="234" t="s">
        <v>230</v>
      </c>
      <c r="O8" s="236">
        <v>2</v>
      </c>
      <c r="P8" s="242" t="s">
        <v>131</v>
      </c>
      <c r="Q8" s="234" t="s">
        <v>230</v>
      </c>
      <c r="R8" s="234" t="s">
        <v>230</v>
      </c>
      <c r="S8" s="234" t="s">
        <v>230</v>
      </c>
      <c r="T8" s="261">
        <v>39.75396729274049</v>
      </c>
      <c r="U8" s="261">
        <v>0.727900970299998</v>
      </c>
      <c r="V8" s="261">
        <v>22.375234222211713</v>
      </c>
      <c r="W8" s="234" t="s">
        <v>230</v>
      </c>
      <c r="X8" s="261">
        <v>2.2690913423349564</v>
      </c>
      <c r="Y8" s="261">
        <v>0.28298147247267874</v>
      </c>
      <c r="Z8" s="261">
        <v>0.04663499537072223</v>
      </c>
      <c r="AA8" s="234" t="s">
        <v>230</v>
      </c>
      <c r="AB8" s="261">
        <v>0.5844902682496628</v>
      </c>
      <c r="AC8" s="236">
        <v>2</v>
      </c>
      <c r="AD8" s="242" t="s">
        <v>131</v>
      </c>
      <c r="AE8" s="261">
        <v>2.954048542306388</v>
      </c>
      <c r="AF8" s="261">
        <v>1.327748645857477</v>
      </c>
      <c r="AG8" s="234" t="s">
        <v>230</v>
      </c>
      <c r="AH8" s="234" t="s">
        <v>230</v>
      </c>
      <c r="AI8" s="261">
        <v>3.9469872240912265</v>
      </c>
      <c r="AJ8" s="261">
        <v>14.832215996554396</v>
      </c>
      <c r="AK8" s="261">
        <v>0.06219955322568428</v>
      </c>
      <c r="AL8" s="261">
        <v>0.13683497149586432</v>
      </c>
      <c r="AM8" s="261">
        <v>0.018658312684097313</v>
      </c>
      <c r="AN8" s="261">
        <v>0.26366822361942815</v>
      </c>
      <c r="AO8" s="263">
        <v>100</v>
      </c>
    </row>
    <row r="9" spans="1:41" ht="12.75">
      <c r="A9" s="236">
        <v>3</v>
      </c>
      <c r="B9" s="242" t="s">
        <v>132</v>
      </c>
      <c r="C9" s="234" t="s">
        <v>230</v>
      </c>
      <c r="D9" s="234" t="s">
        <v>230</v>
      </c>
      <c r="E9" s="261">
        <v>0.797973519076322</v>
      </c>
      <c r="F9" s="261">
        <v>2.1560141791958567</v>
      </c>
      <c r="G9" s="234" t="s">
        <v>230</v>
      </c>
      <c r="H9" s="261">
        <v>8.88028755471824</v>
      </c>
      <c r="I9" s="234" t="s">
        <v>230</v>
      </c>
      <c r="J9" s="261">
        <v>0.10447300000938164</v>
      </c>
      <c r="K9" s="234" t="s">
        <v>230</v>
      </c>
      <c r="L9" s="261">
        <v>59.75584903158462</v>
      </c>
      <c r="M9" s="261">
        <v>12.270126322555353</v>
      </c>
      <c r="N9" s="261">
        <v>0.082392847368308</v>
      </c>
      <c r="O9" s="236">
        <v>3</v>
      </c>
      <c r="P9" s="242" t="s">
        <v>132</v>
      </c>
      <c r="Q9" s="261">
        <v>0.02748955194540159</v>
      </c>
      <c r="R9" s="261">
        <v>5.2769487937880655</v>
      </c>
      <c r="S9" s="261">
        <v>1.3799267581681764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61">
        <v>6.744700621806171</v>
      </c>
      <c r="Y9" s="234" t="s">
        <v>230</v>
      </c>
      <c r="Z9" s="234" t="s">
        <v>230</v>
      </c>
      <c r="AA9" s="261">
        <v>1.3583655963695482</v>
      </c>
      <c r="AB9" s="234" t="s">
        <v>230</v>
      </c>
      <c r="AC9" s="236">
        <v>3</v>
      </c>
      <c r="AD9" s="242" t="s">
        <v>132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61">
        <v>0.8910623811887363</v>
      </c>
      <c r="AJ9" s="261">
        <v>0.2693336907069802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263">
        <v>100</v>
      </c>
    </row>
    <row r="10" spans="1:41" ht="12.75">
      <c r="A10" s="236">
        <v>4</v>
      </c>
      <c r="B10" s="242" t="s">
        <v>106</v>
      </c>
      <c r="C10" s="234" t="s">
        <v>230</v>
      </c>
      <c r="D10" s="234" t="s">
        <v>230</v>
      </c>
      <c r="E10" s="234" t="s">
        <v>230</v>
      </c>
      <c r="F10" s="261">
        <v>20.570721964409653</v>
      </c>
      <c r="G10" s="234" t="s">
        <v>230</v>
      </c>
      <c r="H10" s="234" t="s">
        <v>230</v>
      </c>
      <c r="I10" s="234" t="s">
        <v>230</v>
      </c>
      <c r="J10" s="234" t="s">
        <v>230</v>
      </c>
      <c r="K10" s="234" t="s">
        <v>230</v>
      </c>
      <c r="L10" s="234" t="s">
        <v>230</v>
      </c>
      <c r="M10" s="261">
        <v>21.818107403371627</v>
      </c>
      <c r="N10" s="261">
        <v>57.02030129486859</v>
      </c>
      <c r="O10" s="236">
        <v>4</v>
      </c>
      <c r="P10" s="242" t="s">
        <v>106</v>
      </c>
      <c r="Q10" s="261">
        <v>0.2572132617170487</v>
      </c>
      <c r="R10" s="261">
        <v>0.08572077560618098</v>
      </c>
      <c r="S10" s="234" t="s">
        <v>230</v>
      </c>
      <c r="T10" s="234" t="s">
        <v>230</v>
      </c>
      <c r="U10" s="234" t="s">
        <v>230</v>
      </c>
      <c r="V10" s="234" t="s">
        <v>230</v>
      </c>
      <c r="W10" s="234" t="s">
        <v>230</v>
      </c>
      <c r="X10" s="261">
        <v>0.24287914793639395</v>
      </c>
      <c r="Y10" s="234" t="s">
        <v>230</v>
      </c>
      <c r="Z10" s="234" t="s">
        <v>230</v>
      </c>
      <c r="AA10" s="234" t="s">
        <v>230</v>
      </c>
      <c r="AB10" s="234" t="s">
        <v>230</v>
      </c>
      <c r="AC10" s="236">
        <v>4</v>
      </c>
      <c r="AD10" s="242" t="s">
        <v>106</v>
      </c>
      <c r="AE10" s="234" t="s">
        <v>230</v>
      </c>
      <c r="AF10" s="234" t="s">
        <v>230</v>
      </c>
      <c r="AG10" s="234" t="s">
        <v>230</v>
      </c>
      <c r="AH10" s="234" t="s">
        <v>230</v>
      </c>
      <c r="AI10" s="234" t="s">
        <v>230</v>
      </c>
      <c r="AJ10" s="234" t="s">
        <v>230</v>
      </c>
      <c r="AK10" s="234" t="s">
        <v>230</v>
      </c>
      <c r="AL10" s="234" t="s">
        <v>230</v>
      </c>
      <c r="AM10" s="234" t="s">
        <v>230</v>
      </c>
      <c r="AN10" s="234" t="s">
        <v>230</v>
      </c>
      <c r="AO10" s="263">
        <v>100</v>
      </c>
    </row>
    <row r="11" spans="1:41" ht="37.5" customHeight="1">
      <c r="A11" s="236">
        <v>5</v>
      </c>
      <c r="B11" s="242" t="s">
        <v>219</v>
      </c>
      <c r="C11" s="234" t="s">
        <v>230</v>
      </c>
      <c r="D11" s="261">
        <v>0.00834803966309682</v>
      </c>
      <c r="E11" s="261">
        <v>0.008357427825603586</v>
      </c>
      <c r="F11" s="261">
        <v>0.8101947739032688</v>
      </c>
      <c r="G11" s="261">
        <v>0.23382864495342265</v>
      </c>
      <c r="H11" s="261">
        <v>0.13360620937236325</v>
      </c>
      <c r="I11" s="234" t="s">
        <v>230</v>
      </c>
      <c r="J11" s="234" t="s">
        <v>230</v>
      </c>
      <c r="K11" s="234" t="s">
        <v>230</v>
      </c>
      <c r="L11" s="261">
        <v>0.008346092445858192</v>
      </c>
      <c r="M11" s="261">
        <v>6.528505197421519</v>
      </c>
      <c r="N11" s="261">
        <v>0.01668324031995818</v>
      </c>
      <c r="O11" s="236">
        <v>5</v>
      </c>
      <c r="P11" s="242" t="s">
        <v>219</v>
      </c>
      <c r="Q11" s="234" t="s">
        <v>230</v>
      </c>
      <c r="R11" s="261">
        <v>0.033390567148290896</v>
      </c>
      <c r="S11" s="261">
        <v>3.7653990965281117</v>
      </c>
      <c r="T11" s="261">
        <v>9.327285345784775</v>
      </c>
      <c r="U11" s="234" t="s">
        <v>230</v>
      </c>
      <c r="V11" s="261">
        <v>0.0083448000065645</v>
      </c>
      <c r="W11" s="234" t="s">
        <v>230</v>
      </c>
      <c r="X11" s="261">
        <v>74.95459185951272</v>
      </c>
      <c r="Y11" s="261">
        <v>0.02505411219782713</v>
      </c>
      <c r="Z11" s="261">
        <v>3.7572867951387625</v>
      </c>
      <c r="AA11" s="234" t="s">
        <v>230</v>
      </c>
      <c r="AB11" s="234" t="s">
        <v>230</v>
      </c>
      <c r="AC11" s="236">
        <v>5</v>
      </c>
      <c r="AD11" s="242" t="s">
        <v>219</v>
      </c>
      <c r="AE11" s="234" t="s">
        <v>230</v>
      </c>
      <c r="AF11" s="234" t="s">
        <v>230</v>
      </c>
      <c r="AG11" s="234" t="s">
        <v>230</v>
      </c>
      <c r="AH11" s="261">
        <v>0.1585731784115063</v>
      </c>
      <c r="AI11" s="261">
        <v>0.016706106577920418</v>
      </c>
      <c r="AJ11" s="261">
        <v>0.008347314176832273</v>
      </c>
      <c r="AK11" s="261">
        <v>0.1169301370486666</v>
      </c>
      <c r="AL11" s="261">
        <v>0.03340762287072325</v>
      </c>
      <c r="AM11" s="261">
        <v>0.04175728698435721</v>
      </c>
      <c r="AN11" s="234" t="s">
        <v>230</v>
      </c>
      <c r="AO11" s="263">
        <v>100</v>
      </c>
    </row>
    <row r="12" spans="1:41" ht="24.75" customHeight="1">
      <c r="A12" s="236">
        <v>6</v>
      </c>
      <c r="B12" s="242" t="s">
        <v>133</v>
      </c>
      <c r="C12" s="261">
        <v>3.0980749523812365</v>
      </c>
      <c r="D12" s="261">
        <v>0.027840113899007934</v>
      </c>
      <c r="E12" s="261">
        <v>0.013935711374017832</v>
      </c>
      <c r="F12" s="234" t="s">
        <v>230</v>
      </c>
      <c r="G12" s="234" t="s">
        <v>230</v>
      </c>
      <c r="H12" s="261">
        <v>21.50975327435974</v>
      </c>
      <c r="I12" s="261">
        <v>0.34404117850242805</v>
      </c>
      <c r="J12" s="261">
        <v>0.0013923843418559788</v>
      </c>
      <c r="K12" s="261">
        <v>0.005572900953593766</v>
      </c>
      <c r="L12" s="261">
        <v>1.1813052250990874</v>
      </c>
      <c r="M12" s="261">
        <v>0.6960389027499213</v>
      </c>
      <c r="N12" s="261">
        <v>0.15856662030262486</v>
      </c>
      <c r="O12" s="236">
        <v>6</v>
      </c>
      <c r="P12" s="242" t="s">
        <v>133</v>
      </c>
      <c r="Q12" s="234" t="s">
        <v>230</v>
      </c>
      <c r="R12" s="234" t="s">
        <v>230</v>
      </c>
      <c r="S12" s="234" t="s">
        <v>230</v>
      </c>
      <c r="T12" s="261">
        <v>0.3341047870744739</v>
      </c>
      <c r="U12" s="234" t="s">
        <v>230</v>
      </c>
      <c r="V12" s="261">
        <v>0.1521335606592247</v>
      </c>
      <c r="W12" s="234" t="s">
        <v>230</v>
      </c>
      <c r="X12" s="261">
        <v>11.235669773774243</v>
      </c>
      <c r="Y12" s="261">
        <v>1.7407014235664646</v>
      </c>
      <c r="Z12" s="261">
        <v>26.90089146733314</v>
      </c>
      <c r="AA12" s="234" t="s">
        <v>230</v>
      </c>
      <c r="AB12" s="261">
        <v>10.998539677914456</v>
      </c>
      <c r="AC12" s="236">
        <v>6</v>
      </c>
      <c r="AD12" s="242" t="s">
        <v>133</v>
      </c>
      <c r="AE12" s="261">
        <v>1.6642560949250602</v>
      </c>
      <c r="AF12" s="261">
        <v>1.6264042355667918</v>
      </c>
      <c r="AG12" s="261">
        <v>0.06920848035334738</v>
      </c>
      <c r="AH12" s="261">
        <v>4.2591704660950835</v>
      </c>
      <c r="AI12" s="261">
        <v>7.531095067003664</v>
      </c>
      <c r="AJ12" s="261">
        <v>3.4451466695087865</v>
      </c>
      <c r="AK12" s="261">
        <v>2.0999466971545098</v>
      </c>
      <c r="AL12" s="261">
        <v>0.16247587366460592</v>
      </c>
      <c r="AM12" s="261">
        <v>0.0482759537800225</v>
      </c>
      <c r="AN12" s="261">
        <v>0.683904985882367</v>
      </c>
      <c r="AO12" s="263">
        <v>100</v>
      </c>
    </row>
    <row r="13" spans="1:41" ht="24" customHeight="1">
      <c r="A13" s="227">
        <v>7</v>
      </c>
      <c r="B13" s="242" t="s">
        <v>134</v>
      </c>
      <c r="C13" s="261">
        <v>0.022665018961930992</v>
      </c>
      <c r="D13" s="261">
        <v>0.0377645177528687</v>
      </c>
      <c r="E13" s="261">
        <v>0.018903493767735584</v>
      </c>
      <c r="F13" s="261">
        <v>0.12468984425181982</v>
      </c>
      <c r="G13" s="261">
        <v>0.06422262346582464</v>
      </c>
      <c r="H13" s="261">
        <v>2.765140354182149</v>
      </c>
      <c r="I13" s="261">
        <v>36.81328133167833</v>
      </c>
      <c r="J13" s="261">
        <v>0.5628443751882501</v>
      </c>
      <c r="K13" s="261">
        <v>0.2532439430734415</v>
      </c>
      <c r="L13" s="261">
        <v>11.621207233826256</v>
      </c>
      <c r="M13" s="261">
        <v>2.7456226657004223</v>
      </c>
      <c r="N13" s="261">
        <v>0.45659927737798395</v>
      </c>
      <c r="O13" s="227">
        <v>7</v>
      </c>
      <c r="P13" s="242" t="s">
        <v>134</v>
      </c>
      <c r="Q13" s="261">
        <v>0.3210466773612729</v>
      </c>
      <c r="R13" s="261">
        <v>1.26127477644751</v>
      </c>
      <c r="S13" s="261">
        <v>2.205701602329841</v>
      </c>
      <c r="T13" s="261">
        <v>0.777463697347032</v>
      </c>
      <c r="U13" s="261">
        <v>0.015116701070615923</v>
      </c>
      <c r="V13" s="261">
        <v>0.14722446307988254</v>
      </c>
      <c r="W13" s="261">
        <v>0.3512741446467774</v>
      </c>
      <c r="X13" s="261">
        <v>0.2303560094847044</v>
      </c>
      <c r="Y13" s="261">
        <v>0.28712485897951334</v>
      </c>
      <c r="Z13" s="261">
        <v>2.704420965785268</v>
      </c>
      <c r="AA13" s="261">
        <v>0.049115058937039956</v>
      </c>
      <c r="AB13" s="261">
        <v>11.924347123302525</v>
      </c>
      <c r="AC13" s="227">
        <v>7</v>
      </c>
      <c r="AD13" s="242" t="s">
        <v>134</v>
      </c>
      <c r="AE13" s="261">
        <v>1.1182176070005154</v>
      </c>
      <c r="AF13" s="261">
        <v>0.8310961411090794</v>
      </c>
      <c r="AG13" s="261">
        <v>0.007560790882129025</v>
      </c>
      <c r="AH13" s="261">
        <v>1.0420406273793208</v>
      </c>
      <c r="AI13" s="261">
        <v>7.587669395930155</v>
      </c>
      <c r="AJ13" s="261">
        <v>4.165064311828913</v>
      </c>
      <c r="AK13" s="261">
        <v>5.187622911045902</v>
      </c>
      <c r="AL13" s="261">
        <v>0.6347377151009916</v>
      </c>
      <c r="AM13" s="261">
        <v>0.39291177906293645</v>
      </c>
      <c r="AN13" s="261">
        <v>3.267371811188307</v>
      </c>
      <c r="AO13" s="263">
        <v>100</v>
      </c>
    </row>
    <row r="14" spans="1:41" ht="37.5" customHeight="1">
      <c r="A14" s="227">
        <v>8</v>
      </c>
      <c r="B14" s="242" t="s">
        <v>135</v>
      </c>
      <c r="C14" s="261">
        <v>0.04266525248702582</v>
      </c>
      <c r="D14" s="261">
        <v>0.04834049455791311</v>
      </c>
      <c r="E14" s="261">
        <v>0.025620807192184285</v>
      </c>
      <c r="F14" s="261">
        <v>0.05974680168917778</v>
      </c>
      <c r="G14" s="261">
        <v>0.06542521848676112</v>
      </c>
      <c r="H14" s="261">
        <v>2.1958447133551324</v>
      </c>
      <c r="I14" s="261">
        <v>0.0284534301341102</v>
      </c>
      <c r="J14" s="261">
        <v>13.294407744378253</v>
      </c>
      <c r="K14" s="261">
        <v>1.331951287604816</v>
      </c>
      <c r="L14" s="261">
        <v>1.8905253284732768</v>
      </c>
      <c r="M14" s="261">
        <v>5.138576397305651</v>
      </c>
      <c r="N14" s="261">
        <v>0.5398606523351087</v>
      </c>
      <c r="O14" s="227">
        <v>8</v>
      </c>
      <c r="P14" s="242" t="s">
        <v>135</v>
      </c>
      <c r="Q14" s="261">
        <v>1.768959391250904</v>
      </c>
      <c r="R14" s="261">
        <v>0.7790978955688591</v>
      </c>
      <c r="S14" s="261">
        <v>8.355336162892177</v>
      </c>
      <c r="T14" s="261">
        <v>1.352689367519187</v>
      </c>
      <c r="U14" s="234" t="s">
        <v>230</v>
      </c>
      <c r="V14" s="261">
        <v>0.042636824887386036</v>
      </c>
      <c r="W14" s="261">
        <v>0.1308275753879362</v>
      </c>
      <c r="X14" s="261">
        <v>31.15584953904121</v>
      </c>
      <c r="Y14" s="261">
        <v>4.7022777801716495</v>
      </c>
      <c r="Z14" s="261">
        <v>7.0874096317763895</v>
      </c>
      <c r="AA14" s="261">
        <v>0.13939449470256504</v>
      </c>
      <c r="AB14" s="261">
        <v>6.88546130968198</v>
      </c>
      <c r="AC14" s="227">
        <v>8</v>
      </c>
      <c r="AD14" s="242" t="s">
        <v>135</v>
      </c>
      <c r="AE14" s="261">
        <v>1.1065280845399303</v>
      </c>
      <c r="AF14" s="261">
        <v>1.1406467891131729</v>
      </c>
      <c r="AG14" s="261">
        <v>0.0028465279691970028</v>
      </c>
      <c r="AH14" s="261">
        <v>1.410053110030668</v>
      </c>
      <c r="AI14" s="261">
        <v>2.176628699775419</v>
      </c>
      <c r="AJ14" s="261">
        <v>2.337201957644984</v>
      </c>
      <c r="AK14" s="261">
        <v>0.23897659732911752</v>
      </c>
      <c r="AL14" s="261">
        <v>1.7552881105207863</v>
      </c>
      <c r="AM14" s="261">
        <v>1.7637280566655422</v>
      </c>
      <c r="AN14" s="261">
        <v>1.001687814175019</v>
      </c>
      <c r="AO14" s="263">
        <v>100</v>
      </c>
    </row>
    <row r="15" spans="1:41" ht="24.75" customHeight="1">
      <c r="A15" s="227">
        <v>9</v>
      </c>
      <c r="B15" s="242" t="s">
        <v>136</v>
      </c>
      <c r="C15" s="261">
        <v>0.2584142468597767</v>
      </c>
      <c r="D15" s="261">
        <v>0.6602081585988238</v>
      </c>
      <c r="E15" s="261">
        <v>0.15086916447096227</v>
      </c>
      <c r="F15" s="261">
        <v>0.11488048002189066</v>
      </c>
      <c r="G15" s="261">
        <v>0.2368984270737499</v>
      </c>
      <c r="H15" s="261">
        <v>3.8116212250979067</v>
      </c>
      <c r="I15" s="261">
        <v>0.5816350098502361</v>
      </c>
      <c r="J15" s="261">
        <v>3.0435261307298305</v>
      </c>
      <c r="K15" s="261">
        <v>1.975177248505931</v>
      </c>
      <c r="L15" s="261">
        <v>2.841102697823842</v>
      </c>
      <c r="M15" s="261">
        <v>2.023786363088009</v>
      </c>
      <c r="N15" s="261">
        <v>1.6922751175362187</v>
      </c>
      <c r="O15" s="227">
        <v>9</v>
      </c>
      <c r="P15" s="242" t="s">
        <v>136</v>
      </c>
      <c r="Q15" s="261">
        <v>1.3708556850994429</v>
      </c>
      <c r="R15" s="261">
        <v>1.5284525596000398</v>
      </c>
      <c r="S15" s="261">
        <v>2.935393551996475</v>
      </c>
      <c r="T15" s="261">
        <v>0.9251490892360427</v>
      </c>
      <c r="U15" s="261">
        <v>1.0556585872908804</v>
      </c>
      <c r="V15" s="261">
        <v>0.8536334992840061</v>
      </c>
      <c r="W15" s="261">
        <v>1.1771077003812436</v>
      </c>
      <c r="X15" s="261">
        <v>3.4013957875605545</v>
      </c>
      <c r="Y15" s="261">
        <v>3.0223754629512585</v>
      </c>
      <c r="Z15" s="261">
        <v>25.702461017979335</v>
      </c>
      <c r="AA15" s="261">
        <v>0.25127453496090646</v>
      </c>
      <c r="AB15" s="261">
        <v>7.5147723054883</v>
      </c>
      <c r="AC15" s="227">
        <v>9</v>
      </c>
      <c r="AD15" s="242" t="s">
        <v>136</v>
      </c>
      <c r="AE15" s="261">
        <v>0.5455785958773757</v>
      </c>
      <c r="AF15" s="261">
        <v>1.3495704194379776</v>
      </c>
      <c r="AG15" s="261">
        <v>1.4079992337206806</v>
      </c>
      <c r="AH15" s="261">
        <v>0.6385202758638088</v>
      </c>
      <c r="AI15" s="261">
        <v>6.275744301038751</v>
      </c>
      <c r="AJ15" s="261">
        <v>14.580721646737919</v>
      </c>
      <c r="AK15" s="261">
        <v>2.6780322985765324</v>
      </c>
      <c r="AL15" s="261">
        <v>2.6707736244398586</v>
      </c>
      <c r="AM15" s="261">
        <v>1.9957935816566823</v>
      </c>
      <c r="AN15" s="261">
        <v>0.7232858194998047</v>
      </c>
      <c r="AO15" s="263">
        <v>100</v>
      </c>
    </row>
    <row r="16" spans="1:41" ht="52.5" customHeight="1">
      <c r="A16" s="227">
        <v>10</v>
      </c>
      <c r="B16" s="243" t="s">
        <v>137</v>
      </c>
      <c r="C16" s="261">
        <v>6.89913863342492</v>
      </c>
      <c r="D16" s="261">
        <v>0.9074585186041928</v>
      </c>
      <c r="E16" s="261">
        <v>0.1783121079330072</v>
      </c>
      <c r="F16" s="261">
        <v>0.4681005182645285</v>
      </c>
      <c r="G16" s="261">
        <v>0.3716993612141719</v>
      </c>
      <c r="H16" s="261">
        <v>0.4935596474854102</v>
      </c>
      <c r="I16" s="261">
        <v>0.38225731760521375</v>
      </c>
      <c r="J16" s="261">
        <v>0.24555420701128602</v>
      </c>
      <c r="K16" s="261">
        <v>0.17403927329969487</v>
      </c>
      <c r="L16" s="261">
        <v>1.7751448410498596</v>
      </c>
      <c r="M16" s="261">
        <v>0.4829948558671018</v>
      </c>
      <c r="N16" s="261">
        <v>0.49748522498616704</v>
      </c>
      <c r="O16" s="227">
        <v>10</v>
      </c>
      <c r="P16" s="243" t="s">
        <v>137</v>
      </c>
      <c r="Q16" s="261">
        <v>0.8886913997262935</v>
      </c>
      <c r="R16" s="261">
        <v>0.40579094939654714</v>
      </c>
      <c r="S16" s="261">
        <v>0.046478964252000966</v>
      </c>
      <c r="T16" s="261">
        <v>3.1029007251631295</v>
      </c>
      <c r="U16" s="261">
        <v>0.025145004699856564</v>
      </c>
      <c r="V16" s="261">
        <v>1.3292075517101418</v>
      </c>
      <c r="W16" s="261">
        <v>0.4247885945318549</v>
      </c>
      <c r="X16" s="261">
        <v>21.700911396244848</v>
      </c>
      <c r="Y16" s="261">
        <v>3.1265422113660444</v>
      </c>
      <c r="Z16" s="261">
        <v>23.919270510568055</v>
      </c>
      <c r="AA16" s="261">
        <v>0.48295579835860736</v>
      </c>
      <c r="AB16" s="261">
        <v>0.05159697692013091</v>
      </c>
      <c r="AC16" s="227">
        <v>10</v>
      </c>
      <c r="AD16" s="243" t="s">
        <v>137</v>
      </c>
      <c r="AE16" s="261">
        <v>22.658299946396898</v>
      </c>
      <c r="AF16" s="261">
        <v>3.1461329889444527</v>
      </c>
      <c r="AG16" s="261">
        <v>0.08013384384929334</v>
      </c>
      <c r="AH16" s="261">
        <v>2.276194431343869</v>
      </c>
      <c r="AI16" s="261">
        <v>1.8171195081708225</v>
      </c>
      <c r="AJ16" s="261">
        <v>0.08004329236376832</v>
      </c>
      <c r="AK16" s="261">
        <v>0.9864380024509392</v>
      </c>
      <c r="AL16" s="261">
        <v>0.017574717695098736</v>
      </c>
      <c r="AM16" s="261">
        <v>0.27139246393861827</v>
      </c>
      <c r="AN16" s="261">
        <v>0.2815900639389584</v>
      </c>
      <c r="AO16" s="263">
        <v>100</v>
      </c>
    </row>
    <row r="17" spans="1:41" ht="36.75" customHeight="1">
      <c r="A17" s="227">
        <v>11</v>
      </c>
      <c r="B17" s="243" t="s">
        <v>226</v>
      </c>
      <c r="C17" s="261">
        <v>0.24588799764831393</v>
      </c>
      <c r="D17" s="261">
        <v>0.009376202127482912</v>
      </c>
      <c r="E17" s="234" t="s">
        <v>230</v>
      </c>
      <c r="F17" s="234" t="s">
        <v>230</v>
      </c>
      <c r="G17" s="234" t="s">
        <v>230</v>
      </c>
      <c r="H17" s="261">
        <v>1.5931794368493335</v>
      </c>
      <c r="I17" s="261">
        <v>0.0762804406088306</v>
      </c>
      <c r="J17" s="234" t="s">
        <v>230</v>
      </c>
      <c r="K17" s="234" t="s">
        <v>230</v>
      </c>
      <c r="L17" s="261">
        <v>0.04972303654733863</v>
      </c>
      <c r="M17" s="261">
        <v>17.604527590019423</v>
      </c>
      <c r="N17" s="261">
        <v>0.03014371334174311</v>
      </c>
      <c r="O17" s="227">
        <v>11</v>
      </c>
      <c r="P17" s="243" t="s">
        <v>226</v>
      </c>
      <c r="Q17" s="234" t="s">
        <v>230</v>
      </c>
      <c r="R17" s="261">
        <v>0.17447057592292264</v>
      </c>
      <c r="S17" s="261">
        <v>0.019162269832637475</v>
      </c>
      <c r="T17" s="261">
        <v>1.610478366004138</v>
      </c>
      <c r="U17" s="234" t="s">
        <v>230</v>
      </c>
      <c r="V17" s="261">
        <v>0.005297535873163809</v>
      </c>
      <c r="W17" s="234" t="s">
        <v>230</v>
      </c>
      <c r="X17" s="261">
        <v>55.2170908205346</v>
      </c>
      <c r="Y17" s="261">
        <v>2.627199815681368</v>
      </c>
      <c r="Z17" s="261">
        <v>11.217157828356028</v>
      </c>
      <c r="AA17" s="234" t="s">
        <v>230</v>
      </c>
      <c r="AB17" s="261">
        <v>1.069482051916207</v>
      </c>
      <c r="AC17" s="227">
        <v>11</v>
      </c>
      <c r="AD17" s="243" t="s">
        <v>226</v>
      </c>
      <c r="AE17" s="261">
        <v>3.7008069474271923</v>
      </c>
      <c r="AF17" s="261">
        <v>1.1936211053722678</v>
      </c>
      <c r="AG17" s="234" t="s">
        <v>230</v>
      </c>
      <c r="AH17" s="261">
        <v>3.101118312702565</v>
      </c>
      <c r="AI17" s="261">
        <v>0.08239697021460099</v>
      </c>
      <c r="AJ17" s="261">
        <v>0.1076131410537392</v>
      </c>
      <c r="AK17" s="261">
        <v>0.014683025229734586</v>
      </c>
      <c r="AL17" s="261">
        <v>0.049757669943645166</v>
      </c>
      <c r="AM17" s="261">
        <v>0.06566028557673284</v>
      </c>
      <c r="AN17" s="261">
        <v>0.10983946438356681</v>
      </c>
      <c r="AO17" s="263">
        <v>100</v>
      </c>
    </row>
    <row r="18" spans="1:41" ht="12.75">
      <c r="A18" s="227">
        <v>12</v>
      </c>
      <c r="B18" s="243" t="s">
        <v>138</v>
      </c>
      <c r="C18" s="234" t="s">
        <v>230</v>
      </c>
      <c r="D18" s="234" t="s">
        <v>230</v>
      </c>
      <c r="E18" s="234" t="s">
        <v>230</v>
      </c>
      <c r="F18" s="234" t="s">
        <v>230</v>
      </c>
      <c r="G18" s="234" t="s">
        <v>230</v>
      </c>
      <c r="H18" s="261">
        <v>0.0646039179150143</v>
      </c>
      <c r="I18" s="261">
        <v>0.005068727890269648</v>
      </c>
      <c r="J18" s="234" t="s">
        <v>230</v>
      </c>
      <c r="K18" s="234" t="s">
        <v>230</v>
      </c>
      <c r="L18" s="261">
        <v>0.01501223187994783</v>
      </c>
      <c r="M18" s="261">
        <v>0.46098883333168833</v>
      </c>
      <c r="N18" s="261">
        <v>88.18611788070197</v>
      </c>
      <c r="O18" s="227">
        <v>12</v>
      </c>
      <c r="P18" s="243" t="s">
        <v>138</v>
      </c>
      <c r="Q18" s="234" t="s">
        <v>230</v>
      </c>
      <c r="R18" s="261">
        <v>0.1235573225670275</v>
      </c>
      <c r="S18" s="261">
        <v>0.13642369205496518</v>
      </c>
      <c r="T18" s="261">
        <v>0.06472625306987079</v>
      </c>
      <c r="U18" s="234" t="s">
        <v>230</v>
      </c>
      <c r="V18" s="234" t="s">
        <v>230</v>
      </c>
      <c r="W18" s="261">
        <v>0.03112262533603454</v>
      </c>
      <c r="X18" s="261">
        <v>10.590992121083993</v>
      </c>
      <c r="Y18" s="261">
        <v>0.08379589326965371</v>
      </c>
      <c r="Z18" s="261">
        <v>0.026417922930897727</v>
      </c>
      <c r="AA18" s="261">
        <v>0.018461034345558378</v>
      </c>
      <c r="AB18" s="261">
        <v>0.011761370365046823</v>
      </c>
      <c r="AC18" s="227">
        <v>12</v>
      </c>
      <c r="AD18" s="243" t="s">
        <v>138</v>
      </c>
      <c r="AE18" s="261">
        <v>0.015201919991810926</v>
      </c>
      <c r="AF18" s="261">
        <v>0.08578107174077439</v>
      </c>
      <c r="AG18" s="234" t="s">
        <v>230</v>
      </c>
      <c r="AH18" s="261">
        <v>0.020257140187088594</v>
      </c>
      <c r="AI18" s="261">
        <v>0.006697781210276636</v>
      </c>
      <c r="AJ18" s="261">
        <v>0.006512282641882725</v>
      </c>
      <c r="AK18" s="234" t="s">
        <v>230</v>
      </c>
      <c r="AL18" s="261">
        <v>0.006334868557014501</v>
      </c>
      <c r="AM18" s="261">
        <v>0.00832538032541458</v>
      </c>
      <c r="AN18" s="234" t="s">
        <v>230</v>
      </c>
      <c r="AO18" s="263">
        <v>100</v>
      </c>
    </row>
    <row r="19" spans="1:41" ht="24.75" customHeight="1">
      <c r="A19" s="227">
        <v>13</v>
      </c>
      <c r="B19" s="243" t="s">
        <v>139</v>
      </c>
      <c r="C19" s="261">
        <v>16.232781187191456</v>
      </c>
      <c r="D19" s="261">
        <v>0.9313710301044423</v>
      </c>
      <c r="E19" s="261">
        <v>0.278705877902785</v>
      </c>
      <c r="F19" s="261">
        <v>0.21853117378465217</v>
      </c>
      <c r="G19" s="261">
        <v>0.03509455675576872</v>
      </c>
      <c r="H19" s="261">
        <v>2.1247572447727823</v>
      </c>
      <c r="I19" s="261">
        <v>1.9012798588243396</v>
      </c>
      <c r="J19" s="261">
        <v>0.1969655427127904</v>
      </c>
      <c r="K19" s="261">
        <v>0.25711597942937153</v>
      </c>
      <c r="L19" s="261">
        <v>1.0850260978784871</v>
      </c>
      <c r="M19" s="261">
        <v>8.923743631721361</v>
      </c>
      <c r="N19" s="261">
        <v>1.2303188889553296</v>
      </c>
      <c r="O19" s="227">
        <v>13</v>
      </c>
      <c r="P19" s="243" t="s">
        <v>139</v>
      </c>
      <c r="Q19" s="261">
        <v>7.079710755350112</v>
      </c>
      <c r="R19" s="261">
        <v>3.9606843743169544</v>
      </c>
      <c r="S19" s="261">
        <v>0.3112472710051494</v>
      </c>
      <c r="T19" s="261">
        <v>6.840118542883321</v>
      </c>
      <c r="U19" s="261">
        <v>0.07700960456006048</v>
      </c>
      <c r="V19" s="261">
        <v>0.549782090395746</v>
      </c>
      <c r="W19" s="261">
        <v>0.8919251308006446</v>
      </c>
      <c r="X19" s="261">
        <v>36.84057144602184</v>
      </c>
      <c r="Y19" s="261">
        <v>0.7290914693228805</v>
      </c>
      <c r="Z19" s="261">
        <v>3.1952960078375456</v>
      </c>
      <c r="AA19" s="261">
        <v>0.02151116170712284</v>
      </c>
      <c r="AB19" s="261">
        <v>0.4357723840923403</v>
      </c>
      <c r="AC19" s="227">
        <v>13</v>
      </c>
      <c r="AD19" s="243" t="s">
        <v>139</v>
      </c>
      <c r="AE19" s="261">
        <v>1.0833916892650524</v>
      </c>
      <c r="AF19" s="261">
        <v>1.6211027773285023</v>
      </c>
      <c r="AG19" s="261">
        <v>0.01586003762608576</v>
      </c>
      <c r="AH19" s="261">
        <v>0.9775258682838697</v>
      </c>
      <c r="AI19" s="261">
        <v>0.007926503911716025</v>
      </c>
      <c r="AJ19" s="261">
        <v>0.29873703958704206</v>
      </c>
      <c r="AK19" s="261">
        <v>0.09850449795171164</v>
      </c>
      <c r="AL19" s="261">
        <v>0.286447140019911</v>
      </c>
      <c r="AM19" s="261">
        <v>0.9476023176017673</v>
      </c>
      <c r="AN19" s="261">
        <v>0.3094346688235534</v>
      </c>
      <c r="AO19" s="263">
        <v>100</v>
      </c>
    </row>
    <row r="20" spans="1:41" ht="63.75" customHeight="1">
      <c r="A20" s="227">
        <v>14</v>
      </c>
      <c r="B20" s="243" t="s">
        <v>140</v>
      </c>
      <c r="C20" s="261">
        <v>18.672665233105768</v>
      </c>
      <c r="D20" s="261">
        <v>0.14385639392232896</v>
      </c>
      <c r="E20" s="261">
        <v>0.08710377539082433</v>
      </c>
      <c r="F20" s="261">
        <v>0.04921443013854211</v>
      </c>
      <c r="G20" s="261">
        <v>0.1805029162139605</v>
      </c>
      <c r="H20" s="261">
        <v>0.7723948441932337</v>
      </c>
      <c r="I20" s="261">
        <v>0.10486836641386131</v>
      </c>
      <c r="J20" s="261">
        <v>0.05612419964014204</v>
      </c>
      <c r="K20" s="261">
        <v>0.08312387553107974</v>
      </c>
      <c r="L20" s="261">
        <v>0.2785023012135033</v>
      </c>
      <c r="M20" s="261">
        <v>1.6549286083705594</v>
      </c>
      <c r="N20" s="261">
        <v>0.7488611287562609</v>
      </c>
      <c r="O20" s="227">
        <v>14</v>
      </c>
      <c r="P20" s="243" t="s">
        <v>140</v>
      </c>
      <c r="Q20" s="261">
        <v>0.36760589238086067</v>
      </c>
      <c r="R20" s="261">
        <v>1.1925670426595976</v>
      </c>
      <c r="S20" s="261">
        <v>0.09937615890767003</v>
      </c>
      <c r="T20" s="261">
        <v>6.361797367133729</v>
      </c>
      <c r="U20" s="261">
        <v>0.22435025243219675</v>
      </c>
      <c r="V20" s="261">
        <v>0.18753372913754437</v>
      </c>
      <c r="W20" s="261">
        <v>0.07688575212070116</v>
      </c>
      <c r="X20" s="261">
        <v>18.519544361064764</v>
      </c>
      <c r="Y20" s="261">
        <v>1.916377869016288</v>
      </c>
      <c r="Z20" s="261">
        <v>9.815373657978608</v>
      </c>
      <c r="AA20" s="261">
        <v>0.061573367478431416</v>
      </c>
      <c r="AB20" s="261">
        <v>2.2375813561282043</v>
      </c>
      <c r="AC20" s="227">
        <v>14</v>
      </c>
      <c r="AD20" s="243" t="s">
        <v>140</v>
      </c>
      <c r="AE20" s="261">
        <v>11.961779426827256</v>
      </c>
      <c r="AF20" s="261">
        <v>15.828979944790463</v>
      </c>
      <c r="AG20" s="261">
        <v>0.09996335821303552</v>
      </c>
      <c r="AH20" s="261">
        <v>2.4568099942417025</v>
      </c>
      <c r="AI20" s="261">
        <v>1.7683693335797268</v>
      </c>
      <c r="AJ20" s="261">
        <v>0.9821917992162338</v>
      </c>
      <c r="AK20" s="261">
        <v>0.5507320120126301</v>
      </c>
      <c r="AL20" s="261">
        <v>0.7633854772774479</v>
      </c>
      <c r="AM20" s="261">
        <v>1.0474659217227418</v>
      </c>
      <c r="AN20" s="261">
        <v>0.6425537015674</v>
      </c>
      <c r="AO20" s="263">
        <v>100</v>
      </c>
    </row>
    <row r="21" spans="1:41" ht="24.75" customHeight="1">
      <c r="A21" s="227">
        <v>15</v>
      </c>
      <c r="B21" s="243" t="s">
        <v>141</v>
      </c>
      <c r="C21" s="261">
        <v>0.0172982488455647</v>
      </c>
      <c r="D21" s="261">
        <v>0.017293434257937626</v>
      </c>
      <c r="E21" s="234" t="s">
        <v>230</v>
      </c>
      <c r="F21" s="234" t="s">
        <v>230</v>
      </c>
      <c r="G21" s="261">
        <v>0.02594942171830465</v>
      </c>
      <c r="H21" s="261">
        <v>2.5731219982286913</v>
      </c>
      <c r="I21" s="261">
        <v>28.802985652655316</v>
      </c>
      <c r="J21" s="234" t="s">
        <v>230</v>
      </c>
      <c r="K21" s="261">
        <v>0.2855916545768665</v>
      </c>
      <c r="L21" s="234" t="s">
        <v>230</v>
      </c>
      <c r="M21" s="261">
        <v>2.0320837885896945</v>
      </c>
      <c r="N21" s="234" t="s">
        <v>230</v>
      </c>
      <c r="O21" s="227">
        <v>15</v>
      </c>
      <c r="P21" s="243" t="s">
        <v>141</v>
      </c>
      <c r="Q21" s="261">
        <v>0.29835660545766757</v>
      </c>
      <c r="R21" s="261">
        <v>0.22912708296837433</v>
      </c>
      <c r="S21" s="261">
        <v>5.391848461082742</v>
      </c>
      <c r="T21" s="261">
        <v>0.15122314158229766</v>
      </c>
      <c r="U21" s="261">
        <v>0.04326476473768681</v>
      </c>
      <c r="V21" s="261">
        <v>0.08643361563500185</v>
      </c>
      <c r="W21" s="261">
        <v>0.03459318393983267</v>
      </c>
      <c r="X21" s="261">
        <v>23.04706925066987</v>
      </c>
      <c r="Y21" s="261">
        <v>2.4133966984636572</v>
      </c>
      <c r="Z21" s="261">
        <v>4.453852284573477</v>
      </c>
      <c r="AA21" s="261">
        <v>0.10380538216331649</v>
      </c>
      <c r="AB21" s="261">
        <v>4.40195013809213</v>
      </c>
      <c r="AC21" s="227">
        <v>15</v>
      </c>
      <c r="AD21" s="243" t="s">
        <v>141</v>
      </c>
      <c r="AE21" s="261">
        <v>4.285935020283465</v>
      </c>
      <c r="AF21" s="261">
        <v>2.7332727778916097</v>
      </c>
      <c r="AG21" s="261">
        <v>0.07357384700148925</v>
      </c>
      <c r="AH21" s="261">
        <v>1.9061254142661053</v>
      </c>
      <c r="AI21" s="261">
        <v>0.4455733718556897</v>
      </c>
      <c r="AJ21" s="261">
        <v>1.9583112279114874</v>
      </c>
      <c r="AK21" s="261">
        <v>0.18167052261040753</v>
      </c>
      <c r="AL21" s="261">
        <v>2.5433121221339263</v>
      </c>
      <c r="AM21" s="261">
        <v>3.049215642891965</v>
      </c>
      <c r="AN21" s="261">
        <v>8.404380872866817</v>
      </c>
      <c r="AO21" s="263">
        <v>100</v>
      </c>
    </row>
    <row r="22" spans="1:41" ht="24.75" customHeight="1">
      <c r="A22" s="227">
        <v>16</v>
      </c>
      <c r="B22" s="243" t="s">
        <v>142</v>
      </c>
      <c r="C22" s="261">
        <v>0.7429694546016298</v>
      </c>
      <c r="D22" s="261">
        <v>0.594585264957294</v>
      </c>
      <c r="E22" s="261">
        <v>0.29856585257429175</v>
      </c>
      <c r="F22" s="261">
        <v>0.10697023136686952</v>
      </c>
      <c r="G22" s="261">
        <v>0.09569301407847433</v>
      </c>
      <c r="H22" s="261">
        <v>4.737382141792434</v>
      </c>
      <c r="I22" s="261">
        <v>1.1223505543531707</v>
      </c>
      <c r="J22" s="261">
        <v>0.23264551469301628</v>
      </c>
      <c r="K22" s="261">
        <v>0.16895759173110572</v>
      </c>
      <c r="L22" s="261">
        <v>1.3726652780025763</v>
      </c>
      <c r="M22" s="261">
        <v>8.756049836735855</v>
      </c>
      <c r="N22" s="261">
        <v>1.64181754575042</v>
      </c>
      <c r="O22" s="227">
        <v>16</v>
      </c>
      <c r="P22" s="243" t="s">
        <v>142</v>
      </c>
      <c r="Q22" s="261">
        <v>1.1499545217624807</v>
      </c>
      <c r="R22" s="261">
        <v>1.0972107317241626</v>
      </c>
      <c r="S22" s="261">
        <v>0.24386428507237362</v>
      </c>
      <c r="T22" s="261">
        <v>3.540917382298745</v>
      </c>
      <c r="U22" s="261">
        <v>0.06194152742975308</v>
      </c>
      <c r="V22" s="261">
        <v>1.3724527130743478</v>
      </c>
      <c r="W22" s="261">
        <v>4.072808559271482</v>
      </c>
      <c r="X22" s="261">
        <v>18.675367447063373</v>
      </c>
      <c r="Y22" s="261">
        <v>2.570684071971551</v>
      </c>
      <c r="Z22" s="261">
        <v>9.760813944912313</v>
      </c>
      <c r="AA22" s="261">
        <v>0.11634130838379825</v>
      </c>
      <c r="AB22" s="261">
        <v>7.14190126463698</v>
      </c>
      <c r="AC22" s="227">
        <v>16</v>
      </c>
      <c r="AD22" s="243" t="s">
        <v>142</v>
      </c>
      <c r="AE22" s="261">
        <v>0.977559668242228</v>
      </c>
      <c r="AF22" s="261">
        <v>3.2272155152128605</v>
      </c>
      <c r="AG22" s="261">
        <v>0.13518878475206567</v>
      </c>
      <c r="AH22" s="261">
        <v>5.329305051032008</v>
      </c>
      <c r="AI22" s="261">
        <v>6.238449206502163</v>
      </c>
      <c r="AJ22" s="261">
        <v>6.221034468245386</v>
      </c>
      <c r="AK22" s="261">
        <v>5.530303109508935</v>
      </c>
      <c r="AL22" s="261">
        <v>0.8463159019912706</v>
      </c>
      <c r="AM22" s="261">
        <v>1.123982290812649</v>
      </c>
      <c r="AN22" s="261">
        <v>0.6906798141494017</v>
      </c>
      <c r="AO22" s="263">
        <v>100</v>
      </c>
    </row>
    <row r="23" spans="1:41" ht="24.75" customHeight="1">
      <c r="A23" s="227">
        <v>17</v>
      </c>
      <c r="B23" s="243" t="s">
        <v>143</v>
      </c>
      <c r="C23" s="261">
        <v>0.0850339233268832</v>
      </c>
      <c r="D23" s="261">
        <v>0.8100977336662549</v>
      </c>
      <c r="E23" s="261">
        <v>0.4055043827073294</v>
      </c>
      <c r="F23" s="234" t="s">
        <v>230</v>
      </c>
      <c r="G23" s="261">
        <v>0.015007171137047267</v>
      </c>
      <c r="H23" s="261">
        <v>14.660891413455095</v>
      </c>
      <c r="I23" s="261">
        <v>2.5619156398833285</v>
      </c>
      <c r="J23" s="261">
        <v>1.8507265079695272</v>
      </c>
      <c r="K23" s="261">
        <v>1.0410367445625042</v>
      </c>
      <c r="L23" s="261">
        <v>9.08897625031601</v>
      </c>
      <c r="M23" s="234" t="s">
        <v>230</v>
      </c>
      <c r="N23" s="261">
        <v>1.2541862363626939</v>
      </c>
      <c r="O23" s="227">
        <v>17</v>
      </c>
      <c r="P23" s="243" t="s">
        <v>143</v>
      </c>
      <c r="Q23" s="234" t="s">
        <v>230</v>
      </c>
      <c r="R23" s="261">
        <v>7.845572622897598</v>
      </c>
      <c r="S23" s="261">
        <v>0.4601084384606587</v>
      </c>
      <c r="T23" s="261">
        <v>4.032969087384898</v>
      </c>
      <c r="U23" s="261">
        <v>12.280330400702738</v>
      </c>
      <c r="V23" s="261">
        <v>3.778988994002913</v>
      </c>
      <c r="W23" s="268">
        <v>0</v>
      </c>
      <c r="X23" s="261">
        <v>8.605756257202277</v>
      </c>
      <c r="Y23" s="261">
        <v>2.7214136687354755</v>
      </c>
      <c r="Z23" s="261">
        <v>1.9955960099973975</v>
      </c>
      <c r="AA23" s="261">
        <v>0.2701491071331436</v>
      </c>
      <c r="AB23" s="261">
        <v>7.0820948832094315</v>
      </c>
      <c r="AC23" s="227">
        <v>17</v>
      </c>
      <c r="AD23" s="243" t="s">
        <v>143</v>
      </c>
      <c r="AE23" s="261">
        <v>3.971856752664575</v>
      </c>
      <c r="AF23" s="261">
        <v>0.13005899459596948</v>
      </c>
      <c r="AG23" s="261">
        <v>0.015017475943803841</v>
      </c>
      <c r="AH23" s="261">
        <v>6.469166149714509</v>
      </c>
      <c r="AI23" s="261">
        <v>1.2408944201152807</v>
      </c>
      <c r="AJ23" s="261">
        <v>2.995101061411119</v>
      </c>
      <c r="AK23" s="261">
        <v>3.8573646832373494</v>
      </c>
      <c r="AL23" s="261">
        <v>0.0050029191199948515</v>
      </c>
      <c r="AM23" s="261">
        <v>0.015007951706942309</v>
      </c>
      <c r="AN23" s="261">
        <v>0.44911796692693895</v>
      </c>
      <c r="AO23" s="263">
        <v>100</v>
      </c>
    </row>
    <row r="24" spans="1:41" ht="26.25" customHeight="1">
      <c r="A24" s="227">
        <v>18</v>
      </c>
      <c r="B24" s="243" t="s">
        <v>144</v>
      </c>
      <c r="C24" s="234" t="s">
        <v>230</v>
      </c>
      <c r="D24" s="234" t="s">
        <v>230</v>
      </c>
      <c r="E24" s="234" t="s">
        <v>230</v>
      </c>
      <c r="F24" s="261">
        <v>0.39887803274132694</v>
      </c>
      <c r="G24" s="234" t="s">
        <v>230</v>
      </c>
      <c r="H24" s="261">
        <v>4.332855245064916</v>
      </c>
      <c r="I24" s="261">
        <v>1.5956563781224127</v>
      </c>
      <c r="J24" s="261">
        <v>1.2576666448508207</v>
      </c>
      <c r="K24" s="261">
        <v>3.6141386078540227</v>
      </c>
      <c r="L24" s="261">
        <v>2.376095857212456</v>
      </c>
      <c r="M24" s="261">
        <v>4.293526033250485</v>
      </c>
      <c r="N24" s="261">
        <v>2.420786925785913</v>
      </c>
      <c r="O24" s="227">
        <v>18</v>
      </c>
      <c r="P24" s="243" t="s">
        <v>144</v>
      </c>
      <c r="Q24" s="234" t="s">
        <v>230</v>
      </c>
      <c r="R24" s="261">
        <v>1.8092345796538913</v>
      </c>
      <c r="S24" s="234" t="s">
        <v>230</v>
      </c>
      <c r="T24" s="261">
        <v>1.9154575896668917</v>
      </c>
      <c r="U24" s="268">
        <v>0</v>
      </c>
      <c r="V24" s="261">
        <v>2.1458187532853072</v>
      </c>
      <c r="W24" s="261">
        <v>1.587278796662626</v>
      </c>
      <c r="X24" s="261">
        <v>0.7819689637156778</v>
      </c>
      <c r="Y24" s="261">
        <v>1.856060813122384</v>
      </c>
      <c r="Z24" s="261">
        <v>1.9630025787328274</v>
      </c>
      <c r="AA24" s="234" t="s">
        <v>230</v>
      </c>
      <c r="AB24" s="261">
        <v>8.174042018545343</v>
      </c>
      <c r="AC24" s="227">
        <v>18</v>
      </c>
      <c r="AD24" s="243" t="s">
        <v>144</v>
      </c>
      <c r="AE24" s="261">
        <v>2.2931128947056916</v>
      </c>
      <c r="AF24" s="261">
        <v>3.3897719947555247</v>
      </c>
      <c r="AG24" s="261">
        <v>2.3714574854230412</v>
      </c>
      <c r="AH24" s="261">
        <v>1.249346219682896</v>
      </c>
      <c r="AI24" s="261">
        <v>15.549558877279635</v>
      </c>
      <c r="AJ24" s="261">
        <v>15.845513173476999</v>
      </c>
      <c r="AK24" s="261">
        <v>12.403022036617465</v>
      </c>
      <c r="AL24" s="261">
        <v>3.0603954748243067</v>
      </c>
      <c r="AM24" s="261">
        <v>2.093842397449597</v>
      </c>
      <c r="AN24" s="261">
        <v>1.2164554759993877</v>
      </c>
      <c r="AO24" s="263">
        <v>100</v>
      </c>
    </row>
    <row r="25" spans="1:41" ht="25.5" customHeight="1" thickBot="1">
      <c r="A25" s="244">
        <v>19</v>
      </c>
      <c r="B25" s="245" t="s">
        <v>145</v>
      </c>
      <c r="C25" s="262">
        <v>1.6486586764127682</v>
      </c>
      <c r="D25" s="262">
        <v>0.45542363129092067</v>
      </c>
      <c r="E25" s="262">
        <v>0.06513368548090748</v>
      </c>
      <c r="F25" s="262">
        <v>0.23868336480104987</v>
      </c>
      <c r="G25" s="262">
        <v>2.386404888375852</v>
      </c>
      <c r="H25" s="262">
        <v>0.19523646362437005</v>
      </c>
      <c r="I25" s="262">
        <v>1.4322296622065103</v>
      </c>
      <c r="J25" s="262">
        <v>0.5857039459360796</v>
      </c>
      <c r="K25" s="262">
        <v>0.3689992721550137</v>
      </c>
      <c r="L25" s="262">
        <v>0.7588623361851734</v>
      </c>
      <c r="M25" s="262">
        <v>2.6676194534385385</v>
      </c>
      <c r="N25" s="262">
        <v>12.113620987164131</v>
      </c>
      <c r="O25" s="244">
        <v>19</v>
      </c>
      <c r="P25" s="245" t="s">
        <v>145</v>
      </c>
      <c r="Q25" s="262">
        <v>2.1690101171265175</v>
      </c>
      <c r="R25" s="262">
        <v>1.8432935073263916</v>
      </c>
      <c r="S25" s="262">
        <v>0.8025053927527519</v>
      </c>
      <c r="T25" s="262">
        <v>1.7121914110376673</v>
      </c>
      <c r="U25" s="262">
        <v>0.13021487788714659</v>
      </c>
      <c r="V25" s="262">
        <v>5.766460647884417</v>
      </c>
      <c r="W25" s="262">
        <v>1.5400467656015573</v>
      </c>
      <c r="X25" s="262">
        <v>13.011677356165327</v>
      </c>
      <c r="Y25" s="262">
        <v>7.311381194321472</v>
      </c>
      <c r="Z25" s="262">
        <v>2.060616632460297</v>
      </c>
      <c r="AA25" s="262">
        <v>0.17356958619764196</v>
      </c>
      <c r="AB25" s="262">
        <v>20.063841335487584</v>
      </c>
      <c r="AC25" s="244">
        <v>19</v>
      </c>
      <c r="AD25" s="245" t="s">
        <v>145</v>
      </c>
      <c r="AE25" s="262">
        <v>5.922561594186617</v>
      </c>
      <c r="AF25" s="262">
        <v>0.2820228266934182</v>
      </c>
      <c r="AG25" s="262">
        <v>0.30393281346824536</v>
      </c>
      <c r="AH25" s="262">
        <v>3.7292057089371706</v>
      </c>
      <c r="AI25" s="262">
        <v>1.4972906273168318</v>
      </c>
      <c r="AJ25" s="262">
        <v>2.341975128206993</v>
      </c>
      <c r="AK25" s="262">
        <v>2.0612648219899183</v>
      </c>
      <c r="AL25" s="262">
        <v>1.51878180732652</v>
      </c>
      <c r="AM25" s="262">
        <v>0.5857843940401345</v>
      </c>
      <c r="AN25" s="262">
        <v>2.2507389341585893</v>
      </c>
      <c r="AO25" s="264">
        <v>100</v>
      </c>
    </row>
    <row r="26" spans="1:41" ht="15.75" customHeight="1">
      <c r="A26" s="213" t="s">
        <v>201</v>
      </c>
      <c r="B26" s="216"/>
      <c r="O26" s="213" t="s">
        <v>201</v>
      </c>
      <c r="P26" s="216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13" t="s">
        <v>201</v>
      </c>
      <c r="AD26" s="216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6"/>
    </row>
    <row r="27" spans="1:41" ht="15.75" customHeight="1" thickBot="1">
      <c r="A27" s="213"/>
      <c r="B27" s="214" t="s">
        <v>96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13"/>
      <c r="P27" s="214" t="s">
        <v>96</v>
      </c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13"/>
      <c r="AD27" s="214" t="s">
        <v>96</v>
      </c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6"/>
    </row>
    <row r="28" spans="1:41" ht="15" customHeight="1">
      <c r="A28" s="130"/>
      <c r="B28" s="1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7"/>
      <c r="P28" s="217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7"/>
      <c r="AD28" s="217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31" t="s">
        <v>61</v>
      </c>
    </row>
    <row r="29" spans="1:41" ht="129.75" customHeight="1" thickBot="1">
      <c r="A29" s="63"/>
      <c r="B29" s="290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18"/>
      <c r="P29" s="290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227</v>
      </c>
      <c r="AA29" s="86" t="s">
        <v>175</v>
      </c>
      <c r="AB29" s="86" t="s">
        <v>55</v>
      </c>
      <c r="AC29" s="218"/>
      <c r="AD29" s="290" t="s">
        <v>17</v>
      </c>
      <c r="AE29" s="86" t="s">
        <v>177</v>
      </c>
      <c r="AF29" s="86" t="s">
        <v>179</v>
      </c>
      <c r="AG29" s="86" t="s">
        <v>223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88" t="s">
        <v>105</v>
      </c>
    </row>
    <row r="30" spans="1:41" ht="12.75" customHeight="1">
      <c r="A30" s="227"/>
      <c r="B30" s="243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27"/>
      <c r="P30" s="243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27"/>
      <c r="AD30" s="243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6"/>
    </row>
    <row r="31" spans="1:41" ht="12.75">
      <c r="A31" s="227">
        <v>20</v>
      </c>
      <c r="B31" s="243" t="s">
        <v>6</v>
      </c>
      <c r="C31" s="265">
        <v>0.0011930907039144944</v>
      </c>
      <c r="D31" s="285" t="s">
        <v>230</v>
      </c>
      <c r="E31" s="285" t="s">
        <v>230</v>
      </c>
      <c r="F31" s="265">
        <v>0.0047735970828558846</v>
      </c>
      <c r="G31" s="285" t="s">
        <v>230</v>
      </c>
      <c r="H31" s="265">
        <v>0.5446474901320805</v>
      </c>
      <c r="I31" s="265">
        <v>0.18618711752584852</v>
      </c>
      <c r="J31" s="285" t="s">
        <v>230</v>
      </c>
      <c r="K31" s="265">
        <v>0.09610119103813236</v>
      </c>
      <c r="L31" s="265">
        <v>0.03040825063569921</v>
      </c>
      <c r="M31" s="265">
        <v>0.7473019945130562</v>
      </c>
      <c r="N31" s="265">
        <v>0.23717644294775309</v>
      </c>
      <c r="O31" s="227">
        <v>20</v>
      </c>
      <c r="P31" s="243" t="s">
        <v>6</v>
      </c>
      <c r="Q31" s="234" t="s">
        <v>230</v>
      </c>
      <c r="R31" s="261">
        <v>0.007156210711427015</v>
      </c>
      <c r="S31" s="261">
        <v>0.0035786876273176237</v>
      </c>
      <c r="T31" s="261">
        <v>0.04887259294624656</v>
      </c>
      <c r="U31" s="261">
        <v>0.005371284708501175</v>
      </c>
      <c r="V31" s="261">
        <v>0.03517272476647534</v>
      </c>
      <c r="W31" s="261">
        <v>0.07515751485573632</v>
      </c>
      <c r="X31" s="261">
        <v>75.05247389806642</v>
      </c>
      <c r="Y31" s="261">
        <v>1.567313611416941</v>
      </c>
      <c r="Z31" s="261">
        <v>9.255665733889753</v>
      </c>
      <c r="AA31" s="234" t="s">
        <v>230</v>
      </c>
      <c r="AB31" s="261">
        <v>0.8183757828927712</v>
      </c>
      <c r="AC31" s="227">
        <v>20</v>
      </c>
      <c r="AD31" s="243" t="s">
        <v>6</v>
      </c>
      <c r="AE31" s="261">
        <v>0.5900238085720008</v>
      </c>
      <c r="AF31" s="234" t="s">
        <v>230</v>
      </c>
      <c r="AG31" s="261">
        <v>0.033432117740212826</v>
      </c>
      <c r="AH31" s="261">
        <v>5.355342486750791</v>
      </c>
      <c r="AI31" s="234" t="s">
        <v>230</v>
      </c>
      <c r="AJ31" s="261">
        <v>3.7634227788208983</v>
      </c>
      <c r="AK31" s="261">
        <v>0.18079196320739493</v>
      </c>
      <c r="AL31" s="261">
        <v>0.1610969864723472</v>
      </c>
      <c r="AM31" s="261">
        <v>0.5017603447150458</v>
      </c>
      <c r="AN31" s="261">
        <v>0.6921461460201725</v>
      </c>
      <c r="AO31" s="263">
        <v>100</v>
      </c>
    </row>
    <row r="32" spans="1:41" ht="24.75" customHeight="1">
      <c r="A32" s="227">
        <v>21</v>
      </c>
      <c r="B32" s="243" t="s">
        <v>146</v>
      </c>
      <c r="C32" s="261">
        <v>52.95707947179103</v>
      </c>
      <c r="D32" s="261">
        <v>0.06703611818040481</v>
      </c>
      <c r="E32" s="261">
        <v>0.02598715838539078</v>
      </c>
      <c r="F32" s="261">
        <v>0.13639531888225315</v>
      </c>
      <c r="G32" s="261">
        <v>0.016090479221016626</v>
      </c>
      <c r="H32" s="261">
        <v>10.144083833716074</v>
      </c>
      <c r="I32" s="261">
        <v>1.0274189452480536</v>
      </c>
      <c r="J32" s="261">
        <v>0.04535608244475362</v>
      </c>
      <c r="K32" s="261">
        <v>0.04313160235478705</v>
      </c>
      <c r="L32" s="261">
        <v>0.7196844269140347</v>
      </c>
      <c r="M32" s="261">
        <v>0.9048740346707421</v>
      </c>
      <c r="N32" s="261">
        <v>2.4420618935923035</v>
      </c>
      <c r="O32" s="227">
        <v>21</v>
      </c>
      <c r="P32" s="243" t="s">
        <v>146</v>
      </c>
      <c r="Q32" s="261">
        <v>0.19615367171781414</v>
      </c>
      <c r="R32" s="261">
        <v>0.21087534976481306</v>
      </c>
      <c r="S32" s="261">
        <v>0.0698216582660157</v>
      </c>
      <c r="T32" s="261">
        <v>0.5994927617580792</v>
      </c>
      <c r="U32" s="261">
        <v>0.07571532574210806</v>
      </c>
      <c r="V32" s="261">
        <v>0.15749913131740614</v>
      </c>
      <c r="W32" s="261">
        <v>0.07408293086651355</v>
      </c>
      <c r="X32" s="261">
        <v>6.1384698723609095</v>
      </c>
      <c r="Y32" s="261">
        <v>0.7581748434260736</v>
      </c>
      <c r="Z32" s="261">
        <v>8.90681134612056</v>
      </c>
      <c r="AA32" s="261">
        <v>0.021120065786282526</v>
      </c>
      <c r="AB32" s="261">
        <v>3.938001333412976</v>
      </c>
      <c r="AC32" s="227">
        <v>21</v>
      </c>
      <c r="AD32" s="243" t="s">
        <v>146</v>
      </c>
      <c r="AE32" s="261">
        <v>1.390183921239628</v>
      </c>
      <c r="AF32" s="261">
        <v>1.038540330791178</v>
      </c>
      <c r="AG32" s="261">
        <v>0.03976496173745015</v>
      </c>
      <c r="AH32" s="261">
        <v>1.5075793904891805</v>
      </c>
      <c r="AI32" s="261">
        <v>3.1111576033950263</v>
      </c>
      <c r="AJ32" s="261">
        <v>1.5716162577821384</v>
      </c>
      <c r="AK32" s="261">
        <v>1.1464013490556562</v>
      </c>
      <c r="AL32" s="261">
        <v>0.11480903237496523</v>
      </c>
      <c r="AM32" s="261">
        <v>0.10888886724011607</v>
      </c>
      <c r="AN32" s="261">
        <v>0.29564144914265056</v>
      </c>
      <c r="AO32" s="263">
        <v>100</v>
      </c>
    </row>
    <row r="33" spans="1:41" ht="23.25" customHeight="1">
      <c r="A33" s="227">
        <v>22</v>
      </c>
      <c r="B33" s="243" t="s">
        <v>147</v>
      </c>
      <c r="C33" s="261">
        <v>45.1657482084269</v>
      </c>
      <c r="D33" s="261">
        <v>0.1699891065286083</v>
      </c>
      <c r="E33" s="261">
        <v>0.040840982868449484</v>
      </c>
      <c r="F33" s="261">
        <v>0.11164103594148159</v>
      </c>
      <c r="G33" s="261">
        <v>0.06369324986710338</v>
      </c>
      <c r="H33" s="261">
        <v>9.269850644347768</v>
      </c>
      <c r="I33" s="261">
        <v>1.248283745797583</v>
      </c>
      <c r="J33" s="261">
        <v>0.0814597656929168</v>
      </c>
      <c r="K33" s="261">
        <v>0.04868318141652969</v>
      </c>
      <c r="L33" s="261">
        <v>0.9310620729512614</v>
      </c>
      <c r="M33" s="261">
        <v>1.0180670136347254</v>
      </c>
      <c r="N33" s="261">
        <v>0.8689870873281469</v>
      </c>
      <c r="O33" s="227">
        <v>22</v>
      </c>
      <c r="P33" s="243" t="s">
        <v>147</v>
      </c>
      <c r="Q33" s="261">
        <v>0.2549337143516491</v>
      </c>
      <c r="R33" s="261">
        <v>0.17831061783135083</v>
      </c>
      <c r="S33" s="261">
        <v>0.08628049100000802</v>
      </c>
      <c r="T33" s="261">
        <v>0.837727456060406</v>
      </c>
      <c r="U33" s="261">
        <v>0.013820162479401824</v>
      </c>
      <c r="V33" s="261">
        <v>0.2661708880362171</v>
      </c>
      <c r="W33" s="261">
        <v>0.09056358805079533</v>
      </c>
      <c r="X33" s="261">
        <v>9.015463692716846</v>
      </c>
      <c r="Y33" s="261">
        <v>1.1296219859839103</v>
      </c>
      <c r="Z33" s="261">
        <v>11.842406494860635</v>
      </c>
      <c r="AA33" s="261">
        <v>0.08098150578533338</v>
      </c>
      <c r="AB33" s="261">
        <v>3.7535595651522327</v>
      </c>
      <c r="AC33" s="227">
        <v>22</v>
      </c>
      <c r="AD33" s="243" t="s">
        <v>147</v>
      </c>
      <c r="AE33" s="261">
        <v>4.262404831525933</v>
      </c>
      <c r="AF33" s="261">
        <v>1.2451703249675992</v>
      </c>
      <c r="AG33" s="261">
        <v>0.04053593700452417</v>
      </c>
      <c r="AH33" s="261">
        <v>1.7067099283386504</v>
      </c>
      <c r="AI33" s="261">
        <v>3.115135600644692</v>
      </c>
      <c r="AJ33" s="261">
        <v>1.4104433982273454</v>
      </c>
      <c r="AK33" s="261">
        <v>1.1361700590224058</v>
      </c>
      <c r="AL33" s="261">
        <v>0.09224254666727791</v>
      </c>
      <c r="AM33" s="261">
        <v>0.10901647677119178</v>
      </c>
      <c r="AN33" s="261">
        <v>0.31400986122611063</v>
      </c>
      <c r="AO33" s="263">
        <v>100</v>
      </c>
    </row>
    <row r="34" spans="1:41" ht="12.75" customHeight="1">
      <c r="A34" s="227">
        <v>23</v>
      </c>
      <c r="B34" s="243" t="s">
        <v>148</v>
      </c>
      <c r="C34" s="261">
        <v>41.48107334509639</v>
      </c>
      <c r="D34" s="261">
        <v>1.756257619428456</v>
      </c>
      <c r="E34" s="261">
        <v>0.31126607567335135</v>
      </c>
      <c r="F34" s="261">
        <v>1.0089191858211342</v>
      </c>
      <c r="G34" s="261">
        <v>0</v>
      </c>
      <c r="H34" s="261">
        <v>0.9666336993878064</v>
      </c>
      <c r="I34" s="261">
        <v>1.1099114402725296</v>
      </c>
      <c r="J34" s="261">
        <v>0.5127313696420819</v>
      </c>
      <c r="K34" s="261">
        <v>0.3700623759761949</v>
      </c>
      <c r="L34" s="261">
        <v>2.0666918625890167</v>
      </c>
      <c r="M34" s="261">
        <v>3.7395939079101748</v>
      </c>
      <c r="N34" s="261">
        <v>0.428230915879304</v>
      </c>
      <c r="O34" s="227">
        <v>23</v>
      </c>
      <c r="P34" s="243" t="s">
        <v>148</v>
      </c>
      <c r="Q34" s="234" t="s">
        <v>230</v>
      </c>
      <c r="R34" s="261">
        <v>0.5209702521221491</v>
      </c>
      <c r="S34" s="261">
        <v>0.08404113396138158</v>
      </c>
      <c r="T34" s="261">
        <v>0.9909526386268191</v>
      </c>
      <c r="U34" s="261">
        <v>0.437278746597483</v>
      </c>
      <c r="V34" s="261">
        <v>0.5123930132052938</v>
      </c>
      <c r="W34" s="261">
        <v>1.512842559373701</v>
      </c>
      <c r="X34" s="261">
        <v>0.8234813718029288</v>
      </c>
      <c r="Y34" s="261">
        <v>4.438631769219094</v>
      </c>
      <c r="Z34" s="261">
        <v>2.765127502823773</v>
      </c>
      <c r="AA34" s="261">
        <v>0.4959995939710137</v>
      </c>
      <c r="AB34" s="261">
        <v>1.201860488184522</v>
      </c>
      <c r="AC34" s="227">
        <v>23</v>
      </c>
      <c r="AD34" s="243" t="s">
        <v>148</v>
      </c>
      <c r="AE34" s="261">
        <v>6.842534757533166</v>
      </c>
      <c r="AF34" s="261">
        <v>9.599589919896575</v>
      </c>
      <c r="AG34" s="261">
        <v>0.20188612142564805</v>
      </c>
      <c r="AH34" s="261">
        <v>3.032778995934927</v>
      </c>
      <c r="AI34" s="261">
        <v>6.81063651314852</v>
      </c>
      <c r="AJ34" s="261">
        <v>0.7646198768497455</v>
      </c>
      <c r="AK34" s="261">
        <v>1.8916394935919412</v>
      </c>
      <c r="AL34" s="261">
        <v>0.6809700844407678</v>
      </c>
      <c r="AM34" s="261">
        <v>0.8995047875211983</v>
      </c>
      <c r="AN34" s="261">
        <v>1.7358324304376203</v>
      </c>
      <c r="AO34" s="263">
        <v>100</v>
      </c>
    </row>
    <row r="35" spans="1:41" ht="12.75">
      <c r="A35" s="227">
        <v>24</v>
      </c>
      <c r="B35" s="243" t="s">
        <v>149</v>
      </c>
      <c r="C35" s="261">
        <v>25.90322776985766</v>
      </c>
      <c r="D35" s="261">
        <v>0.06809128477296568</v>
      </c>
      <c r="E35" s="261">
        <v>0.25889385776853474</v>
      </c>
      <c r="F35" s="285" t="s">
        <v>230</v>
      </c>
      <c r="G35" s="261">
        <v>0.00441496579724867</v>
      </c>
      <c r="H35" s="261">
        <v>14.606435987789961</v>
      </c>
      <c r="I35" s="261">
        <v>0.8382934899688674</v>
      </c>
      <c r="J35" s="261">
        <v>0.01708876479613925</v>
      </c>
      <c r="K35" s="261">
        <v>0.0785356837668087</v>
      </c>
      <c r="L35" s="261">
        <v>0.672125086354966</v>
      </c>
      <c r="M35" s="261">
        <v>0.9696637428613852</v>
      </c>
      <c r="N35" s="261">
        <v>0.17906397710071706</v>
      </c>
      <c r="O35" s="227">
        <v>24</v>
      </c>
      <c r="P35" s="243" t="s">
        <v>149</v>
      </c>
      <c r="Q35" s="234" t="s">
        <v>230</v>
      </c>
      <c r="R35" s="261">
        <v>0.0103739231383695</v>
      </c>
      <c r="S35" s="261">
        <v>0.012355001650159847</v>
      </c>
      <c r="T35" s="261">
        <v>0.3852930214479794</v>
      </c>
      <c r="U35" s="234" t="s">
        <v>230</v>
      </c>
      <c r="V35" s="261">
        <v>0.10022429229888785</v>
      </c>
      <c r="W35" s="261">
        <v>0.00016232711972766678</v>
      </c>
      <c r="X35" s="261">
        <v>7.361103986993922</v>
      </c>
      <c r="Y35" s="261">
        <v>1.3118491677674018</v>
      </c>
      <c r="Z35" s="261">
        <v>17.85862694417439</v>
      </c>
      <c r="AA35" s="261">
        <v>0.0674400505401527</v>
      </c>
      <c r="AB35" s="261">
        <v>8.190581463463891</v>
      </c>
      <c r="AC35" s="227">
        <v>24</v>
      </c>
      <c r="AD35" s="243" t="s">
        <v>149</v>
      </c>
      <c r="AE35" s="261">
        <v>1.1683050912931199</v>
      </c>
      <c r="AF35" s="261">
        <v>1.635715697617444</v>
      </c>
      <c r="AG35" s="261">
        <v>0.6426130338338166</v>
      </c>
      <c r="AH35" s="261">
        <v>3.2117794747901254</v>
      </c>
      <c r="AI35" s="261">
        <v>8.410957351601187</v>
      </c>
      <c r="AJ35" s="261">
        <v>2.865652125752218</v>
      </c>
      <c r="AK35" s="261">
        <v>2.1456929616712506</v>
      </c>
      <c r="AL35" s="261">
        <v>0.39427976261451664</v>
      </c>
      <c r="AM35" s="261">
        <v>0.049200858258106966</v>
      </c>
      <c r="AN35" s="261">
        <v>0.5796053689410469</v>
      </c>
      <c r="AO35" s="263">
        <v>100</v>
      </c>
    </row>
    <row r="36" spans="1:41" ht="24" customHeight="1">
      <c r="A36" s="227">
        <v>25</v>
      </c>
      <c r="B36" s="243" t="s">
        <v>150</v>
      </c>
      <c r="C36" s="261">
        <v>18.5601116833431</v>
      </c>
      <c r="D36" s="261">
        <v>0.18946649437690244</v>
      </c>
      <c r="E36" s="261">
        <v>0.563867752906782</v>
      </c>
      <c r="F36" s="261">
        <v>0.527190910487865</v>
      </c>
      <c r="G36" s="261">
        <v>0.14215320335711673</v>
      </c>
      <c r="H36" s="261">
        <v>5.768783132759442</v>
      </c>
      <c r="I36" s="261">
        <v>2.457085558222831</v>
      </c>
      <c r="J36" s="261">
        <v>0.23039546505952724</v>
      </c>
      <c r="K36" s="261">
        <v>0.13746190292703095</v>
      </c>
      <c r="L36" s="261">
        <v>1.4317656805247672</v>
      </c>
      <c r="M36" s="261">
        <v>4.708689081987047</v>
      </c>
      <c r="N36" s="261">
        <v>3.403965880664326</v>
      </c>
      <c r="O36" s="227">
        <v>25</v>
      </c>
      <c r="P36" s="243" t="s">
        <v>150</v>
      </c>
      <c r="Q36" s="261">
        <v>0.22369992726975044</v>
      </c>
      <c r="R36" s="261">
        <v>0.09292772535264217</v>
      </c>
      <c r="S36" s="261">
        <v>0.3253886414384035</v>
      </c>
      <c r="T36" s="261">
        <v>1.561729670250682</v>
      </c>
      <c r="U36" s="261">
        <v>0.3007660991568439</v>
      </c>
      <c r="V36" s="261">
        <v>2.5259208622690688</v>
      </c>
      <c r="W36" s="261">
        <v>0.12131220152364869</v>
      </c>
      <c r="X36" s="261">
        <v>18.675274595001973</v>
      </c>
      <c r="Y36" s="261">
        <v>3.7362276939053016</v>
      </c>
      <c r="Z36" s="261">
        <v>10.026371912715259</v>
      </c>
      <c r="AA36" s="261">
        <v>0.18377638979491442</v>
      </c>
      <c r="AB36" s="261">
        <v>2.037463538326335</v>
      </c>
      <c r="AC36" s="227">
        <v>25</v>
      </c>
      <c r="AD36" s="243" t="s">
        <v>150</v>
      </c>
      <c r="AE36" s="261">
        <v>9.954685130030926</v>
      </c>
      <c r="AF36" s="261">
        <v>2.8188500204299114</v>
      </c>
      <c r="AG36" s="261">
        <v>0.09310736233988195</v>
      </c>
      <c r="AH36" s="261">
        <v>2.0092837475650978</v>
      </c>
      <c r="AI36" s="261">
        <v>2.5256867102097913</v>
      </c>
      <c r="AJ36" s="261">
        <v>1.268466035533345</v>
      </c>
      <c r="AK36" s="261">
        <v>1.7252926006525906</v>
      </c>
      <c r="AL36" s="261">
        <v>0.44689070510946677</v>
      </c>
      <c r="AM36" s="261">
        <v>0.8948512698903368</v>
      </c>
      <c r="AN36" s="261">
        <v>0.3266120755136099</v>
      </c>
      <c r="AO36" s="263">
        <v>100</v>
      </c>
    </row>
    <row r="37" spans="1:41" ht="12.75">
      <c r="A37" s="227">
        <v>26</v>
      </c>
      <c r="B37" s="243" t="s">
        <v>151</v>
      </c>
      <c r="C37" s="261">
        <v>0.9133752593166048</v>
      </c>
      <c r="D37" s="261">
        <v>0.10868451007926842</v>
      </c>
      <c r="E37" s="261">
        <v>0.054831741037255605</v>
      </c>
      <c r="F37" s="261">
        <v>0.024831052512934677</v>
      </c>
      <c r="G37" s="261">
        <v>0.01626569819299651</v>
      </c>
      <c r="H37" s="261">
        <v>4.534360653818814</v>
      </c>
      <c r="I37" s="261">
        <v>1.3401417411710892</v>
      </c>
      <c r="J37" s="261">
        <v>0.012840244952772886</v>
      </c>
      <c r="K37" s="261">
        <v>0.07109226392959966</v>
      </c>
      <c r="L37" s="261">
        <v>1.2790979732986458</v>
      </c>
      <c r="M37" s="261">
        <v>9.416674123812427</v>
      </c>
      <c r="N37" s="261">
        <v>0.012826881910118717</v>
      </c>
      <c r="O37" s="227">
        <v>26</v>
      </c>
      <c r="P37" s="243" t="s">
        <v>151</v>
      </c>
      <c r="Q37" s="261">
        <v>0.08815896167279215</v>
      </c>
      <c r="R37" s="261">
        <v>0.07787259083429662</v>
      </c>
      <c r="S37" s="261">
        <v>0.04279410064994617</v>
      </c>
      <c r="T37" s="261">
        <v>0.29591636645920283</v>
      </c>
      <c r="U37" s="261">
        <v>0.015415212885117267</v>
      </c>
      <c r="V37" s="261">
        <v>0.10436507527141277</v>
      </c>
      <c r="W37" s="261">
        <v>0.05392420781492665</v>
      </c>
      <c r="X37" s="261">
        <v>14.62999603945109</v>
      </c>
      <c r="Y37" s="261">
        <v>3.1385543315346784</v>
      </c>
      <c r="Z37" s="261">
        <v>5.765584455663129</v>
      </c>
      <c r="AA37" s="261">
        <v>0.019691515476748796</v>
      </c>
      <c r="AB37" s="261">
        <v>1.5791972772457228</v>
      </c>
      <c r="AC37" s="227">
        <v>26</v>
      </c>
      <c r="AD37" s="243" t="s">
        <v>151</v>
      </c>
      <c r="AE37" s="261">
        <v>2.888415595823792</v>
      </c>
      <c r="AF37" s="261">
        <v>19.32061246304123</v>
      </c>
      <c r="AG37" s="261">
        <v>0.20731588722069805</v>
      </c>
      <c r="AH37" s="261">
        <v>14.460844459351474</v>
      </c>
      <c r="AI37" s="261">
        <v>11.917948693131969</v>
      </c>
      <c r="AJ37" s="261">
        <v>0.467217207952881</v>
      </c>
      <c r="AK37" s="261">
        <v>0.570232648982073</v>
      </c>
      <c r="AL37" s="261">
        <v>3.348519452901237</v>
      </c>
      <c r="AM37" s="261">
        <v>1.8424001667109624</v>
      </c>
      <c r="AN37" s="261">
        <v>1.374944994636838</v>
      </c>
      <c r="AO37" s="263">
        <v>100</v>
      </c>
    </row>
    <row r="38" spans="1:41" ht="12.75">
      <c r="A38" s="227">
        <v>27</v>
      </c>
      <c r="B38" s="243" t="s">
        <v>152</v>
      </c>
      <c r="C38" s="261">
        <v>0.032525294995091825</v>
      </c>
      <c r="D38" s="261">
        <v>0.00558872914421509</v>
      </c>
      <c r="E38" s="261">
        <v>0.002543188272859937</v>
      </c>
      <c r="F38" s="261">
        <v>0.013725157619876272</v>
      </c>
      <c r="G38" s="261">
        <v>0.006098974265220677</v>
      </c>
      <c r="H38" s="261">
        <v>1.1709140247557857</v>
      </c>
      <c r="I38" s="261">
        <v>0.0203354051625985</v>
      </c>
      <c r="J38" s="261">
        <v>0.008131271802598398</v>
      </c>
      <c r="K38" s="261">
        <v>0.03457877556449021</v>
      </c>
      <c r="L38" s="261">
        <v>0.0421596655014206</v>
      </c>
      <c r="M38" s="261">
        <v>0.10822372494384519</v>
      </c>
      <c r="N38" s="261">
        <v>0.006092107096162838</v>
      </c>
      <c r="O38" s="227">
        <v>27</v>
      </c>
      <c r="P38" s="243" t="s">
        <v>152</v>
      </c>
      <c r="Q38" s="234" t="s">
        <v>230</v>
      </c>
      <c r="R38" s="261">
        <v>0.026418187685971796</v>
      </c>
      <c r="S38" s="261">
        <v>0.0248981125293016</v>
      </c>
      <c r="T38" s="261">
        <v>0.2630141370906032</v>
      </c>
      <c r="U38" s="261">
        <v>0.026438499976421573</v>
      </c>
      <c r="V38" s="261">
        <v>0.011680989726860882</v>
      </c>
      <c r="W38" s="261">
        <v>0.04065272453688067</v>
      </c>
      <c r="X38" s="261">
        <v>0.009144893465278088</v>
      </c>
      <c r="Y38" s="261">
        <v>0.45490076982165567</v>
      </c>
      <c r="Z38" s="261">
        <v>0.526450401273905</v>
      </c>
      <c r="AA38" s="261">
        <v>0.055403123381173716</v>
      </c>
      <c r="AB38" s="261">
        <v>0.5955580149366732</v>
      </c>
      <c r="AC38" s="227">
        <v>27</v>
      </c>
      <c r="AD38" s="243" t="s">
        <v>152</v>
      </c>
      <c r="AE38" s="261">
        <v>1.3625983633740786</v>
      </c>
      <c r="AF38" s="261">
        <v>0.5392378925924215</v>
      </c>
      <c r="AG38" s="261">
        <v>92.50562915965817</v>
      </c>
      <c r="AH38" s="261">
        <v>0.6262894270728206</v>
      </c>
      <c r="AI38" s="261">
        <v>0.39093762033862234</v>
      </c>
      <c r="AJ38" s="261">
        <v>0.29058865970112574</v>
      </c>
      <c r="AK38" s="268">
        <v>0</v>
      </c>
      <c r="AL38" s="261">
        <v>0.33954545279891574</v>
      </c>
      <c r="AM38" s="261">
        <v>0.34867616362272663</v>
      </c>
      <c r="AN38" s="261">
        <v>0.1059649360555252</v>
      </c>
      <c r="AO38" s="263">
        <v>100</v>
      </c>
    </row>
    <row r="39" spans="1:41" ht="63" customHeight="1">
      <c r="A39" s="227">
        <v>28</v>
      </c>
      <c r="B39" s="243" t="s">
        <v>231</v>
      </c>
      <c r="C39" s="261">
        <v>1.0526207420483116</v>
      </c>
      <c r="D39" s="261">
        <v>3.894237534002667</v>
      </c>
      <c r="E39" s="261">
        <v>2.124893688525169</v>
      </c>
      <c r="F39" s="285" t="s">
        <v>230</v>
      </c>
      <c r="G39" s="261">
        <v>0.12321724366256062</v>
      </c>
      <c r="H39" s="261">
        <v>5.49971384774336</v>
      </c>
      <c r="I39" s="261">
        <v>2.0255955624682556</v>
      </c>
      <c r="J39" s="261">
        <v>0.08124501746472866</v>
      </c>
      <c r="K39" s="261">
        <v>1.1979710533314294</v>
      </c>
      <c r="L39" s="261">
        <v>0.7326205046018475</v>
      </c>
      <c r="M39" s="261">
        <v>6.442828934273392</v>
      </c>
      <c r="N39" s="261">
        <v>0.8588739266412984</v>
      </c>
      <c r="O39" s="227">
        <v>28</v>
      </c>
      <c r="P39" s="243" t="s">
        <v>231</v>
      </c>
      <c r="Q39" s="234" t="s">
        <v>230</v>
      </c>
      <c r="R39" s="261">
        <v>0.22312926488070864</v>
      </c>
      <c r="S39" s="261">
        <v>0.105334151453129</v>
      </c>
      <c r="T39" s="234" t="s">
        <v>230</v>
      </c>
      <c r="U39" s="261">
        <v>0.07145626350343814</v>
      </c>
      <c r="V39" s="234" t="s">
        <v>230</v>
      </c>
      <c r="W39" s="261">
        <v>0.47671385645598346</v>
      </c>
      <c r="X39" s="261">
        <v>3.908390408944308</v>
      </c>
      <c r="Y39" s="261">
        <v>5.754842025903136</v>
      </c>
      <c r="Z39" s="261">
        <v>8.8423771316122</v>
      </c>
      <c r="AA39" s="261">
        <v>0.08036502956608953</v>
      </c>
      <c r="AB39" s="261">
        <v>7.060490708975994</v>
      </c>
      <c r="AC39" s="227">
        <v>28</v>
      </c>
      <c r="AD39" s="243" t="s">
        <v>231</v>
      </c>
      <c r="AE39" s="261">
        <v>13.194822717671265</v>
      </c>
      <c r="AF39" s="261">
        <v>2.070535189060244</v>
      </c>
      <c r="AG39" s="234" t="s">
        <v>230</v>
      </c>
      <c r="AH39" s="261">
        <v>19.136164795874734</v>
      </c>
      <c r="AI39" s="261">
        <v>0.4795923635165401</v>
      </c>
      <c r="AJ39" s="261">
        <v>3.2896887697245134</v>
      </c>
      <c r="AK39" s="261">
        <v>4.239960931263158</v>
      </c>
      <c r="AL39" s="261">
        <v>2.1127740054850994</v>
      </c>
      <c r="AM39" s="261">
        <v>4.845904076330966</v>
      </c>
      <c r="AN39" s="261">
        <v>0.06858410376108394</v>
      </c>
      <c r="AO39" s="263">
        <v>100</v>
      </c>
    </row>
    <row r="40" spans="1:41" ht="24.75" customHeight="1">
      <c r="A40" s="227">
        <v>29</v>
      </c>
      <c r="B40" s="243" t="s">
        <v>153</v>
      </c>
      <c r="C40" s="285" t="s">
        <v>230</v>
      </c>
      <c r="D40" s="285" t="s">
        <v>230</v>
      </c>
      <c r="E40" s="285" t="s">
        <v>230</v>
      </c>
      <c r="F40" s="285" t="s">
        <v>230</v>
      </c>
      <c r="G40" s="285" t="s">
        <v>230</v>
      </c>
      <c r="H40" s="285" t="s">
        <v>230</v>
      </c>
      <c r="I40" s="285" t="s">
        <v>230</v>
      </c>
      <c r="J40" s="285" t="s">
        <v>230</v>
      </c>
      <c r="K40" s="285" t="s">
        <v>230</v>
      </c>
      <c r="L40" s="285" t="s">
        <v>230</v>
      </c>
      <c r="M40" s="261">
        <v>34.11172917177611</v>
      </c>
      <c r="N40" s="285" t="s">
        <v>230</v>
      </c>
      <c r="O40" s="227">
        <v>29</v>
      </c>
      <c r="P40" s="243" t="s">
        <v>153</v>
      </c>
      <c r="Q40" s="234" t="s">
        <v>230</v>
      </c>
      <c r="R40" s="234" t="s">
        <v>230</v>
      </c>
      <c r="S40" s="234" t="s">
        <v>230</v>
      </c>
      <c r="T40" s="234" t="s">
        <v>230</v>
      </c>
      <c r="U40" s="234" t="s">
        <v>230</v>
      </c>
      <c r="V40" s="234" t="s">
        <v>230</v>
      </c>
      <c r="W40" s="234" t="s">
        <v>230</v>
      </c>
      <c r="X40" s="234" t="s">
        <v>230</v>
      </c>
      <c r="Y40" s="234" t="s">
        <v>230</v>
      </c>
      <c r="Z40" s="234" t="s">
        <v>230</v>
      </c>
      <c r="AA40" s="234" t="s">
        <v>230</v>
      </c>
      <c r="AB40" s="261">
        <v>3.1229205225742565</v>
      </c>
      <c r="AC40" s="227">
        <v>29</v>
      </c>
      <c r="AD40" s="243" t="s">
        <v>153</v>
      </c>
      <c r="AE40" s="261">
        <v>0.052495074082772396</v>
      </c>
      <c r="AF40" s="261">
        <v>0.8924038683796811</v>
      </c>
      <c r="AG40" s="234" t="s">
        <v>230</v>
      </c>
      <c r="AH40" s="261">
        <v>39.05927784786082</v>
      </c>
      <c r="AI40" s="261">
        <v>20.399506084331634</v>
      </c>
      <c r="AJ40" s="234" t="s">
        <v>230</v>
      </c>
      <c r="AK40" s="234" t="s">
        <v>230</v>
      </c>
      <c r="AL40" s="234" t="s">
        <v>230</v>
      </c>
      <c r="AM40" s="261">
        <v>0.02624917459193955</v>
      </c>
      <c r="AN40" s="261">
        <v>2.330362103866437</v>
      </c>
      <c r="AO40" s="263">
        <v>100</v>
      </c>
    </row>
    <row r="41" spans="1:41" ht="12.75">
      <c r="A41" s="227">
        <v>30</v>
      </c>
      <c r="B41" s="243" t="s">
        <v>154</v>
      </c>
      <c r="C41" s="285" t="s">
        <v>230</v>
      </c>
      <c r="D41" s="285" t="s">
        <v>230</v>
      </c>
      <c r="E41" s="285" t="s">
        <v>230</v>
      </c>
      <c r="F41" s="285" t="s">
        <v>230</v>
      </c>
      <c r="G41" s="285" t="s">
        <v>230</v>
      </c>
      <c r="H41" s="261">
        <v>6.718490076616907</v>
      </c>
      <c r="I41" s="285" t="s">
        <v>230</v>
      </c>
      <c r="J41" s="285" t="s">
        <v>230</v>
      </c>
      <c r="K41" s="285" t="s">
        <v>230</v>
      </c>
      <c r="L41" s="261">
        <v>0.6810057989143878</v>
      </c>
      <c r="M41" s="285" t="s">
        <v>230</v>
      </c>
      <c r="N41" s="285" t="s">
        <v>230</v>
      </c>
      <c r="O41" s="227">
        <v>30</v>
      </c>
      <c r="P41" s="243" t="s">
        <v>154</v>
      </c>
      <c r="Q41" s="234" t="s">
        <v>230</v>
      </c>
      <c r="R41" s="261">
        <v>1.8691535301012814</v>
      </c>
      <c r="S41" s="261">
        <v>0.047528585615108906</v>
      </c>
      <c r="T41" s="261">
        <v>4.7493467424263764</v>
      </c>
      <c r="U41" s="234" t="s">
        <v>230</v>
      </c>
      <c r="V41" s="234" t="s">
        <v>230</v>
      </c>
      <c r="W41" s="234" t="s">
        <v>230</v>
      </c>
      <c r="X41" s="261">
        <v>1.2672416045345958</v>
      </c>
      <c r="Y41" s="261">
        <v>0.5546576038747114</v>
      </c>
      <c r="Z41" s="261">
        <v>5.909759776899729</v>
      </c>
      <c r="AA41" s="234" t="s">
        <v>230</v>
      </c>
      <c r="AB41" s="261">
        <v>1.3467242428514936</v>
      </c>
      <c r="AC41" s="227">
        <v>30</v>
      </c>
      <c r="AD41" s="243" t="s">
        <v>154</v>
      </c>
      <c r="AE41" s="261">
        <v>1.6321931994964956</v>
      </c>
      <c r="AF41" s="261">
        <v>3.6604989709020304</v>
      </c>
      <c r="AG41" s="261">
        <v>0.6343032641275113</v>
      </c>
      <c r="AH41" s="261">
        <v>10.64252225146931</v>
      </c>
      <c r="AI41" s="261">
        <v>12.870648945983943</v>
      </c>
      <c r="AJ41" s="261">
        <v>38.537898833528786</v>
      </c>
      <c r="AK41" s="261">
        <v>3.5818387104097913</v>
      </c>
      <c r="AL41" s="261">
        <v>0.5705415102780848</v>
      </c>
      <c r="AM41" s="261">
        <v>3.930186091555681</v>
      </c>
      <c r="AN41" s="261">
        <v>0.7904041083704609</v>
      </c>
      <c r="AO41" s="263">
        <v>100</v>
      </c>
    </row>
    <row r="42" spans="1:41" ht="24" customHeight="1">
      <c r="A42" s="227">
        <v>31</v>
      </c>
      <c r="B42" s="243" t="s">
        <v>186</v>
      </c>
      <c r="C42" s="261">
        <v>0.024682954823132992</v>
      </c>
      <c r="D42" s="261">
        <v>0.2467608486479518</v>
      </c>
      <c r="E42" s="261">
        <v>0.12351917731515283</v>
      </c>
      <c r="F42" s="285" t="s">
        <v>230</v>
      </c>
      <c r="G42" s="285" t="s">
        <v>230</v>
      </c>
      <c r="H42" s="261">
        <v>1.777177915169179</v>
      </c>
      <c r="I42" s="261">
        <v>0.5925976954658942</v>
      </c>
      <c r="J42" s="268">
        <v>0</v>
      </c>
      <c r="K42" s="261">
        <v>0.12348851855710859</v>
      </c>
      <c r="L42" s="261">
        <v>1.1348351366988223</v>
      </c>
      <c r="M42" s="261">
        <v>1.0364492530770333</v>
      </c>
      <c r="N42" s="285" t="s">
        <v>230</v>
      </c>
      <c r="O42" s="227">
        <v>31</v>
      </c>
      <c r="P42" s="243" t="s">
        <v>186</v>
      </c>
      <c r="Q42" s="234" t="s">
        <v>230</v>
      </c>
      <c r="R42" s="261">
        <v>0.24674908777601923</v>
      </c>
      <c r="S42" s="234" t="s">
        <v>230</v>
      </c>
      <c r="T42" s="261">
        <v>1.3070165311529582</v>
      </c>
      <c r="U42" s="234" t="s">
        <v>230</v>
      </c>
      <c r="V42" s="234" t="s">
        <v>230</v>
      </c>
      <c r="W42" s="261">
        <v>0.17276413433489718</v>
      </c>
      <c r="X42" s="261">
        <v>4.268822791520051</v>
      </c>
      <c r="Y42" s="261">
        <v>0.8640075926588127</v>
      </c>
      <c r="Z42" s="261">
        <v>0.6910534112540387</v>
      </c>
      <c r="AA42" s="261">
        <v>0.22218060173694673</v>
      </c>
      <c r="AB42" s="261">
        <v>0.7897730655753114</v>
      </c>
      <c r="AC42" s="227">
        <v>31</v>
      </c>
      <c r="AD42" s="243" t="s">
        <v>186</v>
      </c>
      <c r="AE42" s="261">
        <v>1.283601662047002</v>
      </c>
      <c r="AF42" s="268">
        <v>0</v>
      </c>
      <c r="AG42" s="261">
        <v>0.04940370711822579</v>
      </c>
      <c r="AH42" s="261">
        <v>1.554205462648538</v>
      </c>
      <c r="AI42" s="261">
        <v>15.110833682644476</v>
      </c>
      <c r="AJ42" s="261">
        <v>42.661242934311346</v>
      </c>
      <c r="AK42" s="261">
        <v>18.12116998642651</v>
      </c>
      <c r="AL42" s="261">
        <v>1.4071882175462354</v>
      </c>
      <c r="AM42" s="261">
        <v>1.8514640543178091</v>
      </c>
      <c r="AN42" s="261">
        <v>4.333955424712516</v>
      </c>
      <c r="AO42" s="263">
        <v>100</v>
      </c>
    </row>
    <row r="43" spans="1:41" ht="12.75" customHeight="1">
      <c r="A43" s="227">
        <v>32</v>
      </c>
      <c r="B43" s="243" t="s">
        <v>155</v>
      </c>
      <c r="C43" s="261">
        <v>0.020293600732814228</v>
      </c>
      <c r="D43" s="261">
        <v>0.08115180981911922</v>
      </c>
      <c r="E43" s="261">
        <v>0.04062153636371242</v>
      </c>
      <c r="F43" s="285" t="s">
        <v>230</v>
      </c>
      <c r="G43" s="285" t="s">
        <v>230</v>
      </c>
      <c r="H43" s="261">
        <v>6.311328180786657</v>
      </c>
      <c r="I43" s="261">
        <v>0.406013688161984</v>
      </c>
      <c r="J43" s="261">
        <v>1.1364343809902089</v>
      </c>
      <c r="K43" s="261">
        <v>0.18275154152146364</v>
      </c>
      <c r="L43" s="261">
        <v>0.16226576159984854</v>
      </c>
      <c r="M43" s="261">
        <v>0.3043350515783076</v>
      </c>
      <c r="N43" s="285" t="s">
        <v>230</v>
      </c>
      <c r="O43" s="227">
        <v>32</v>
      </c>
      <c r="P43" s="243" t="s">
        <v>155</v>
      </c>
      <c r="Q43" s="234" t="s">
        <v>230</v>
      </c>
      <c r="R43" s="261">
        <v>0.24344382612504736</v>
      </c>
      <c r="S43" s="261">
        <v>0.2029028684853814</v>
      </c>
      <c r="T43" s="261">
        <v>2.8993671344259844</v>
      </c>
      <c r="U43" s="234" t="s">
        <v>230</v>
      </c>
      <c r="V43" s="261">
        <v>0.2636410299822878</v>
      </c>
      <c r="W43" s="261">
        <v>1.237791074182688</v>
      </c>
      <c r="X43" s="261">
        <v>9.717610777989199</v>
      </c>
      <c r="Y43" s="234" t="s">
        <v>230</v>
      </c>
      <c r="Z43" s="234" t="s">
        <v>230</v>
      </c>
      <c r="AA43" s="261">
        <v>3.2474731954611666</v>
      </c>
      <c r="AB43" s="261">
        <v>5.194625806241119</v>
      </c>
      <c r="AC43" s="227">
        <v>32</v>
      </c>
      <c r="AD43" s="243" t="s">
        <v>155</v>
      </c>
      <c r="AE43" s="261">
        <v>6.271152613373884</v>
      </c>
      <c r="AF43" s="261">
        <v>6.41312851302019</v>
      </c>
      <c r="AG43" s="261">
        <v>0.20309138718652797</v>
      </c>
      <c r="AH43" s="261">
        <v>8.721642890782789</v>
      </c>
      <c r="AI43" s="261">
        <v>6.699045175859532</v>
      </c>
      <c r="AJ43" s="261">
        <v>11.705131243737918</v>
      </c>
      <c r="AK43" s="261">
        <v>6.820110560215252</v>
      </c>
      <c r="AL43" s="261">
        <v>4.9322555624697</v>
      </c>
      <c r="AM43" s="261">
        <v>6.555691481005092</v>
      </c>
      <c r="AN43" s="261">
        <v>10.021643155650832</v>
      </c>
      <c r="AO43" s="263">
        <v>100</v>
      </c>
    </row>
    <row r="44" spans="1:41" ht="24" customHeight="1">
      <c r="A44" s="227">
        <v>33</v>
      </c>
      <c r="B44" s="243" t="s">
        <v>156</v>
      </c>
      <c r="C44" s="285" t="s">
        <v>230</v>
      </c>
      <c r="D44" s="285" t="s">
        <v>230</v>
      </c>
      <c r="E44" s="285" t="s">
        <v>230</v>
      </c>
      <c r="F44" s="285" t="s">
        <v>230</v>
      </c>
      <c r="G44" s="285" t="s">
        <v>230</v>
      </c>
      <c r="H44" s="285" t="s">
        <v>230</v>
      </c>
      <c r="I44" s="285" t="s">
        <v>230</v>
      </c>
      <c r="J44" s="285" t="s">
        <v>230</v>
      </c>
      <c r="K44" s="285" t="s">
        <v>230</v>
      </c>
      <c r="L44" s="261">
        <v>0.19127050920107425</v>
      </c>
      <c r="M44" s="261">
        <v>4.113488468950482</v>
      </c>
      <c r="N44" s="285" t="s">
        <v>230</v>
      </c>
      <c r="O44" s="227">
        <v>33</v>
      </c>
      <c r="P44" s="243" t="s">
        <v>156</v>
      </c>
      <c r="Q44" s="234" t="s">
        <v>230</v>
      </c>
      <c r="R44" s="234" t="s">
        <v>230</v>
      </c>
      <c r="S44" s="234" t="s">
        <v>230</v>
      </c>
      <c r="T44" s="234" t="s">
        <v>230</v>
      </c>
      <c r="U44" s="234" t="s">
        <v>230</v>
      </c>
      <c r="V44" s="234" t="s">
        <v>230</v>
      </c>
      <c r="W44" s="234" t="s">
        <v>230</v>
      </c>
      <c r="X44" s="261">
        <v>0.6695810277728067</v>
      </c>
      <c r="Y44" s="234" t="s">
        <v>230</v>
      </c>
      <c r="Z44" s="261">
        <v>5.070753855263332</v>
      </c>
      <c r="AA44" s="234" t="s">
        <v>230</v>
      </c>
      <c r="AB44" s="261">
        <v>1.6264635602301056</v>
      </c>
      <c r="AC44" s="227">
        <v>33</v>
      </c>
      <c r="AD44" s="243" t="s">
        <v>156</v>
      </c>
      <c r="AE44" s="261">
        <v>0.28707227959708387</v>
      </c>
      <c r="AF44" s="261">
        <v>74.82913521243377</v>
      </c>
      <c r="AG44" s="234" t="s">
        <v>230</v>
      </c>
      <c r="AH44" s="268">
        <v>0</v>
      </c>
      <c r="AI44" s="261">
        <v>5.647185986335393</v>
      </c>
      <c r="AJ44" s="261">
        <v>0.19129850806486615</v>
      </c>
      <c r="AK44" s="234" t="s">
        <v>230</v>
      </c>
      <c r="AL44" s="261">
        <v>0.8613168035250144</v>
      </c>
      <c r="AM44" s="261">
        <v>6.50737763257797</v>
      </c>
      <c r="AN44" s="234" t="s">
        <v>230</v>
      </c>
      <c r="AO44" s="263">
        <v>100</v>
      </c>
    </row>
    <row r="45" spans="1:41" ht="12.75">
      <c r="A45" s="227">
        <v>34</v>
      </c>
      <c r="B45" s="243" t="s">
        <v>157</v>
      </c>
      <c r="C45" s="285" t="s">
        <v>230</v>
      </c>
      <c r="D45" s="261">
        <v>0.44456771603081</v>
      </c>
      <c r="E45" s="261">
        <v>0.2269845140458716</v>
      </c>
      <c r="F45" s="285" t="s">
        <v>230</v>
      </c>
      <c r="G45" s="285" t="s">
        <v>230</v>
      </c>
      <c r="H45" s="261">
        <v>0.3913296457601612</v>
      </c>
      <c r="I45" s="261">
        <v>0.05338160519423816</v>
      </c>
      <c r="J45" s="285" t="s">
        <v>230</v>
      </c>
      <c r="K45" s="285" t="s">
        <v>230</v>
      </c>
      <c r="L45" s="261">
        <v>1.8667488782935595</v>
      </c>
      <c r="M45" s="261">
        <v>1.1203686802349873</v>
      </c>
      <c r="N45" s="285" t="s">
        <v>230</v>
      </c>
      <c r="O45" s="227">
        <v>34</v>
      </c>
      <c r="P45" s="243" t="s">
        <v>157</v>
      </c>
      <c r="Q45" s="234" t="s">
        <v>230</v>
      </c>
      <c r="R45" s="261">
        <v>0.19560047209263676</v>
      </c>
      <c r="S45" s="234" t="s">
        <v>230</v>
      </c>
      <c r="T45" s="234" t="s">
        <v>230</v>
      </c>
      <c r="U45" s="234" t="s">
        <v>230</v>
      </c>
      <c r="V45" s="234" t="s">
        <v>230</v>
      </c>
      <c r="W45" s="234" t="s">
        <v>230</v>
      </c>
      <c r="X45" s="261">
        <v>13.781147586274333</v>
      </c>
      <c r="Y45" s="261">
        <v>4.109444809840852</v>
      </c>
      <c r="Z45" s="261">
        <v>6.758632589542915</v>
      </c>
      <c r="AA45" s="234" t="s">
        <v>230</v>
      </c>
      <c r="AB45" s="261">
        <v>9.506523090833783</v>
      </c>
      <c r="AC45" s="227">
        <v>34</v>
      </c>
      <c r="AD45" s="243" t="s">
        <v>157</v>
      </c>
      <c r="AE45" s="261">
        <v>2.677226312863721</v>
      </c>
      <c r="AF45" s="261">
        <v>0.5158703326425261</v>
      </c>
      <c r="AG45" s="261">
        <v>0.19581406607312907</v>
      </c>
      <c r="AH45" s="261">
        <v>28.209672634386763</v>
      </c>
      <c r="AI45" s="261">
        <v>0.008896694247805988</v>
      </c>
      <c r="AJ45" s="261">
        <v>2.6138309955741565</v>
      </c>
      <c r="AK45" s="261">
        <v>2.5619716767579326</v>
      </c>
      <c r="AL45" s="261">
        <v>1.0407702227429967</v>
      </c>
      <c r="AM45" s="261">
        <v>1.387619140506599</v>
      </c>
      <c r="AN45" s="261">
        <v>22.32854218462795</v>
      </c>
      <c r="AO45" s="263">
        <v>100</v>
      </c>
    </row>
    <row r="46" spans="1:41" ht="13.5" thickBot="1">
      <c r="A46" s="137"/>
      <c r="B46" s="137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221"/>
      <c r="P46" s="221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221"/>
      <c r="AD46" s="221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228"/>
    </row>
    <row r="47" spans="1:41" s="139" customFormat="1" ht="12.75">
      <c r="A47" s="133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222"/>
      <c r="P47" s="222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222"/>
      <c r="AD47" s="222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</row>
    <row r="49" spans="3:14" ht="12.75"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</row>
    <row r="50" spans="3:14" ht="12.75"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</row>
    <row r="51" spans="3:14" ht="12.75"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</row>
    <row r="52" spans="3:14" ht="12.75"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</row>
    <row r="53" spans="3:14" ht="12.75"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</row>
    <row r="54" spans="3:14" ht="12.75"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</row>
    <row r="55" spans="3:14" ht="12.75"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3:14" ht="12.75"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3:14" ht="12.75"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</row>
    <row r="58" spans="3:14" ht="12.75"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3:14" ht="12.75"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pans="3:14" ht="12.75"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</row>
    <row r="61" spans="3:14" ht="12.75"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</row>
    <row r="62" spans="3:14" ht="12.75"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</row>
    <row r="63" spans="3:14" ht="12.75"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</row>
    <row r="64" spans="3:14" ht="12.75"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</row>
    <row r="65" spans="3:14" ht="12.75"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</row>
    <row r="66" spans="3:14" ht="12.75"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</row>
    <row r="67" spans="3:14" ht="12.75"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</row>
    <row r="68" spans="3:14" ht="12.75"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3:14" ht="12.75"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</row>
    <row r="70" spans="3:14" ht="12.75"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</row>
    <row r="71" spans="3:14" ht="12.75"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</row>
    <row r="72" spans="3:14" ht="12.75"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3:14" ht="12.75"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3:14" ht="12.75"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3:14" ht="12.75"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3:14" ht="12.75"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</row>
    <row r="77" spans="3:14" ht="12.75"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3:14" ht="12.75"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3:14" ht="12.75"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</row>
    <row r="80" spans="3:14" ht="12.75"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</row>
    <row r="81" spans="3:14" ht="12.75"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</row>
    <row r="82" spans="3:14" ht="12.75"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</row>
  </sheetData>
  <sheetProtection/>
  <printOptions/>
  <pageMargins left="0.7874015748031497" right="0.7874015748031497" top="0.984251968503937" bottom="0.984251968503937" header="0.5118110236220472" footer="0.7874015748031497"/>
  <pageSetup firstPageNumber="25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5" man="1"/>
    <brk id="14" max="45" man="1"/>
    <brk id="20" max="45" man="1"/>
    <brk id="2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1">
      <pane xSplit="2" ySplit="5" topLeftCell="O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30" sqref="AD30"/>
    </sheetView>
  </sheetViews>
  <sheetFormatPr defaultColWidth="9.00390625" defaultRowHeight="12.75"/>
  <cols>
    <col min="1" max="1" width="2.75390625" style="128" customWidth="1"/>
    <col min="2" max="2" width="39.75390625" style="128" customWidth="1"/>
    <col min="3" max="3" width="10.875" style="128" customWidth="1"/>
    <col min="4" max="4" width="9.75390625" style="128" customWidth="1"/>
    <col min="5" max="5" width="9.375" style="128" customWidth="1"/>
    <col min="6" max="6" width="7.625" style="128" customWidth="1"/>
    <col min="7" max="7" width="11.375" style="128" customWidth="1"/>
    <col min="8" max="8" width="11.25390625" style="128" bestFit="1" customWidth="1"/>
    <col min="9" max="9" width="11.875" style="128" customWidth="1"/>
    <col min="10" max="10" width="10.625" style="128" customWidth="1"/>
    <col min="11" max="11" width="15.00390625" style="128" customWidth="1"/>
    <col min="12" max="12" width="17.25390625" style="128" customWidth="1"/>
    <col min="13" max="13" width="12.625" style="128" customWidth="1"/>
    <col min="14" max="14" width="12.875" style="128" customWidth="1"/>
    <col min="15" max="15" width="2.75390625" style="223" customWidth="1"/>
    <col min="16" max="16" width="39.75390625" style="223" customWidth="1"/>
    <col min="17" max="17" width="12.25390625" style="128" customWidth="1"/>
    <col min="18" max="18" width="20.75390625" style="128" customWidth="1"/>
    <col min="19" max="19" width="8.25390625" style="128" customWidth="1"/>
    <col min="20" max="20" width="7.75390625" style="128" customWidth="1"/>
    <col min="21" max="21" width="12.75390625" style="128" customWidth="1"/>
    <col min="22" max="22" width="11.125" style="128" customWidth="1"/>
    <col min="23" max="23" width="12.125" style="128" customWidth="1"/>
    <col min="24" max="24" width="13.125" style="128" customWidth="1"/>
    <col min="25" max="26" width="9.25390625" style="128" customWidth="1"/>
    <col min="27" max="27" width="13.375" style="128" customWidth="1"/>
    <col min="28" max="28" width="10.00390625" style="128" bestFit="1" customWidth="1"/>
    <col min="29" max="29" width="2.75390625" style="223" customWidth="1"/>
    <col min="30" max="30" width="39.875" style="223" customWidth="1"/>
    <col min="31" max="31" width="10.625" style="128" customWidth="1"/>
    <col min="32" max="32" width="11.25390625" style="128" customWidth="1"/>
    <col min="33" max="33" width="9.875" style="128" customWidth="1"/>
    <col min="34" max="34" width="16.00390625" style="128" customWidth="1"/>
    <col min="35" max="35" width="15.125" style="128" customWidth="1"/>
    <col min="36" max="36" width="12.00390625" style="128" customWidth="1"/>
    <col min="37" max="37" width="11.00390625" style="128" customWidth="1"/>
    <col min="38" max="38" width="12.375" style="128" customWidth="1"/>
    <col min="39" max="39" width="16.75390625" style="128" customWidth="1"/>
    <col min="40" max="40" width="14.125" style="128" customWidth="1"/>
    <col min="41" max="16384" width="9.125" style="138" customWidth="1"/>
  </cols>
  <sheetData>
    <row r="1" spans="1:40" ht="15.75">
      <c r="A1" s="165" t="s">
        <v>202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13" t="s">
        <v>203</v>
      </c>
      <c r="P1" s="216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13" t="s">
        <v>203</v>
      </c>
      <c r="AD1" s="216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ht="15.75">
      <c r="A2" s="166"/>
      <c r="B2" s="165" t="s">
        <v>95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3"/>
      <c r="P2" s="214" t="s">
        <v>96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13"/>
      <c r="AD2" s="214" t="s">
        <v>96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3.5" thickBot="1">
      <c r="A3" s="125"/>
      <c r="B3" s="126" t="s">
        <v>85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5"/>
      <c r="P3" s="214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215"/>
      <c r="AD3" s="214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0" ht="12.75" customHeight="1">
      <c r="A4" s="130"/>
      <c r="B4" s="1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7"/>
      <c r="P4" s="217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7"/>
      <c r="AD4" s="217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ht="129.75" customHeight="1" thickBot="1">
      <c r="A5" s="63"/>
      <c r="B5" s="290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18"/>
      <c r="P5" s="290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262</v>
      </c>
      <c r="AA5" s="86" t="s">
        <v>175</v>
      </c>
      <c r="AB5" s="86" t="s">
        <v>55</v>
      </c>
      <c r="AC5" s="218"/>
      <c r="AD5" s="290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1:40" ht="12.75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19"/>
      <c r="P6" s="220"/>
      <c r="Q6" s="129"/>
      <c r="R6" s="129"/>
      <c r="S6" s="129"/>
      <c r="T6" s="129"/>
      <c r="U6" s="132"/>
      <c r="V6" s="129"/>
      <c r="W6" s="129"/>
      <c r="X6" s="129"/>
      <c r="Y6" s="129"/>
      <c r="Z6" s="129"/>
      <c r="AA6" s="129"/>
      <c r="AB6" s="129"/>
      <c r="AC6" s="219"/>
      <c r="AD6" s="220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24" customHeight="1">
      <c r="A7" s="236">
        <v>1</v>
      </c>
      <c r="B7" s="242" t="s">
        <v>130</v>
      </c>
      <c r="C7" s="261">
        <v>69.19329711321122</v>
      </c>
      <c r="D7" s="261">
        <v>0.6187049352768156</v>
      </c>
      <c r="E7" s="261">
        <v>0.5937695274177449</v>
      </c>
      <c r="F7" s="261">
        <v>0.1363802305776091</v>
      </c>
      <c r="G7" s="261">
        <v>0.38711763462966975</v>
      </c>
      <c r="H7" s="261">
        <v>29.711558965636787</v>
      </c>
      <c r="I7" s="261">
        <v>22.741574434259128</v>
      </c>
      <c r="J7" s="261">
        <v>0.5321541720404299</v>
      </c>
      <c r="K7" s="261">
        <v>0.030781260449607724</v>
      </c>
      <c r="L7" s="261">
        <v>0.5399049663449598</v>
      </c>
      <c r="M7" s="261">
        <v>0.11842667971178099</v>
      </c>
      <c r="N7" s="261">
        <v>0.001764147100655243</v>
      </c>
      <c r="O7" s="236">
        <v>1</v>
      </c>
      <c r="P7" s="242" t="s">
        <v>130</v>
      </c>
      <c r="Q7" s="285" t="s">
        <v>230</v>
      </c>
      <c r="R7" s="285" t="s">
        <v>230</v>
      </c>
      <c r="S7" s="285" t="s">
        <v>230</v>
      </c>
      <c r="T7" s="285" t="s">
        <v>230</v>
      </c>
      <c r="U7" s="285" t="s">
        <v>230</v>
      </c>
      <c r="V7" s="285" t="s">
        <v>230</v>
      </c>
      <c r="W7" s="285" t="s">
        <v>230</v>
      </c>
      <c r="X7" s="261">
        <v>0.014478901480858019</v>
      </c>
      <c r="Y7" s="261">
        <v>0.9546814990950362</v>
      </c>
      <c r="Z7" s="261">
        <v>0.027127967744318953</v>
      </c>
      <c r="AA7" s="285" t="s">
        <v>230</v>
      </c>
      <c r="AB7" s="261">
        <v>8.235875079287284</v>
      </c>
      <c r="AC7" s="236">
        <v>1</v>
      </c>
      <c r="AD7" s="242" t="s">
        <v>130</v>
      </c>
      <c r="AE7" s="285" t="s">
        <v>230</v>
      </c>
      <c r="AF7" s="285" t="s">
        <v>230</v>
      </c>
      <c r="AG7" s="285" t="s">
        <v>230</v>
      </c>
      <c r="AH7" s="261">
        <v>0.31950349165077013</v>
      </c>
      <c r="AI7" s="261">
        <v>12.589178382818583</v>
      </c>
      <c r="AJ7" s="261">
        <v>9.958443717029319</v>
      </c>
      <c r="AK7" s="261">
        <v>15.18350392443658</v>
      </c>
      <c r="AL7" s="285" t="s">
        <v>230</v>
      </c>
      <c r="AM7" s="261">
        <v>0.20877310782719166</v>
      </c>
      <c r="AN7" s="285" t="s">
        <v>230</v>
      </c>
    </row>
    <row r="8" spans="1:40" ht="12" customHeight="1">
      <c r="A8" s="236">
        <v>2</v>
      </c>
      <c r="B8" s="242" t="s">
        <v>131</v>
      </c>
      <c r="C8" s="261">
        <v>0.00017369590822195803</v>
      </c>
      <c r="D8" s="261">
        <v>2.6229772816526356</v>
      </c>
      <c r="E8" s="261">
        <v>2.53677819687457</v>
      </c>
      <c r="F8" s="285" t="s">
        <v>230</v>
      </c>
      <c r="G8" s="285" t="s">
        <v>230</v>
      </c>
      <c r="H8" s="261">
        <v>0.22937467214215185</v>
      </c>
      <c r="I8" s="261">
        <v>0.47335612329959875</v>
      </c>
      <c r="J8" s="285" t="s">
        <v>230</v>
      </c>
      <c r="K8" s="285" t="s">
        <v>230</v>
      </c>
      <c r="L8" s="285" t="s">
        <v>230</v>
      </c>
      <c r="M8" s="261">
        <v>1.3264163785708127</v>
      </c>
      <c r="N8" s="285" t="s">
        <v>230</v>
      </c>
      <c r="O8" s="236">
        <v>2</v>
      </c>
      <c r="P8" s="242" t="s">
        <v>131</v>
      </c>
      <c r="Q8" s="285" t="s">
        <v>230</v>
      </c>
      <c r="R8" s="285" t="s">
        <v>230</v>
      </c>
      <c r="S8" s="285" t="s">
        <v>230</v>
      </c>
      <c r="T8" s="261">
        <v>14.440358456755458</v>
      </c>
      <c r="U8" s="261">
        <v>3.6825999552396507</v>
      </c>
      <c r="V8" s="268">
        <v>26.03983608575568</v>
      </c>
      <c r="W8" s="285" t="s">
        <v>230</v>
      </c>
      <c r="X8" s="261">
        <v>0.08756972884538407</v>
      </c>
      <c r="Y8" s="261">
        <v>0.1103775298273516</v>
      </c>
      <c r="Z8" s="261">
        <v>0.0033432570306000933</v>
      </c>
      <c r="AA8" s="285" t="s">
        <v>230</v>
      </c>
      <c r="AB8" s="261">
        <v>0.14153038144418606</v>
      </c>
      <c r="AC8" s="236">
        <v>2</v>
      </c>
      <c r="AD8" s="242" t="s">
        <v>131</v>
      </c>
      <c r="AE8" s="261">
        <v>0.35713768512971306</v>
      </c>
      <c r="AF8" s="261">
        <v>0.26784258191515653</v>
      </c>
      <c r="AG8" s="285" t="s">
        <v>230</v>
      </c>
      <c r="AH8" s="285" t="s">
        <v>230</v>
      </c>
      <c r="AI8" s="261">
        <v>1.0140844440435868</v>
      </c>
      <c r="AJ8" s="261">
        <v>6.13736914643938</v>
      </c>
      <c r="AK8" s="261">
        <v>0.0362771073170907</v>
      </c>
      <c r="AL8" s="261">
        <v>0.21961337364181818</v>
      </c>
      <c r="AM8" s="261">
        <v>0.02205363958559471</v>
      </c>
      <c r="AN8" s="261">
        <v>0.31964785025385856</v>
      </c>
    </row>
    <row r="9" spans="1:40" ht="12.75">
      <c r="A9" s="236">
        <v>3</v>
      </c>
      <c r="B9" s="242" t="s">
        <v>132</v>
      </c>
      <c r="C9" s="285" t="s">
        <v>230</v>
      </c>
      <c r="D9" s="285" t="s">
        <v>230</v>
      </c>
      <c r="E9" s="261">
        <v>2.153433855840672</v>
      </c>
      <c r="F9" s="261">
        <v>6.017216392804254</v>
      </c>
      <c r="G9" s="285" t="s">
        <v>230</v>
      </c>
      <c r="H9" s="261">
        <v>0.6436774094603315</v>
      </c>
      <c r="I9" s="285" t="s">
        <v>230</v>
      </c>
      <c r="J9" s="261">
        <v>0.20691240344057868</v>
      </c>
      <c r="K9" s="285" t="s">
        <v>230</v>
      </c>
      <c r="L9" s="261">
        <v>25.122861522272704</v>
      </c>
      <c r="M9" s="261">
        <v>1.847889552667772</v>
      </c>
      <c r="N9" s="261">
        <v>0.00270764368127968</v>
      </c>
      <c r="O9" s="236">
        <v>3</v>
      </c>
      <c r="P9" s="242" t="s">
        <v>132</v>
      </c>
      <c r="Q9" s="261">
        <v>0.03314011132857466</v>
      </c>
      <c r="R9" s="261">
        <v>5.334610616611949</v>
      </c>
      <c r="S9" s="261">
        <v>2.6206728094170817</v>
      </c>
      <c r="T9" s="285" t="s">
        <v>230</v>
      </c>
      <c r="U9" s="285" t="s">
        <v>230</v>
      </c>
      <c r="V9" s="285" t="s">
        <v>230</v>
      </c>
      <c r="W9" s="285" t="s">
        <v>230</v>
      </c>
      <c r="X9" s="261">
        <v>0.16803175252251476</v>
      </c>
      <c r="Y9" s="285" t="s">
        <v>230</v>
      </c>
      <c r="Z9" s="285" t="s">
        <v>230</v>
      </c>
      <c r="AA9" s="261">
        <v>5.903881761272896</v>
      </c>
      <c r="AB9" s="285" t="s">
        <v>230</v>
      </c>
      <c r="AC9" s="236">
        <v>3</v>
      </c>
      <c r="AD9" s="242" t="s">
        <v>132</v>
      </c>
      <c r="AE9" s="285" t="s">
        <v>230</v>
      </c>
      <c r="AF9" s="285" t="s">
        <v>230</v>
      </c>
      <c r="AG9" s="285" t="s">
        <v>230</v>
      </c>
      <c r="AH9" s="285" t="s">
        <v>230</v>
      </c>
      <c r="AI9" s="261">
        <v>0.1477893580185321</v>
      </c>
      <c r="AJ9" s="261">
        <v>0.07194382768065218</v>
      </c>
      <c r="AK9" s="285" t="s">
        <v>230</v>
      </c>
      <c r="AL9" s="285" t="s">
        <v>230</v>
      </c>
      <c r="AM9" s="285" t="s">
        <v>230</v>
      </c>
      <c r="AN9" s="285" t="s">
        <v>230</v>
      </c>
    </row>
    <row r="10" spans="1:40" ht="12.75">
      <c r="A10" s="236">
        <v>4</v>
      </c>
      <c r="B10" s="242" t="s">
        <v>106</v>
      </c>
      <c r="C10" s="285" t="s">
        <v>230</v>
      </c>
      <c r="D10" s="285" t="s">
        <v>230</v>
      </c>
      <c r="E10" s="285" t="s">
        <v>230</v>
      </c>
      <c r="F10" s="261">
        <v>20.151886550465147</v>
      </c>
      <c r="G10" s="285" t="s">
        <v>230</v>
      </c>
      <c r="H10" s="285" t="s">
        <v>230</v>
      </c>
      <c r="I10" s="285" t="s">
        <v>230</v>
      </c>
      <c r="J10" s="285" t="s">
        <v>230</v>
      </c>
      <c r="K10" s="285" t="s">
        <v>230</v>
      </c>
      <c r="L10" s="285" t="s">
        <v>230</v>
      </c>
      <c r="M10" s="261">
        <v>1.1533635164169451</v>
      </c>
      <c r="N10" s="261">
        <v>0.6577391093290191</v>
      </c>
      <c r="O10" s="236">
        <v>4</v>
      </c>
      <c r="P10" s="242" t="s">
        <v>106</v>
      </c>
      <c r="Q10" s="261">
        <v>0.10884332902740738</v>
      </c>
      <c r="R10" s="261">
        <v>0.03041782065282259</v>
      </c>
      <c r="S10" s="285" t="s">
        <v>230</v>
      </c>
      <c r="T10" s="285" t="s">
        <v>230</v>
      </c>
      <c r="U10" s="285" t="s">
        <v>230</v>
      </c>
      <c r="V10" s="285" t="s">
        <v>230</v>
      </c>
      <c r="W10" s="285" t="s">
        <v>230</v>
      </c>
      <c r="X10" s="261">
        <v>0.0021239342498461395</v>
      </c>
      <c r="Y10" s="285" t="s">
        <v>230</v>
      </c>
      <c r="Z10" s="285" t="s">
        <v>230</v>
      </c>
      <c r="AA10" s="285" t="s">
        <v>230</v>
      </c>
      <c r="AB10" s="285" t="s">
        <v>230</v>
      </c>
      <c r="AC10" s="236">
        <v>4</v>
      </c>
      <c r="AD10" s="242" t="s">
        <v>106</v>
      </c>
      <c r="AE10" s="285" t="s">
        <v>230</v>
      </c>
      <c r="AF10" s="285" t="s">
        <v>230</v>
      </c>
      <c r="AG10" s="285" t="s">
        <v>230</v>
      </c>
      <c r="AH10" s="285" t="s">
        <v>230</v>
      </c>
      <c r="AI10" s="285" t="s">
        <v>230</v>
      </c>
      <c r="AJ10" s="285" t="s">
        <v>230</v>
      </c>
      <c r="AK10" s="285" t="s">
        <v>230</v>
      </c>
      <c r="AL10" s="285" t="s">
        <v>230</v>
      </c>
      <c r="AM10" s="285" t="s">
        <v>230</v>
      </c>
      <c r="AN10" s="285" t="s">
        <v>230</v>
      </c>
    </row>
    <row r="11" spans="1:40" ht="39.75" customHeight="1">
      <c r="A11" s="236">
        <v>5</v>
      </c>
      <c r="B11" s="242" t="s">
        <v>219</v>
      </c>
      <c r="C11" s="285" t="s">
        <v>230</v>
      </c>
      <c r="D11" s="261">
        <v>0.00729252341691425</v>
      </c>
      <c r="E11" s="261">
        <v>0.013997231753149788</v>
      </c>
      <c r="F11" s="261">
        <v>1.4033303444012455</v>
      </c>
      <c r="G11" s="261">
        <v>0.7665605925947574</v>
      </c>
      <c r="H11" s="261">
        <v>0.0060102749813448104</v>
      </c>
      <c r="I11" s="285" t="s">
        <v>230</v>
      </c>
      <c r="J11" s="285" t="s">
        <v>230</v>
      </c>
      <c r="K11" s="285" t="s">
        <v>230</v>
      </c>
      <c r="L11" s="261">
        <v>0.0021777014252868238</v>
      </c>
      <c r="M11" s="261">
        <v>0.6101929586824132</v>
      </c>
      <c r="N11" s="261">
        <v>0.00034025840922603866</v>
      </c>
      <c r="O11" s="236">
        <v>5</v>
      </c>
      <c r="P11" s="242" t="s">
        <v>219</v>
      </c>
      <c r="Q11" s="285" t="s">
        <v>230</v>
      </c>
      <c r="R11" s="261">
        <v>0.020949328271093574</v>
      </c>
      <c r="S11" s="261">
        <v>4.438070961625027</v>
      </c>
      <c r="T11" s="261">
        <v>1.3573938459419244</v>
      </c>
      <c r="U11" s="285" t="s">
        <v>230</v>
      </c>
      <c r="V11" s="268">
        <v>0.003890807134134161</v>
      </c>
      <c r="W11" s="285" t="s">
        <v>230</v>
      </c>
      <c r="X11" s="261">
        <v>1.158919805066439</v>
      </c>
      <c r="Y11" s="261">
        <v>0.003915207656798329</v>
      </c>
      <c r="Z11" s="261">
        <v>0.10791586336680241</v>
      </c>
      <c r="AA11" s="285" t="s">
        <v>230</v>
      </c>
      <c r="AB11" s="285" t="s">
        <v>230</v>
      </c>
      <c r="AC11" s="236">
        <v>5</v>
      </c>
      <c r="AD11" s="242" t="s">
        <v>219</v>
      </c>
      <c r="AE11" s="285" t="s">
        <v>230</v>
      </c>
      <c r="AF11" s="285" t="s">
        <v>230</v>
      </c>
      <c r="AG11" s="285" t="s">
        <v>230</v>
      </c>
      <c r="AH11" s="261">
        <v>0.01418437218483143</v>
      </c>
      <c r="AI11" s="261">
        <v>0.0017196369275974727</v>
      </c>
      <c r="AJ11" s="261">
        <v>0.0013838087712405329</v>
      </c>
      <c r="AK11" s="261">
        <v>0.02732278458321107</v>
      </c>
      <c r="AL11" s="261">
        <v>0.021481290419867363</v>
      </c>
      <c r="AM11" s="261">
        <v>0.019773943779283407</v>
      </c>
      <c r="AN11" s="268">
        <v>0</v>
      </c>
    </row>
    <row r="12" spans="1:40" ht="24" customHeight="1">
      <c r="A12" s="236">
        <v>6</v>
      </c>
      <c r="B12" s="242" t="s">
        <v>133</v>
      </c>
      <c r="C12" s="261">
        <v>0.5692071727659908</v>
      </c>
      <c r="D12" s="261">
        <v>0.5989431128645998</v>
      </c>
      <c r="E12" s="261">
        <v>0.5748041575206972</v>
      </c>
      <c r="F12" s="285" t="s">
        <v>230</v>
      </c>
      <c r="G12" s="261">
        <v>0.056212928306322525</v>
      </c>
      <c r="H12" s="261">
        <v>23.83001785509082</v>
      </c>
      <c r="I12" s="261">
        <v>1.858284363447629</v>
      </c>
      <c r="J12" s="261">
        <v>0.042149195600129155</v>
      </c>
      <c r="K12" s="261">
        <v>0.2681827897332025</v>
      </c>
      <c r="L12" s="261">
        <v>7.5909915598270565</v>
      </c>
      <c r="M12" s="261">
        <v>1.6021685058273953</v>
      </c>
      <c r="N12" s="261">
        <v>0.0796455416836061</v>
      </c>
      <c r="O12" s="236">
        <v>6</v>
      </c>
      <c r="P12" s="242" t="s">
        <v>133</v>
      </c>
      <c r="Q12" s="285" t="s">
        <v>230</v>
      </c>
      <c r="R12" s="261">
        <v>0.025091963539345962</v>
      </c>
      <c r="S12" s="261">
        <v>0.04714571615437121</v>
      </c>
      <c r="T12" s="261">
        <v>1.1974421745354962</v>
      </c>
      <c r="U12" s="285" t="s">
        <v>230</v>
      </c>
      <c r="V12" s="261">
        <v>1.7469080249840816</v>
      </c>
      <c r="W12" s="261">
        <v>0.016550418057035905</v>
      </c>
      <c r="X12" s="261">
        <v>4.278340507740721</v>
      </c>
      <c r="Y12" s="261">
        <v>6.699174755805071</v>
      </c>
      <c r="Z12" s="261">
        <v>19.028250269615917</v>
      </c>
      <c r="AA12" s="261">
        <v>0.13876767861744133</v>
      </c>
      <c r="AB12" s="261">
        <v>26.27736251205252</v>
      </c>
      <c r="AC12" s="236">
        <v>6</v>
      </c>
      <c r="AD12" s="242" t="s">
        <v>133</v>
      </c>
      <c r="AE12" s="261">
        <v>1.9852379190507412</v>
      </c>
      <c r="AF12" s="261">
        <v>3.237178193786051</v>
      </c>
      <c r="AG12" s="261">
        <v>0.09829873297678234</v>
      </c>
      <c r="AH12" s="261">
        <v>9.382674462959436</v>
      </c>
      <c r="AI12" s="261">
        <v>19.091536578988418</v>
      </c>
      <c r="AJ12" s="261">
        <v>14.065600370084933</v>
      </c>
      <c r="AK12" s="261">
        <v>12.084481181467048</v>
      </c>
      <c r="AL12" s="261">
        <v>2.572911880602712</v>
      </c>
      <c r="AM12" s="261">
        <v>0.563006128982087</v>
      </c>
      <c r="AN12" s="261">
        <v>8.18058042379838</v>
      </c>
    </row>
    <row r="13" spans="1:40" ht="25.5" customHeight="1">
      <c r="A13" s="227">
        <v>7</v>
      </c>
      <c r="B13" s="242" t="s">
        <v>134</v>
      </c>
      <c r="C13" s="261">
        <v>0.00032016667406496296</v>
      </c>
      <c r="D13" s="261">
        <v>0.06246548338112557</v>
      </c>
      <c r="E13" s="261">
        <v>0.05994796296643885</v>
      </c>
      <c r="F13" s="261">
        <v>0.4089445214762697</v>
      </c>
      <c r="G13" s="261">
        <v>0.3986572365858982</v>
      </c>
      <c r="H13" s="261">
        <v>0.23553080333588308</v>
      </c>
      <c r="I13" s="261">
        <v>15.28790128630181</v>
      </c>
      <c r="J13" s="261">
        <v>1.309966183063993</v>
      </c>
      <c r="K13" s="261">
        <v>0.9369798272736868</v>
      </c>
      <c r="L13" s="261">
        <v>5.741550956567679</v>
      </c>
      <c r="M13" s="261">
        <v>0.48591143815908017</v>
      </c>
      <c r="N13" s="261">
        <v>0.01763301246902851</v>
      </c>
      <c r="O13" s="227">
        <v>7</v>
      </c>
      <c r="P13" s="242" t="s">
        <v>134</v>
      </c>
      <c r="Q13" s="261">
        <v>0.45482442169824516</v>
      </c>
      <c r="R13" s="261">
        <v>1.4983692450412218</v>
      </c>
      <c r="S13" s="261">
        <v>4.922580420369333</v>
      </c>
      <c r="T13" s="261">
        <v>0.21423654971875475</v>
      </c>
      <c r="U13" s="261">
        <v>0.05801699336817923</v>
      </c>
      <c r="V13" s="261">
        <v>0.12997702228416566</v>
      </c>
      <c r="W13" s="261">
        <v>0.9631583563996741</v>
      </c>
      <c r="X13" s="261">
        <v>0.0067439993669218745</v>
      </c>
      <c r="Y13" s="261">
        <v>0.08495900384386233</v>
      </c>
      <c r="Z13" s="261">
        <v>0.14707812030270112</v>
      </c>
      <c r="AA13" s="261">
        <v>0.2508562592391256</v>
      </c>
      <c r="AB13" s="261">
        <v>2.1903975791328847</v>
      </c>
      <c r="AC13" s="227">
        <v>7</v>
      </c>
      <c r="AD13" s="242" t="s">
        <v>134</v>
      </c>
      <c r="AE13" s="261">
        <v>0.10255582346397933</v>
      </c>
      <c r="AF13" s="261">
        <v>0.12718355778376284</v>
      </c>
      <c r="AG13" s="261">
        <v>0.0008256527415673784</v>
      </c>
      <c r="AH13" s="261">
        <v>0.17649315719437908</v>
      </c>
      <c r="AI13" s="261">
        <v>1.4788793612914344</v>
      </c>
      <c r="AJ13" s="261">
        <v>1.307416206756384</v>
      </c>
      <c r="AK13" s="261">
        <v>2.2952486063099404</v>
      </c>
      <c r="AL13" s="261">
        <v>0.7728085704576738</v>
      </c>
      <c r="AM13" s="261">
        <v>0.3523050777747518</v>
      </c>
      <c r="AN13" s="261">
        <v>3.004889462801007</v>
      </c>
    </row>
    <row r="14" spans="1:40" ht="38.25" customHeight="1">
      <c r="A14" s="227">
        <v>8</v>
      </c>
      <c r="B14" s="242" t="s">
        <v>135</v>
      </c>
      <c r="C14" s="261">
        <v>0.0010799163217065197</v>
      </c>
      <c r="D14" s="261">
        <v>0.14327255254041038</v>
      </c>
      <c r="E14" s="261">
        <v>0.1455864336027311</v>
      </c>
      <c r="F14" s="261">
        <v>0.3511104223142791</v>
      </c>
      <c r="G14" s="261">
        <v>0.7277002741440457</v>
      </c>
      <c r="H14" s="261">
        <v>0.3351412649596197</v>
      </c>
      <c r="I14" s="261">
        <v>0.02117257678149103</v>
      </c>
      <c r="J14" s="261">
        <v>55.441694571084334</v>
      </c>
      <c r="K14" s="261">
        <v>8.830296026926085</v>
      </c>
      <c r="L14" s="261">
        <v>1.6736175651728864</v>
      </c>
      <c r="M14" s="261">
        <v>1.6295017676158108</v>
      </c>
      <c r="N14" s="261">
        <v>0.03735671827224491</v>
      </c>
      <c r="O14" s="227">
        <v>8</v>
      </c>
      <c r="P14" s="242" t="s">
        <v>135</v>
      </c>
      <c r="Q14" s="261">
        <v>4.49044319522368</v>
      </c>
      <c r="R14" s="261">
        <v>1.658429132875132</v>
      </c>
      <c r="S14" s="261">
        <v>33.41225107222491</v>
      </c>
      <c r="T14" s="261">
        <v>0.6678935811565464</v>
      </c>
      <c r="U14" s="285" t="s">
        <v>230</v>
      </c>
      <c r="V14" s="261">
        <v>0.06744770971912743</v>
      </c>
      <c r="W14" s="261">
        <v>0.6427566106326871</v>
      </c>
      <c r="X14" s="261">
        <v>1.6343810545506279</v>
      </c>
      <c r="Y14" s="261">
        <v>2.4931169122934187</v>
      </c>
      <c r="Z14" s="261">
        <v>0.6906484769413865</v>
      </c>
      <c r="AA14" s="261">
        <v>1.2757090645643872</v>
      </c>
      <c r="AB14" s="261">
        <v>2.2662985987122464</v>
      </c>
      <c r="AC14" s="227">
        <v>8</v>
      </c>
      <c r="AD14" s="242" t="s">
        <v>135</v>
      </c>
      <c r="AE14" s="261">
        <v>0.18184115794824673</v>
      </c>
      <c r="AF14" s="261">
        <v>0.3127711113826959</v>
      </c>
      <c r="AG14" s="261">
        <v>0.000556982311968725</v>
      </c>
      <c r="AH14" s="261">
        <v>0.42793167966340045</v>
      </c>
      <c r="AI14" s="261">
        <v>0.7601590086750603</v>
      </c>
      <c r="AJ14" s="261">
        <v>1.314571284113176</v>
      </c>
      <c r="AK14" s="261">
        <v>0.18945778392551818</v>
      </c>
      <c r="AL14" s="261">
        <v>3.829321093074875</v>
      </c>
      <c r="AM14" s="261">
        <v>2.833682739544615</v>
      </c>
      <c r="AN14" s="261">
        <v>1.6506617229543739</v>
      </c>
    </row>
    <row r="15" spans="1:40" ht="25.5" customHeight="1">
      <c r="A15" s="227">
        <v>9</v>
      </c>
      <c r="B15" s="242" t="s">
        <v>136</v>
      </c>
      <c r="C15" s="261">
        <v>0.002109634323804334</v>
      </c>
      <c r="D15" s="261">
        <v>0.6311138926018897</v>
      </c>
      <c r="E15" s="261">
        <v>0.27650534359903634</v>
      </c>
      <c r="F15" s="261">
        <v>0.21774602977677593</v>
      </c>
      <c r="G15" s="261">
        <v>0.8498543044344479</v>
      </c>
      <c r="H15" s="261">
        <v>0.1876337512739321</v>
      </c>
      <c r="I15" s="261">
        <v>0.13959329911758536</v>
      </c>
      <c r="J15" s="261">
        <v>4.093732686055499</v>
      </c>
      <c r="K15" s="261">
        <v>4.223455667751458</v>
      </c>
      <c r="L15" s="261">
        <v>0.8112143077860463</v>
      </c>
      <c r="M15" s="261">
        <v>0.20699107864648275</v>
      </c>
      <c r="N15" s="261">
        <v>0.03776877988222525</v>
      </c>
      <c r="O15" s="227">
        <v>9</v>
      </c>
      <c r="P15" s="242" t="s">
        <v>136</v>
      </c>
      <c r="Q15" s="261">
        <v>1.1223751056560929</v>
      </c>
      <c r="R15" s="261">
        <v>1.049377612885463</v>
      </c>
      <c r="S15" s="261">
        <v>3.7860216122450865</v>
      </c>
      <c r="T15" s="261">
        <v>0.14733158575645985</v>
      </c>
      <c r="U15" s="261">
        <v>2.341490336874032</v>
      </c>
      <c r="V15" s="261">
        <v>0.4355407007629088</v>
      </c>
      <c r="W15" s="261">
        <v>1.8652558226200247</v>
      </c>
      <c r="X15" s="261">
        <v>0.05755006724728513</v>
      </c>
      <c r="Y15" s="261">
        <v>0.5168419103919664</v>
      </c>
      <c r="Z15" s="261">
        <v>0.8078285121912743</v>
      </c>
      <c r="AA15" s="261">
        <v>0.7417019857889416</v>
      </c>
      <c r="AB15" s="261">
        <v>0.797764779087055</v>
      </c>
      <c r="AC15" s="227">
        <v>9</v>
      </c>
      <c r="AD15" s="242" t="s">
        <v>136</v>
      </c>
      <c r="AE15" s="261">
        <v>0.028917584629602384</v>
      </c>
      <c r="AF15" s="261">
        <v>0.119356464512155</v>
      </c>
      <c r="AG15" s="261">
        <v>0.08885938659269889</v>
      </c>
      <c r="AH15" s="261">
        <v>0.06250123581084831</v>
      </c>
      <c r="AI15" s="261">
        <v>0.7069037413610652</v>
      </c>
      <c r="AJ15" s="261">
        <v>2.645098585610015</v>
      </c>
      <c r="AK15" s="261">
        <v>0.6847749026675304</v>
      </c>
      <c r="AL15" s="261">
        <v>1.8792536215183995</v>
      </c>
      <c r="AM15" s="261">
        <v>1.0342134161054255</v>
      </c>
      <c r="AN15" s="261">
        <v>0.38442408116641447</v>
      </c>
    </row>
    <row r="16" spans="1:40" ht="50.25" customHeight="1">
      <c r="A16" s="227">
        <v>10</v>
      </c>
      <c r="B16" s="243" t="s">
        <v>137</v>
      </c>
      <c r="C16" s="261">
        <v>1.7612947787282087</v>
      </c>
      <c r="D16" s="261">
        <v>27.126894709139783</v>
      </c>
      <c r="E16" s="261">
        <v>10.219515906745054</v>
      </c>
      <c r="F16" s="261">
        <v>27.745309383319476</v>
      </c>
      <c r="G16" s="261">
        <v>41.698512462458254</v>
      </c>
      <c r="H16" s="261">
        <v>0.7597790538053363</v>
      </c>
      <c r="I16" s="261">
        <v>2.868905783271473</v>
      </c>
      <c r="J16" s="261">
        <v>10.328476632772686</v>
      </c>
      <c r="K16" s="261">
        <v>11.63738957523202</v>
      </c>
      <c r="L16" s="261">
        <v>15.849987002808755</v>
      </c>
      <c r="M16" s="261">
        <v>1.5448129955696155</v>
      </c>
      <c r="N16" s="261">
        <v>0.347207117852557</v>
      </c>
      <c r="O16" s="227">
        <v>10</v>
      </c>
      <c r="P16" s="243" t="s">
        <v>137</v>
      </c>
      <c r="Q16" s="261">
        <v>22.753264307107717</v>
      </c>
      <c r="R16" s="261">
        <v>8.712215998259047</v>
      </c>
      <c r="S16" s="261">
        <v>1.874647602772908</v>
      </c>
      <c r="T16" s="261">
        <v>15.452489776915446</v>
      </c>
      <c r="U16" s="261">
        <v>1.7440826127913402</v>
      </c>
      <c r="V16" s="261">
        <v>21.207845070896</v>
      </c>
      <c r="W16" s="261">
        <v>21.049486102018662</v>
      </c>
      <c r="X16" s="261">
        <v>11.48188217938133</v>
      </c>
      <c r="Y16" s="261">
        <v>16.71937547908841</v>
      </c>
      <c r="Z16" s="261">
        <v>23.509253832313973</v>
      </c>
      <c r="AA16" s="261">
        <v>44.57945911189143</v>
      </c>
      <c r="AB16" s="261">
        <v>0.17128910323914856</v>
      </c>
      <c r="AC16" s="227">
        <v>10</v>
      </c>
      <c r="AD16" s="243" t="s">
        <v>137</v>
      </c>
      <c r="AE16" s="261">
        <v>37.5559246895567</v>
      </c>
      <c r="AF16" s="261">
        <v>8.701095159336676</v>
      </c>
      <c r="AG16" s="261">
        <v>0.15814785807676154</v>
      </c>
      <c r="AH16" s="261">
        <v>6.967383486403397</v>
      </c>
      <c r="AI16" s="261">
        <v>6.400663225164975</v>
      </c>
      <c r="AJ16" s="261">
        <v>0.4540819453891013</v>
      </c>
      <c r="AK16" s="261">
        <v>7.887661522750913</v>
      </c>
      <c r="AL16" s="261">
        <v>0.38670796848355166</v>
      </c>
      <c r="AM16" s="261">
        <v>4.397833427415063</v>
      </c>
      <c r="AN16" s="261">
        <v>4.680199946149643</v>
      </c>
    </row>
    <row r="17" spans="1:40" ht="38.25" customHeight="1">
      <c r="A17" s="227">
        <v>11</v>
      </c>
      <c r="B17" s="243" t="s">
        <v>226</v>
      </c>
      <c r="C17" s="261">
        <v>0.03849863046203842</v>
      </c>
      <c r="D17" s="261">
        <v>0.17189808365451298</v>
      </c>
      <c r="E17" s="261">
        <v>0.17214276170461243</v>
      </c>
      <c r="F17" s="261">
        <v>0.10378906238850143</v>
      </c>
      <c r="G17" s="261">
        <v>0.11223125413581295</v>
      </c>
      <c r="H17" s="261">
        <v>1.5041222565495662</v>
      </c>
      <c r="I17" s="261">
        <v>0.35111100763300457</v>
      </c>
      <c r="J17" s="261">
        <v>0.07363341623274072</v>
      </c>
      <c r="K17" s="261">
        <v>0.15059170195934776</v>
      </c>
      <c r="L17" s="261">
        <v>0.2722848845140076</v>
      </c>
      <c r="M17" s="261">
        <v>34.53254278560722</v>
      </c>
      <c r="N17" s="261">
        <v>0.012902562102655167</v>
      </c>
      <c r="O17" s="227">
        <v>11</v>
      </c>
      <c r="P17" s="243" t="s">
        <v>226</v>
      </c>
      <c r="Q17" s="285" t="s">
        <v>230</v>
      </c>
      <c r="R17" s="261">
        <v>2.297308114326109</v>
      </c>
      <c r="S17" s="261">
        <v>0.47400281933660204</v>
      </c>
      <c r="T17" s="261">
        <v>4.918767031140209</v>
      </c>
      <c r="U17" s="285" t="s">
        <v>230</v>
      </c>
      <c r="V17" s="261">
        <v>0.05183802211062689</v>
      </c>
      <c r="W17" s="261">
        <v>0.06195663850085366</v>
      </c>
      <c r="X17" s="261">
        <v>17.917582304740556</v>
      </c>
      <c r="Y17" s="261">
        <v>8.616276632089495</v>
      </c>
      <c r="Z17" s="261">
        <v>6.761522841286352</v>
      </c>
      <c r="AA17" s="261">
        <v>0.023087913335342453</v>
      </c>
      <c r="AB17" s="261">
        <v>2.1774578330773826</v>
      </c>
      <c r="AC17" s="227">
        <v>11</v>
      </c>
      <c r="AD17" s="243" t="s">
        <v>226</v>
      </c>
      <c r="AE17" s="261">
        <v>3.7619961158018853</v>
      </c>
      <c r="AF17" s="261">
        <v>2.0245760979172056</v>
      </c>
      <c r="AG17" s="261">
        <v>0.001975743296203252</v>
      </c>
      <c r="AH17" s="261">
        <v>5.821695257830937</v>
      </c>
      <c r="AI17" s="261">
        <v>0.1780014348652809</v>
      </c>
      <c r="AJ17" s="261">
        <v>0.3744082180373314</v>
      </c>
      <c r="AK17" s="261">
        <v>0.07200535401614291</v>
      </c>
      <c r="AL17" s="261">
        <v>0.671468390164525</v>
      </c>
      <c r="AM17" s="261">
        <v>0.6525511111412015</v>
      </c>
      <c r="AN17" s="261">
        <v>1.119634472482711</v>
      </c>
    </row>
    <row r="18" spans="1:40" ht="12.75">
      <c r="A18" s="227">
        <v>12</v>
      </c>
      <c r="B18" s="243" t="s">
        <v>138</v>
      </c>
      <c r="C18" s="261">
        <v>0.001276704904498089</v>
      </c>
      <c r="D18" s="261">
        <v>0.08302965866911718</v>
      </c>
      <c r="E18" s="261">
        <v>0.07968334884471845</v>
      </c>
      <c r="F18" s="261">
        <v>0.26355034236424735</v>
      </c>
      <c r="G18" s="261">
        <v>0.5922396491186911</v>
      </c>
      <c r="H18" s="261">
        <v>0.15268557042035588</v>
      </c>
      <c r="I18" s="261">
        <v>0.05840512038486037</v>
      </c>
      <c r="J18" s="261">
        <v>0.2337205820512057</v>
      </c>
      <c r="K18" s="261">
        <v>0.3531849480108559</v>
      </c>
      <c r="L18" s="261">
        <v>0.2057935921776278</v>
      </c>
      <c r="M18" s="261">
        <v>2.2636812968904687</v>
      </c>
      <c r="N18" s="261">
        <v>94.49310622319345</v>
      </c>
      <c r="O18" s="227">
        <v>12</v>
      </c>
      <c r="P18" s="243" t="s">
        <v>138</v>
      </c>
      <c r="Q18" s="285" t="s">
        <v>230</v>
      </c>
      <c r="R18" s="261">
        <v>4.072735767447344</v>
      </c>
      <c r="S18" s="261">
        <v>8.447816392836216</v>
      </c>
      <c r="T18" s="261">
        <v>0.49488298155465715</v>
      </c>
      <c r="U18" s="285" t="s">
        <v>230</v>
      </c>
      <c r="V18" s="261">
        <v>0.10631789403768878</v>
      </c>
      <c r="W18" s="261">
        <v>2.3677527124597524</v>
      </c>
      <c r="X18" s="261">
        <v>8.6032635168225</v>
      </c>
      <c r="Y18" s="261">
        <v>0.6879707243897359</v>
      </c>
      <c r="Z18" s="261">
        <v>0.039864016306948885</v>
      </c>
      <c r="AA18" s="261">
        <v>2.6162239000185417</v>
      </c>
      <c r="AB18" s="261">
        <v>0.05994526343131517</v>
      </c>
      <c r="AC18" s="227">
        <v>12</v>
      </c>
      <c r="AD18" s="243" t="s">
        <v>138</v>
      </c>
      <c r="AE18" s="261">
        <v>0.03868486170336545</v>
      </c>
      <c r="AF18" s="261">
        <v>0.36423340848354885</v>
      </c>
      <c r="AG18" s="285" t="s">
        <v>230</v>
      </c>
      <c r="AH18" s="261">
        <v>0.09519846815018877</v>
      </c>
      <c r="AI18" s="261">
        <v>0.036221289819073375</v>
      </c>
      <c r="AJ18" s="261">
        <v>0.05671970978147209</v>
      </c>
      <c r="AK18" s="261">
        <v>0.03777472088127757</v>
      </c>
      <c r="AL18" s="261">
        <v>0.21400496038136813</v>
      </c>
      <c r="AM18" s="261">
        <v>0.20712691780045453</v>
      </c>
      <c r="AN18" s="285" t="s">
        <v>230</v>
      </c>
    </row>
    <row r="19" spans="1:40" ht="25.5">
      <c r="A19" s="227">
        <v>13</v>
      </c>
      <c r="B19" s="243" t="s">
        <v>139</v>
      </c>
      <c r="C19" s="261">
        <v>0.944952479301452</v>
      </c>
      <c r="D19" s="261">
        <v>6.348569577673241</v>
      </c>
      <c r="E19" s="261">
        <v>3.642298009431037</v>
      </c>
      <c r="F19" s="261">
        <v>2.9535457808018215</v>
      </c>
      <c r="G19" s="261">
        <v>0.8977354350409493</v>
      </c>
      <c r="H19" s="261">
        <v>0.7458248480053237</v>
      </c>
      <c r="I19" s="261">
        <v>3.253766504837716</v>
      </c>
      <c r="J19" s="261">
        <v>1.8891176588177956</v>
      </c>
      <c r="K19" s="261">
        <v>3.9202813698218666</v>
      </c>
      <c r="L19" s="261">
        <v>2.209098895956267</v>
      </c>
      <c r="M19" s="261">
        <v>6.508191936727599</v>
      </c>
      <c r="N19" s="261">
        <v>0.1957969773557465</v>
      </c>
      <c r="O19" s="227">
        <v>13</v>
      </c>
      <c r="P19" s="243" t="s">
        <v>139</v>
      </c>
      <c r="Q19" s="261">
        <v>41.332160548712224</v>
      </c>
      <c r="R19" s="261">
        <v>19.389935803075762</v>
      </c>
      <c r="S19" s="261">
        <v>2.8625205294710634</v>
      </c>
      <c r="T19" s="261">
        <v>7.767371387201684</v>
      </c>
      <c r="U19" s="261">
        <v>1.217979793195121</v>
      </c>
      <c r="V19" s="261">
        <v>2.000203527526806</v>
      </c>
      <c r="W19" s="261">
        <v>10.078059295430263</v>
      </c>
      <c r="X19" s="261">
        <v>4.4446884944722305</v>
      </c>
      <c r="Y19" s="261">
        <v>0.8890324845748946</v>
      </c>
      <c r="Z19" s="261">
        <v>0.7161135148781934</v>
      </c>
      <c r="AA19" s="261">
        <v>0.4527632136399158</v>
      </c>
      <c r="AB19" s="261">
        <v>0.32987168721631377</v>
      </c>
      <c r="AC19" s="227">
        <v>13</v>
      </c>
      <c r="AD19" s="243" t="s">
        <v>139</v>
      </c>
      <c r="AE19" s="261">
        <v>0.4094647273972237</v>
      </c>
      <c r="AF19" s="261">
        <v>1.0223209250942211</v>
      </c>
      <c r="AG19" s="261">
        <v>0.00713725824037147</v>
      </c>
      <c r="AH19" s="261">
        <v>0.6822891669595568</v>
      </c>
      <c r="AI19" s="261">
        <v>0.0063665334180129</v>
      </c>
      <c r="AJ19" s="261">
        <v>0.3864365729502593</v>
      </c>
      <c r="AK19" s="261">
        <v>0.1796033326921364</v>
      </c>
      <c r="AL19" s="261">
        <v>1.4372063010473357</v>
      </c>
      <c r="AM19" s="261">
        <v>3.5014422253501256</v>
      </c>
      <c r="AN19" s="261">
        <v>1.1727242601208026</v>
      </c>
    </row>
    <row r="20" spans="1:40" ht="64.5" customHeight="1">
      <c r="A20" s="227">
        <v>14</v>
      </c>
      <c r="B20" s="243" t="s">
        <v>140</v>
      </c>
      <c r="C20" s="261">
        <v>5.32698684018753</v>
      </c>
      <c r="D20" s="261">
        <v>4.805522404399723</v>
      </c>
      <c r="E20" s="261">
        <v>5.578592082954907</v>
      </c>
      <c r="F20" s="261">
        <v>3.2597256333138107</v>
      </c>
      <c r="G20" s="261">
        <v>22.6282572503231</v>
      </c>
      <c r="H20" s="261">
        <v>1.3286946128001453</v>
      </c>
      <c r="I20" s="261">
        <v>0.8795147309726278</v>
      </c>
      <c r="J20" s="261">
        <v>2.638014570074413</v>
      </c>
      <c r="K20" s="261">
        <v>6.211153068462772</v>
      </c>
      <c r="L20" s="261">
        <v>2.7788303963518355</v>
      </c>
      <c r="M20" s="261">
        <v>5.914946344895742</v>
      </c>
      <c r="N20" s="261">
        <v>0.584047081276847</v>
      </c>
      <c r="O20" s="227">
        <v>14</v>
      </c>
      <c r="P20" s="243" t="s">
        <v>140</v>
      </c>
      <c r="Q20" s="261">
        <v>10.5175197316494</v>
      </c>
      <c r="R20" s="261">
        <v>28.611934214183986</v>
      </c>
      <c r="S20" s="261">
        <v>4.479025578460362</v>
      </c>
      <c r="T20" s="261">
        <v>35.40369193312179</v>
      </c>
      <c r="U20" s="261">
        <v>17.38921715212779</v>
      </c>
      <c r="V20" s="261">
        <v>3.3436535250602932</v>
      </c>
      <c r="W20" s="261">
        <v>4.257480368478393</v>
      </c>
      <c r="X20" s="261">
        <v>10.949733437191474</v>
      </c>
      <c r="Y20" s="261">
        <v>11.451833852579181</v>
      </c>
      <c r="Z20" s="261">
        <v>10.780425159382625</v>
      </c>
      <c r="AA20" s="261">
        <v>6.351238963469886</v>
      </c>
      <c r="AB20" s="261">
        <v>8.300847790952405</v>
      </c>
      <c r="AC20" s="227">
        <v>14</v>
      </c>
      <c r="AD20" s="243" t="s">
        <v>140</v>
      </c>
      <c r="AE20" s="261">
        <v>22.155679020122424</v>
      </c>
      <c r="AF20" s="261">
        <v>48.9201643695341</v>
      </c>
      <c r="AG20" s="261">
        <v>0.2204582285567839</v>
      </c>
      <c r="AH20" s="261">
        <v>8.403690810999358</v>
      </c>
      <c r="AI20" s="261">
        <v>6.960694897760693</v>
      </c>
      <c r="AJ20" s="261">
        <v>6.2264962544033455</v>
      </c>
      <c r="AK20" s="261">
        <v>4.921040381456851</v>
      </c>
      <c r="AL20" s="261">
        <v>18.770541183741653</v>
      </c>
      <c r="AM20" s="261">
        <v>18.967890398683796</v>
      </c>
      <c r="AN20" s="261">
        <v>11.934236709214167</v>
      </c>
    </row>
    <row r="21" spans="1:40" ht="24" customHeight="1">
      <c r="A21" s="227">
        <v>15</v>
      </c>
      <c r="B21" s="243" t="s">
        <v>141</v>
      </c>
      <c r="C21" s="261">
        <v>0.0002596385518762773</v>
      </c>
      <c r="D21" s="261">
        <v>0.030393758553460062</v>
      </c>
      <c r="E21" s="261">
        <v>0.014584405767395767</v>
      </c>
      <c r="F21" s="268">
        <v>0</v>
      </c>
      <c r="G21" s="261">
        <v>0.17115370062648824</v>
      </c>
      <c r="H21" s="261">
        <v>0.232883066341377</v>
      </c>
      <c r="I21" s="261">
        <v>12.709481934750103</v>
      </c>
      <c r="J21" s="285" t="s">
        <v>230</v>
      </c>
      <c r="K21" s="261">
        <v>1.1227516097977148</v>
      </c>
      <c r="L21" s="285" t="s">
        <v>230</v>
      </c>
      <c r="M21" s="261">
        <v>0.3821244988148076</v>
      </c>
      <c r="N21" s="285" t="s">
        <v>230</v>
      </c>
      <c r="O21" s="227">
        <v>15</v>
      </c>
      <c r="P21" s="243" t="s">
        <v>141</v>
      </c>
      <c r="Q21" s="261">
        <v>0.4491157171106032</v>
      </c>
      <c r="R21" s="261">
        <v>0.28922282635523744</v>
      </c>
      <c r="S21" s="261">
        <v>12.785883384379467</v>
      </c>
      <c r="T21" s="261">
        <v>0.04427705247170927</v>
      </c>
      <c r="U21" s="261">
        <v>0.17643288671034543</v>
      </c>
      <c r="V21" s="261">
        <v>0.08108047506483143</v>
      </c>
      <c r="W21" s="261">
        <v>0.10078340989249333</v>
      </c>
      <c r="X21" s="261">
        <v>0.7169364831074281</v>
      </c>
      <c r="Y21" s="261">
        <v>0.7587773020802857</v>
      </c>
      <c r="Z21" s="261">
        <v>0.2573692079297436</v>
      </c>
      <c r="AA21" s="261">
        <v>0.5633485021641452</v>
      </c>
      <c r="AB21" s="261">
        <v>0.8591726815645083</v>
      </c>
      <c r="AC21" s="227">
        <v>15</v>
      </c>
      <c r="AD21" s="243" t="s">
        <v>141</v>
      </c>
      <c r="AE21" s="261">
        <v>0.4176635565010504</v>
      </c>
      <c r="AF21" s="261">
        <v>0.44443646009556337</v>
      </c>
      <c r="AG21" s="261">
        <v>0.008536909269805593</v>
      </c>
      <c r="AH21" s="261">
        <v>0.34303757391053946</v>
      </c>
      <c r="AI21" s="261">
        <v>0.09227638600970291</v>
      </c>
      <c r="AJ21" s="261">
        <v>0.6531619343038695</v>
      </c>
      <c r="AK21" s="261">
        <v>0.08540686846177348</v>
      </c>
      <c r="AL21" s="261">
        <v>3.290215067386963</v>
      </c>
      <c r="AM21" s="261">
        <v>2.9050859980491035</v>
      </c>
      <c r="AN21" s="261">
        <v>8.212637779612502</v>
      </c>
    </row>
    <row r="22" spans="1:40" ht="24" customHeight="1">
      <c r="A22" s="227">
        <v>16</v>
      </c>
      <c r="B22" s="243" t="s">
        <v>142</v>
      </c>
      <c r="C22" s="261">
        <v>0.026847304203497215</v>
      </c>
      <c r="D22" s="261">
        <v>2.5158224658951784</v>
      </c>
      <c r="E22" s="261">
        <v>2.4220448118021656</v>
      </c>
      <c r="F22" s="261">
        <v>0.8974410565165356</v>
      </c>
      <c r="G22" s="261">
        <v>1.5195028900044494</v>
      </c>
      <c r="H22" s="261">
        <v>1.0322351374927188</v>
      </c>
      <c r="I22" s="261">
        <v>1.1922890414405785</v>
      </c>
      <c r="J22" s="261">
        <v>1.3850840395885893</v>
      </c>
      <c r="K22" s="261">
        <v>1.5991108547931647</v>
      </c>
      <c r="L22" s="261">
        <v>1.7348115816102188</v>
      </c>
      <c r="M22" s="261">
        <v>3.9640048988153644</v>
      </c>
      <c r="N22" s="261">
        <v>0.16219067236400853</v>
      </c>
      <c r="O22" s="227">
        <v>16</v>
      </c>
      <c r="P22" s="243" t="s">
        <v>142</v>
      </c>
      <c r="Q22" s="261">
        <v>4.167407303488623</v>
      </c>
      <c r="R22" s="261">
        <v>3.334332252259966</v>
      </c>
      <c r="S22" s="261">
        <v>1.3922074353311256</v>
      </c>
      <c r="T22" s="261">
        <v>2.495967503302095</v>
      </c>
      <c r="U22" s="261">
        <v>0.60812070559678</v>
      </c>
      <c r="V22" s="261">
        <v>3.0995145614229296</v>
      </c>
      <c r="W22" s="261">
        <v>28.566379113463157</v>
      </c>
      <c r="X22" s="261">
        <v>1.3986106040702202</v>
      </c>
      <c r="Y22" s="261">
        <v>1.9457946734481333</v>
      </c>
      <c r="Z22" s="261">
        <v>1.3579053460524664</v>
      </c>
      <c r="AA22" s="261">
        <v>1.5200361013390178</v>
      </c>
      <c r="AB22" s="261">
        <v>3.3559220869054642</v>
      </c>
      <c r="AC22" s="227">
        <v>16</v>
      </c>
      <c r="AD22" s="243" t="s">
        <v>142</v>
      </c>
      <c r="AE22" s="261">
        <v>0.22934377781692245</v>
      </c>
      <c r="AF22" s="261">
        <v>1.2633316000521237</v>
      </c>
      <c r="AG22" s="261">
        <v>0.037764222850560296</v>
      </c>
      <c r="AH22" s="261">
        <v>2.3089976307075504</v>
      </c>
      <c r="AI22" s="261">
        <v>3.1103601455947554</v>
      </c>
      <c r="AJ22" s="261">
        <v>4.99533302776557</v>
      </c>
      <c r="AK22" s="261">
        <v>6.25921622702183</v>
      </c>
      <c r="AL22" s="261">
        <v>2.635844669229567</v>
      </c>
      <c r="AM22" s="261">
        <v>2.578059934164671</v>
      </c>
      <c r="AN22" s="261">
        <v>1.624861667169285</v>
      </c>
    </row>
    <row r="23" spans="1:40" ht="23.25" customHeight="1">
      <c r="A23" s="227">
        <v>17</v>
      </c>
      <c r="B23" s="243" t="s">
        <v>143</v>
      </c>
      <c r="C23" s="261">
        <v>0.0013133836382943833</v>
      </c>
      <c r="D23" s="261">
        <v>1.4651190855427498</v>
      </c>
      <c r="E23" s="261">
        <v>1.4060709999737175</v>
      </c>
      <c r="F23" s="285" t="s">
        <v>230</v>
      </c>
      <c r="G23" s="261">
        <v>0.10185674454053706</v>
      </c>
      <c r="H23" s="261">
        <v>1.3654325666528149</v>
      </c>
      <c r="I23" s="261">
        <v>1.1632887061490058</v>
      </c>
      <c r="J23" s="261">
        <v>4.709701107105537</v>
      </c>
      <c r="K23" s="261">
        <v>4.211497810814198</v>
      </c>
      <c r="L23" s="261">
        <v>4.909896000143554</v>
      </c>
      <c r="M23" s="285" t="s">
        <v>230</v>
      </c>
      <c r="N23" s="261">
        <v>0.052958133730806344</v>
      </c>
      <c r="O23" s="227">
        <v>17</v>
      </c>
      <c r="P23" s="243" t="s">
        <v>143</v>
      </c>
      <c r="Q23" s="285" t="s">
        <v>230</v>
      </c>
      <c r="R23" s="261">
        <v>10.190913920361663</v>
      </c>
      <c r="S23" s="261">
        <v>1.1227565732922382</v>
      </c>
      <c r="T23" s="261">
        <v>1.2151158502499784</v>
      </c>
      <c r="U23" s="261">
        <v>51.533257018059196</v>
      </c>
      <c r="V23" s="261">
        <v>3.6478886892247644</v>
      </c>
      <c r="W23" s="285" t="s">
        <v>230</v>
      </c>
      <c r="X23" s="261">
        <v>0.2754776454472917</v>
      </c>
      <c r="Y23" s="261">
        <v>0.8804658687309616</v>
      </c>
      <c r="Z23" s="261">
        <v>0.11866584889941015</v>
      </c>
      <c r="AA23" s="261">
        <v>1.508666182383741</v>
      </c>
      <c r="AB23" s="261">
        <v>1.4224251695002974</v>
      </c>
      <c r="AC23" s="227">
        <v>17</v>
      </c>
      <c r="AD23" s="243" t="s">
        <v>143</v>
      </c>
      <c r="AE23" s="261">
        <v>0.39829689761645726</v>
      </c>
      <c r="AF23" s="261">
        <v>0.021762031917664827</v>
      </c>
      <c r="AG23" s="261">
        <v>0.0017931081831763385</v>
      </c>
      <c r="AH23" s="261">
        <v>1.1980387697485373</v>
      </c>
      <c r="AI23" s="261">
        <v>0.26444692820758153</v>
      </c>
      <c r="AJ23" s="261">
        <v>1.0279760116996777</v>
      </c>
      <c r="AK23" s="261">
        <v>1.8660848170188715</v>
      </c>
      <c r="AL23" s="261">
        <v>0.006660095463137721</v>
      </c>
      <c r="AM23" s="261">
        <v>0.014713792403935787</v>
      </c>
      <c r="AN23" s="261">
        <v>0.45161641497612853</v>
      </c>
    </row>
    <row r="24" spans="1:40" ht="24" customHeight="1">
      <c r="A24" s="227">
        <v>18</v>
      </c>
      <c r="B24" s="243" t="s">
        <v>144</v>
      </c>
      <c r="C24" s="285" t="s">
        <v>230</v>
      </c>
      <c r="D24" s="285" t="s">
        <v>230</v>
      </c>
      <c r="E24" s="285" t="s">
        <v>230</v>
      </c>
      <c r="F24" s="261">
        <v>1.1157980227029192</v>
      </c>
      <c r="G24" s="285" t="s">
        <v>230</v>
      </c>
      <c r="H24" s="261">
        <v>0.3147870585069965</v>
      </c>
      <c r="I24" s="261">
        <v>0.5651905200701004</v>
      </c>
      <c r="J24" s="261">
        <v>2.4966028005492555</v>
      </c>
      <c r="K24" s="261">
        <v>11.405337325342103</v>
      </c>
      <c r="L24" s="261">
        <v>1.001276656315166</v>
      </c>
      <c r="M24" s="261">
        <v>0.6481007555055435</v>
      </c>
      <c r="N24" s="261">
        <v>0.07973702282552375</v>
      </c>
      <c r="O24" s="227">
        <v>18</v>
      </c>
      <c r="P24" s="243" t="s">
        <v>144</v>
      </c>
      <c r="Q24" s="285" t="s">
        <v>230</v>
      </c>
      <c r="R24" s="261">
        <v>1.833226707736276</v>
      </c>
      <c r="S24" s="285" t="s">
        <v>230</v>
      </c>
      <c r="T24" s="261">
        <v>0.4501923832840988</v>
      </c>
      <c r="U24" s="285" t="s">
        <v>230</v>
      </c>
      <c r="V24" s="261">
        <v>1.6158156003701825</v>
      </c>
      <c r="W24" s="261">
        <v>3.7120762039361703</v>
      </c>
      <c r="X24" s="261">
        <v>0.01952628603476087</v>
      </c>
      <c r="Y24" s="261">
        <v>0.46842813774828074</v>
      </c>
      <c r="Z24" s="261">
        <v>0.0910556299112984</v>
      </c>
      <c r="AA24" s="285" t="s">
        <v>230</v>
      </c>
      <c r="AB24" s="261">
        <v>1.2806703735615586</v>
      </c>
      <c r="AC24" s="227">
        <v>18</v>
      </c>
      <c r="AD24" s="243" t="s">
        <v>144</v>
      </c>
      <c r="AE24" s="261">
        <v>0.17937899754496467</v>
      </c>
      <c r="AF24" s="261">
        <v>0.4424481131903295</v>
      </c>
      <c r="AG24" s="261">
        <v>0.22088066458670347</v>
      </c>
      <c r="AH24" s="261">
        <v>0.1804837822941326</v>
      </c>
      <c r="AI24" s="261">
        <v>2.584964466842903</v>
      </c>
      <c r="AJ24" s="261">
        <v>4.242390266061222</v>
      </c>
      <c r="AK24" s="261">
        <v>4.680594352766098</v>
      </c>
      <c r="AL24" s="261">
        <v>3.1780983512128596</v>
      </c>
      <c r="AM24" s="261">
        <v>1.601326901820578</v>
      </c>
      <c r="AN24" s="261">
        <v>0.9541975934158512</v>
      </c>
    </row>
    <row r="25" spans="1:40" ht="26.25" customHeight="1" thickBot="1">
      <c r="A25" s="244">
        <v>19</v>
      </c>
      <c r="B25" s="245" t="s">
        <v>145</v>
      </c>
      <c r="C25" s="262">
        <v>0.005347624351196993</v>
      </c>
      <c r="D25" s="262">
        <v>0.17297439712961063</v>
      </c>
      <c r="E25" s="262">
        <v>0.04742945196972562</v>
      </c>
      <c r="F25" s="262">
        <v>0.17974862030203062</v>
      </c>
      <c r="G25" s="262">
        <v>3.4014637079760766</v>
      </c>
      <c r="H25" s="262">
        <v>0.0038185771334088583</v>
      </c>
      <c r="I25" s="262">
        <v>0.13657339517094497</v>
      </c>
      <c r="J25" s="262">
        <v>0.31301129261337085</v>
      </c>
      <c r="K25" s="262">
        <v>0.313492233009102</v>
      </c>
      <c r="L25" s="262">
        <v>0.08608967697281103</v>
      </c>
      <c r="M25" s="262">
        <v>0.10840523337252357</v>
      </c>
      <c r="N25" s="262">
        <v>0.10741758347555985</v>
      </c>
      <c r="O25" s="244">
        <v>19</v>
      </c>
      <c r="P25" s="245" t="s">
        <v>145</v>
      </c>
      <c r="Q25" s="262">
        <v>0.7055816475585722</v>
      </c>
      <c r="R25" s="262">
        <v>0.5028213792982356</v>
      </c>
      <c r="S25" s="262">
        <v>0.41124830667285656</v>
      </c>
      <c r="T25" s="262">
        <v>0.10833676475298333</v>
      </c>
      <c r="U25" s="262">
        <v>0.11475428289050517</v>
      </c>
      <c r="V25" s="262">
        <v>1.1689771946846685</v>
      </c>
      <c r="W25" s="262">
        <v>0.9696065105158959</v>
      </c>
      <c r="X25" s="262">
        <v>0.08747045025282997</v>
      </c>
      <c r="Y25" s="262">
        <v>0.49676174734143785</v>
      </c>
      <c r="Z25" s="262">
        <v>0.02573244656734002</v>
      </c>
      <c r="AA25" s="262">
        <v>0.20356073124917695</v>
      </c>
      <c r="AB25" s="262">
        <v>0.8462769798152444</v>
      </c>
      <c r="AC25" s="244">
        <v>19</v>
      </c>
      <c r="AD25" s="245" t="s">
        <v>145</v>
      </c>
      <c r="AE25" s="262">
        <v>0.12472505034679096</v>
      </c>
      <c r="AF25" s="262">
        <v>0.009910009411256434</v>
      </c>
      <c r="AG25" s="262">
        <v>0.007621104087177187</v>
      </c>
      <c r="AH25" s="262">
        <v>0.145033945851454</v>
      </c>
      <c r="AI25" s="262">
        <v>0.06701014477464251</v>
      </c>
      <c r="AJ25" s="262">
        <v>0.16880469946484478</v>
      </c>
      <c r="AK25" s="262">
        <v>0.20941376562822844</v>
      </c>
      <c r="AL25" s="262">
        <v>0.4246030543332835</v>
      </c>
      <c r="AM25" s="262">
        <v>0.12060678853424028</v>
      </c>
      <c r="AN25" s="262">
        <v>0.47529710432363814</v>
      </c>
    </row>
    <row r="26" spans="1:40" ht="15.75" customHeight="1">
      <c r="A26" s="213" t="s">
        <v>203</v>
      </c>
      <c r="B26" s="216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13" t="s">
        <v>203</v>
      </c>
      <c r="P26" s="216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13" t="s">
        <v>203</v>
      </c>
      <c r="AD26" s="216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15.75" customHeight="1" thickBot="1">
      <c r="A27" s="213"/>
      <c r="B27" s="214" t="s">
        <v>96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13"/>
      <c r="P27" s="214" t="s">
        <v>96</v>
      </c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13"/>
      <c r="AD27" s="214" t="s">
        <v>96</v>
      </c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</row>
    <row r="28" spans="1:40" ht="12" customHeight="1">
      <c r="A28" s="130"/>
      <c r="B28" s="1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7"/>
      <c r="P28" s="217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7"/>
      <c r="AD28" s="217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63"/>
      <c r="B29" s="290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18"/>
      <c r="P29" s="290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262</v>
      </c>
      <c r="AA29" s="86" t="s">
        <v>175</v>
      </c>
      <c r="AB29" s="86" t="s">
        <v>55</v>
      </c>
      <c r="AC29" s="218"/>
      <c r="AD29" s="290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7"/>
      <c r="B30" s="243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27"/>
      <c r="P30" s="243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27"/>
      <c r="AD30" s="243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</row>
    <row r="31" spans="1:40" ht="12.75">
      <c r="A31" s="227">
        <v>20</v>
      </c>
      <c r="B31" s="243" t="s">
        <v>6</v>
      </c>
      <c r="C31" s="261">
        <v>0.00014524345677800922</v>
      </c>
      <c r="D31" s="285" t="s">
        <v>230</v>
      </c>
      <c r="E31" s="285" t="s">
        <v>230</v>
      </c>
      <c r="F31" s="261">
        <v>0.13492180676455912</v>
      </c>
      <c r="G31" s="285" t="s">
        <v>230</v>
      </c>
      <c r="H31" s="261">
        <v>0.3998058243029336</v>
      </c>
      <c r="I31" s="261">
        <v>0.6663402467822593</v>
      </c>
      <c r="J31" s="285" t="s">
        <v>230</v>
      </c>
      <c r="K31" s="261">
        <v>3.0642417175249577</v>
      </c>
      <c r="L31" s="261">
        <v>0.12947099657334202</v>
      </c>
      <c r="M31" s="261">
        <v>1.139765453167425</v>
      </c>
      <c r="N31" s="261">
        <v>0.07893432929281159</v>
      </c>
      <c r="O31" s="227">
        <v>20</v>
      </c>
      <c r="P31" s="243" t="s">
        <v>6</v>
      </c>
      <c r="Q31" s="285" t="s">
        <v>230</v>
      </c>
      <c r="R31" s="261">
        <v>0.07326479457829758</v>
      </c>
      <c r="S31" s="261">
        <v>0.06882923299088303</v>
      </c>
      <c r="T31" s="261">
        <v>0.11605982306834013</v>
      </c>
      <c r="U31" s="261">
        <v>0.17765582154845652</v>
      </c>
      <c r="V31" s="261">
        <v>0.2676059063804296</v>
      </c>
      <c r="W31" s="261">
        <v>1.775934729591163</v>
      </c>
      <c r="X31" s="261">
        <v>18.935904878957558</v>
      </c>
      <c r="Y31" s="261">
        <v>3.996663634022485</v>
      </c>
      <c r="Z31" s="261">
        <v>4.337949734685327</v>
      </c>
      <c r="AA31" s="285" t="s">
        <v>230</v>
      </c>
      <c r="AB31" s="261">
        <v>1.2955201941258871</v>
      </c>
      <c r="AC31" s="227">
        <v>20</v>
      </c>
      <c r="AD31" s="243" t="s">
        <v>6</v>
      </c>
      <c r="AE31" s="261">
        <v>0.46634423611334047</v>
      </c>
      <c r="AF31" s="285" t="s">
        <v>230</v>
      </c>
      <c r="AG31" s="261">
        <v>0.03146278520470443</v>
      </c>
      <c r="AH31" s="261">
        <v>7.816881844064044</v>
      </c>
      <c r="AI31" s="285" t="s">
        <v>230</v>
      </c>
      <c r="AJ31" s="261">
        <v>10.180714032304449</v>
      </c>
      <c r="AK31" s="261">
        <v>0.6893559530306707</v>
      </c>
      <c r="AL31" s="261">
        <v>1.6903168428243014</v>
      </c>
      <c r="AM31" s="261">
        <v>3.8772451906039533</v>
      </c>
      <c r="AN31" s="261">
        <v>5.485684480932903</v>
      </c>
    </row>
    <row r="32" spans="1:40" ht="24" customHeight="1">
      <c r="A32" s="227">
        <v>21</v>
      </c>
      <c r="B32" s="243" t="s">
        <v>146</v>
      </c>
      <c r="C32" s="261">
        <v>3.4864581064821416</v>
      </c>
      <c r="D32" s="261">
        <v>0.5167796540475768</v>
      </c>
      <c r="E32" s="261">
        <v>0.3840887018070888</v>
      </c>
      <c r="F32" s="261">
        <v>2.084842081808947</v>
      </c>
      <c r="G32" s="261">
        <v>0.46550138296859167</v>
      </c>
      <c r="H32" s="261">
        <v>4.027019659687025</v>
      </c>
      <c r="I32" s="261">
        <v>1.9885261056223034</v>
      </c>
      <c r="J32" s="261">
        <v>0.49198025952994684</v>
      </c>
      <c r="K32" s="261">
        <v>0.7437502994296651</v>
      </c>
      <c r="L32" s="261">
        <v>1.6571448445975296</v>
      </c>
      <c r="M32" s="261">
        <v>0.7463538618579981</v>
      </c>
      <c r="N32" s="261">
        <v>0.4395298235513011</v>
      </c>
      <c r="O32" s="227">
        <v>21</v>
      </c>
      <c r="P32" s="243" t="s">
        <v>146</v>
      </c>
      <c r="Q32" s="261">
        <v>1.295127202856714</v>
      </c>
      <c r="R32" s="261">
        <v>1.1675496089318371</v>
      </c>
      <c r="S32" s="261">
        <v>0.7262340503265707</v>
      </c>
      <c r="T32" s="261">
        <v>0.7699061290239055</v>
      </c>
      <c r="U32" s="261">
        <v>1.3543233791443137</v>
      </c>
      <c r="V32" s="261">
        <v>0.6480449848024449</v>
      </c>
      <c r="W32" s="261">
        <v>0.9466949373354988</v>
      </c>
      <c r="X32" s="261">
        <v>0.8375649406460055</v>
      </c>
      <c r="Y32" s="261">
        <v>1.0455585890884518</v>
      </c>
      <c r="Z32" s="261">
        <v>2.2575450081037127</v>
      </c>
      <c r="AA32" s="261">
        <v>0.5027428768556903</v>
      </c>
      <c r="AB32" s="261">
        <v>3.3713557841339634</v>
      </c>
      <c r="AC32" s="227">
        <v>21</v>
      </c>
      <c r="AD32" s="243" t="s">
        <v>146</v>
      </c>
      <c r="AE32" s="261">
        <v>0.5942191560114127</v>
      </c>
      <c r="AF32" s="261">
        <v>0.7407018979837938</v>
      </c>
      <c r="AG32" s="261">
        <v>0.020238166142266686</v>
      </c>
      <c r="AH32" s="261">
        <v>1.1900461377319915</v>
      </c>
      <c r="AI32" s="261">
        <v>2.826094938551232</v>
      </c>
      <c r="AJ32" s="261">
        <v>2.299212185011737</v>
      </c>
      <c r="AK32" s="261">
        <v>2.3639506625833238</v>
      </c>
      <c r="AL32" s="261">
        <v>0.65146947193824</v>
      </c>
      <c r="AM32" s="261">
        <v>0.4550380577679918</v>
      </c>
      <c r="AN32" s="261">
        <v>1.267172246096596</v>
      </c>
    </row>
    <row r="33" spans="1:40" ht="24" customHeight="1">
      <c r="A33" s="227">
        <v>22</v>
      </c>
      <c r="B33" s="243" t="s">
        <v>147</v>
      </c>
      <c r="C33" s="261">
        <v>13.894356817517577</v>
      </c>
      <c r="D33" s="261">
        <v>6.123312921955381</v>
      </c>
      <c r="E33" s="261">
        <v>2.820575556193492</v>
      </c>
      <c r="F33" s="261">
        <v>7.973818950089886</v>
      </c>
      <c r="G33" s="261">
        <v>8.610219424949012</v>
      </c>
      <c r="H33" s="261">
        <v>17.19540743894731</v>
      </c>
      <c r="I33" s="261">
        <v>11.28926990651027</v>
      </c>
      <c r="J33" s="261">
        <v>4.1288025237660575</v>
      </c>
      <c r="K33" s="261">
        <v>3.9226478891109298</v>
      </c>
      <c r="L33" s="261">
        <v>10.017649087786705</v>
      </c>
      <c r="M33" s="261">
        <v>3.923754600085025</v>
      </c>
      <c r="N33" s="261">
        <v>0.7308257126468177</v>
      </c>
      <c r="O33" s="227">
        <v>22</v>
      </c>
      <c r="P33" s="243" t="s">
        <v>147</v>
      </c>
      <c r="Q33" s="261">
        <v>7.865241659580911</v>
      </c>
      <c r="R33" s="261">
        <v>4.6131284273184106</v>
      </c>
      <c r="S33" s="261">
        <v>4.1934152476537925</v>
      </c>
      <c r="T33" s="261">
        <v>5.027191121097575</v>
      </c>
      <c r="U33" s="261">
        <v>1.1551025514801523</v>
      </c>
      <c r="V33" s="261">
        <v>5.117482409148917</v>
      </c>
      <c r="W33" s="261">
        <v>5.4077217020715524</v>
      </c>
      <c r="X33" s="261">
        <v>5.747979940735241</v>
      </c>
      <c r="Y33" s="261">
        <v>7.2791547795635525</v>
      </c>
      <c r="Z33" s="261">
        <v>14.025648213455977</v>
      </c>
      <c r="AA33" s="261">
        <v>9.00752178100163</v>
      </c>
      <c r="AB33" s="261">
        <v>15.015536487230854</v>
      </c>
      <c r="AC33" s="227">
        <v>22</v>
      </c>
      <c r="AD33" s="243" t="s">
        <v>147</v>
      </c>
      <c r="AE33" s="261">
        <v>8.513299184769496</v>
      </c>
      <c r="AF33" s="261">
        <v>4.149709228185521</v>
      </c>
      <c r="AG33" s="261">
        <v>0.09640057360789688</v>
      </c>
      <c r="AH33" s="261">
        <v>6.295237742371676</v>
      </c>
      <c r="AI33" s="261">
        <v>13.222406514786803</v>
      </c>
      <c r="AJ33" s="261">
        <v>9.641775514646458</v>
      </c>
      <c r="AK33" s="261">
        <v>10.94747277609667</v>
      </c>
      <c r="AL33" s="261">
        <v>2.445784064635372</v>
      </c>
      <c r="AM33" s="261">
        <v>2.1287526280026468</v>
      </c>
      <c r="AN33" s="261">
        <v>6.289012104906837</v>
      </c>
    </row>
    <row r="34" spans="1:40" ht="12.75" customHeight="1">
      <c r="A34" s="227">
        <v>23</v>
      </c>
      <c r="B34" s="243" t="s">
        <v>148</v>
      </c>
      <c r="C34" s="261">
        <v>0.34595514998174187</v>
      </c>
      <c r="D34" s="261">
        <v>1.7151186129459004</v>
      </c>
      <c r="E34" s="261">
        <v>0.582792452748185</v>
      </c>
      <c r="F34" s="261">
        <v>1.9536171966573288</v>
      </c>
      <c r="G34" s="285" t="s">
        <v>230</v>
      </c>
      <c r="H34" s="261">
        <v>0.04861186034006288</v>
      </c>
      <c r="I34" s="261">
        <v>0.27213314744769224</v>
      </c>
      <c r="J34" s="261">
        <v>0.7045493521761618</v>
      </c>
      <c r="K34" s="261">
        <v>0.8083806018400496</v>
      </c>
      <c r="L34" s="261">
        <v>0.6028419750941568</v>
      </c>
      <c r="M34" s="261">
        <v>0.39074235647184413</v>
      </c>
      <c r="N34" s="261">
        <v>0.009763804821386921</v>
      </c>
      <c r="O34" s="227">
        <v>23</v>
      </c>
      <c r="P34" s="243" t="s">
        <v>148</v>
      </c>
      <c r="Q34" s="285" t="s">
        <v>230</v>
      </c>
      <c r="R34" s="261">
        <v>0.3654027755393112</v>
      </c>
      <c r="S34" s="261">
        <v>0.11073572202731247</v>
      </c>
      <c r="T34" s="261">
        <v>0.16121896221496593</v>
      </c>
      <c r="U34" s="261">
        <v>0.9908464087779737</v>
      </c>
      <c r="V34" s="261">
        <v>0.2670789007668932</v>
      </c>
      <c r="W34" s="261">
        <v>2.449035172275448</v>
      </c>
      <c r="X34" s="261">
        <v>0.014233821997353771</v>
      </c>
      <c r="Y34" s="261">
        <v>0.7754209148564635</v>
      </c>
      <c r="Z34" s="261">
        <v>0.0887848193461456</v>
      </c>
      <c r="AA34" s="261">
        <v>1.4956892422718755</v>
      </c>
      <c r="AB34" s="261">
        <v>0.13034433936901144</v>
      </c>
      <c r="AC34" s="227">
        <v>23</v>
      </c>
      <c r="AD34" s="243" t="s">
        <v>148</v>
      </c>
      <c r="AE34" s="261">
        <v>0.37051072926116835</v>
      </c>
      <c r="AF34" s="261">
        <v>0.8673255926986367</v>
      </c>
      <c r="AG34" s="261">
        <v>0.01301626680871369</v>
      </c>
      <c r="AH34" s="261">
        <v>0.30327300935902124</v>
      </c>
      <c r="AI34" s="261">
        <v>0.7837216197956675</v>
      </c>
      <c r="AJ34" s="261">
        <v>0.1417057630365292</v>
      </c>
      <c r="AK34" s="261">
        <v>0.4941393983486204</v>
      </c>
      <c r="AL34" s="261">
        <v>0.48950308791872793</v>
      </c>
      <c r="AM34" s="261">
        <v>0.4761865340846233</v>
      </c>
      <c r="AN34" s="261">
        <v>0.9425133657341205</v>
      </c>
    </row>
    <row r="35" spans="1:40" ht="12.75">
      <c r="A35" s="227">
        <v>24</v>
      </c>
      <c r="B35" s="243" t="s">
        <v>149</v>
      </c>
      <c r="C35" s="261">
        <v>0.9374657703346105</v>
      </c>
      <c r="D35" s="261">
        <v>0.28855538780676254</v>
      </c>
      <c r="E35" s="261">
        <v>2.1034664817239483</v>
      </c>
      <c r="F35" s="261">
        <v>0.001387919785974746</v>
      </c>
      <c r="G35" s="261">
        <v>0.07021347219158311</v>
      </c>
      <c r="H35" s="261">
        <v>3.187544745711339</v>
      </c>
      <c r="I35" s="261">
        <v>0.8919097895357879</v>
      </c>
      <c r="J35" s="261">
        <v>0.10189759260185557</v>
      </c>
      <c r="K35" s="261">
        <v>0.7444571412535169</v>
      </c>
      <c r="L35" s="261">
        <v>0.8507649319925392</v>
      </c>
      <c r="M35" s="261">
        <v>0.43966199386421423</v>
      </c>
      <c r="N35" s="261">
        <v>0.017716626034586402</v>
      </c>
      <c r="O35" s="227">
        <v>24</v>
      </c>
      <c r="P35" s="243" t="s">
        <v>149</v>
      </c>
      <c r="Q35" s="285" t="s">
        <v>230</v>
      </c>
      <c r="R35" s="261">
        <v>0.03157429503677642</v>
      </c>
      <c r="S35" s="261">
        <v>0.07064320040061278</v>
      </c>
      <c r="T35" s="261">
        <v>0.2720107614658807</v>
      </c>
      <c r="U35" s="268">
        <v>1.4803234024944597E-06</v>
      </c>
      <c r="V35" s="261">
        <v>0.22669456057749265</v>
      </c>
      <c r="W35" s="261">
        <v>0.0011403130431860324</v>
      </c>
      <c r="X35" s="261">
        <v>0.5521313719558671</v>
      </c>
      <c r="Y35" s="261">
        <v>0.9944982379536615</v>
      </c>
      <c r="Z35" s="261">
        <v>2.4883034351258684</v>
      </c>
      <c r="AA35" s="261">
        <v>0.882489722962467</v>
      </c>
      <c r="AB35" s="261">
        <v>3.8546466412814984</v>
      </c>
      <c r="AC35" s="227">
        <v>24</v>
      </c>
      <c r="AD35" s="243" t="s">
        <v>149</v>
      </c>
      <c r="AE35" s="261">
        <v>0.2745185942834051</v>
      </c>
      <c r="AF35" s="261">
        <v>0.6413114921927833</v>
      </c>
      <c r="AG35" s="261">
        <v>0.17978821803822362</v>
      </c>
      <c r="AH35" s="261">
        <v>1.3937036450598896</v>
      </c>
      <c r="AI35" s="261">
        <v>4.2000192050400145</v>
      </c>
      <c r="AJ35" s="261">
        <v>2.304608280779641</v>
      </c>
      <c r="AK35" s="261">
        <v>2.4322622899207293</v>
      </c>
      <c r="AL35" s="261">
        <v>1.2298824637260821</v>
      </c>
      <c r="AM35" s="261">
        <v>0.11302591455849445</v>
      </c>
      <c r="AN35" s="261">
        <v>1.3656639325345574</v>
      </c>
    </row>
    <row r="36" spans="1:40" ht="24.75" customHeight="1">
      <c r="A36" s="227">
        <v>25</v>
      </c>
      <c r="B36" s="243" t="s">
        <v>150</v>
      </c>
      <c r="C36" s="261">
        <v>3.296091891312955</v>
      </c>
      <c r="D36" s="261">
        <v>3.939918782049017</v>
      </c>
      <c r="E36" s="261">
        <v>22.48062069989452</v>
      </c>
      <c r="F36" s="261">
        <v>21.737015427864204</v>
      </c>
      <c r="G36" s="261">
        <v>11.093458122617346</v>
      </c>
      <c r="H36" s="261">
        <v>6.177509665974639</v>
      </c>
      <c r="I36" s="261">
        <v>12.828099127228338</v>
      </c>
      <c r="J36" s="261">
        <v>6.741311083183785</v>
      </c>
      <c r="K36" s="261">
        <v>6.393993837824868</v>
      </c>
      <c r="L36" s="261">
        <v>8.893006582984704</v>
      </c>
      <c r="M36" s="261">
        <v>10.476469992522112</v>
      </c>
      <c r="N36" s="261">
        <v>1.6526282829109789</v>
      </c>
      <c r="O36" s="227">
        <v>25</v>
      </c>
      <c r="P36" s="243" t="s">
        <v>150</v>
      </c>
      <c r="Q36" s="261">
        <v>3.9841907893856705</v>
      </c>
      <c r="R36" s="261">
        <v>1.3878838889111829</v>
      </c>
      <c r="S36" s="261">
        <v>9.129503044152273</v>
      </c>
      <c r="T36" s="261">
        <v>5.410258239876333</v>
      </c>
      <c r="U36" s="261">
        <v>14.511949700616453</v>
      </c>
      <c r="V36" s="261">
        <v>28.035288643268924</v>
      </c>
      <c r="W36" s="261">
        <v>4.181717439850811</v>
      </c>
      <c r="X36" s="261">
        <v>6.873590552368681</v>
      </c>
      <c r="Y36" s="261">
        <v>13.898586674356247</v>
      </c>
      <c r="Z36" s="261">
        <v>6.85513914723538</v>
      </c>
      <c r="AA36" s="261">
        <v>11.800452901861537</v>
      </c>
      <c r="AB36" s="261">
        <v>4.705186844676151</v>
      </c>
      <c r="AC36" s="227">
        <v>25</v>
      </c>
      <c r="AD36" s="243" t="s">
        <v>150</v>
      </c>
      <c r="AE36" s="261">
        <v>11.477841295539253</v>
      </c>
      <c r="AF36" s="261">
        <v>5.423134318758009</v>
      </c>
      <c r="AG36" s="261">
        <v>0.12782414966607364</v>
      </c>
      <c r="AH36" s="261">
        <v>4.278417673489799</v>
      </c>
      <c r="AI36" s="261">
        <v>6.188743955065199</v>
      </c>
      <c r="AJ36" s="261">
        <v>5.005756078854329</v>
      </c>
      <c r="AK36" s="261">
        <v>9.596719040233918</v>
      </c>
      <c r="AL36" s="261">
        <v>6.840339155411317</v>
      </c>
      <c r="AM36" s="261">
        <v>10.087264312580233</v>
      </c>
      <c r="AN36" s="261">
        <v>3.776251129271272</v>
      </c>
    </row>
    <row r="37" spans="1:40" ht="12.75">
      <c r="A37" s="227">
        <v>26</v>
      </c>
      <c r="B37" s="243" t="s">
        <v>151</v>
      </c>
      <c r="C37" s="261">
        <v>0.07445923929616367</v>
      </c>
      <c r="D37" s="261">
        <v>1.0374642193405468</v>
      </c>
      <c r="E37" s="261">
        <v>1.0034915075037134</v>
      </c>
      <c r="F37" s="261">
        <v>0.4699782436035903</v>
      </c>
      <c r="G37" s="261">
        <v>0.5826847246339384</v>
      </c>
      <c r="H37" s="261">
        <v>2.2289273161825203</v>
      </c>
      <c r="I37" s="261">
        <v>3.211762240108621</v>
      </c>
      <c r="J37" s="261">
        <v>0.17246238055376512</v>
      </c>
      <c r="K37" s="261">
        <v>1.5179687534717625</v>
      </c>
      <c r="L37" s="261">
        <v>3.6469608580647823</v>
      </c>
      <c r="M37" s="261">
        <v>9.617520613909537</v>
      </c>
      <c r="N37" s="261">
        <v>0.0028586547340162423</v>
      </c>
      <c r="O37" s="227">
        <v>26</v>
      </c>
      <c r="P37" s="243" t="s">
        <v>151</v>
      </c>
      <c r="Q37" s="261">
        <v>0.7207611614036608</v>
      </c>
      <c r="R37" s="261">
        <v>0.5338792936940744</v>
      </c>
      <c r="S37" s="261">
        <v>0.5511620142364961</v>
      </c>
      <c r="T37" s="261">
        <v>0.47057813615780125</v>
      </c>
      <c r="U37" s="261">
        <v>0.3414263487439012</v>
      </c>
      <c r="V37" s="261">
        <v>0.5317299321728921</v>
      </c>
      <c r="W37" s="261">
        <v>0.8532663115775676</v>
      </c>
      <c r="X37" s="261">
        <v>2.4717895761309</v>
      </c>
      <c r="Y37" s="261">
        <v>5.359417393498402</v>
      </c>
      <c r="Z37" s="261">
        <v>1.8095326700673116</v>
      </c>
      <c r="AA37" s="261">
        <v>0.5804151327189679</v>
      </c>
      <c r="AB37" s="261">
        <v>1.674071646325103</v>
      </c>
      <c r="AC37" s="227">
        <v>26</v>
      </c>
      <c r="AD37" s="243" t="s">
        <v>151</v>
      </c>
      <c r="AE37" s="261">
        <v>1.5287729675715747</v>
      </c>
      <c r="AF37" s="261">
        <v>17.06278453953704</v>
      </c>
      <c r="AG37" s="261">
        <v>0.1306508077363069</v>
      </c>
      <c r="AH37" s="261">
        <v>14.134686769355568</v>
      </c>
      <c r="AI37" s="261">
        <v>13.405257886938157</v>
      </c>
      <c r="AJ37" s="261">
        <v>0.8463700676268451</v>
      </c>
      <c r="AK37" s="261">
        <v>1.4560045284740142</v>
      </c>
      <c r="AL37" s="261">
        <v>23.527715794526454</v>
      </c>
      <c r="AM37" s="261">
        <v>9.53360451127279</v>
      </c>
      <c r="AN37" s="261">
        <v>7.297339987388124</v>
      </c>
    </row>
    <row r="38" spans="1:40" ht="12.75">
      <c r="A38" s="227">
        <v>27</v>
      </c>
      <c r="B38" s="243" t="s">
        <v>152</v>
      </c>
      <c r="C38" s="261">
        <v>0.004479734054785801</v>
      </c>
      <c r="D38" s="261">
        <v>0.09013224206728371</v>
      </c>
      <c r="E38" s="261">
        <v>0.07863607252380334</v>
      </c>
      <c r="F38" s="261">
        <v>0.43889597990058005</v>
      </c>
      <c r="G38" s="261">
        <v>0.3691300154379679</v>
      </c>
      <c r="H38" s="261">
        <v>0.9724482323715742</v>
      </c>
      <c r="I38" s="261">
        <v>0.08233929043489958</v>
      </c>
      <c r="J38" s="261">
        <v>0.18451903848867976</v>
      </c>
      <c r="K38" s="261">
        <v>1.247417220150307</v>
      </c>
      <c r="L38" s="261">
        <v>0.20308885198772456</v>
      </c>
      <c r="M38" s="261">
        <v>0.18674530806682244</v>
      </c>
      <c r="N38" s="261">
        <v>0.0022938751390220793</v>
      </c>
      <c r="O38" s="227">
        <v>27</v>
      </c>
      <c r="P38" s="243" t="s">
        <v>152</v>
      </c>
      <c r="Q38" s="285" t="s">
        <v>230</v>
      </c>
      <c r="R38" s="261">
        <v>0.3060011871195861</v>
      </c>
      <c r="S38" s="261">
        <v>0.5417805840830806</v>
      </c>
      <c r="T38" s="261">
        <v>0.706648577385525</v>
      </c>
      <c r="U38" s="261">
        <v>0.9893408806680437</v>
      </c>
      <c r="V38" s="261">
        <v>0.10054887051308703</v>
      </c>
      <c r="W38" s="261">
        <v>1.0868062306961124</v>
      </c>
      <c r="X38" s="261">
        <v>0.002610403091625518</v>
      </c>
      <c r="Y38" s="261">
        <v>1.31240005173597</v>
      </c>
      <c r="Z38" s="261">
        <v>0.27915292842410083</v>
      </c>
      <c r="AA38" s="261">
        <v>2.759023957562746</v>
      </c>
      <c r="AB38" s="261">
        <v>1.0666535050113268</v>
      </c>
      <c r="AC38" s="227">
        <v>27</v>
      </c>
      <c r="AD38" s="243" t="s">
        <v>152</v>
      </c>
      <c r="AE38" s="261">
        <v>1.2184643111825004</v>
      </c>
      <c r="AF38" s="261">
        <v>0.8045833792972455</v>
      </c>
      <c r="AG38" s="261">
        <v>98.49389506195838</v>
      </c>
      <c r="AH38" s="261">
        <v>1.0342588618918007</v>
      </c>
      <c r="AI38" s="261">
        <v>0.7429212206933445</v>
      </c>
      <c r="AJ38" s="261">
        <v>0.8893685437416402</v>
      </c>
      <c r="AK38" s="268">
        <v>0</v>
      </c>
      <c r="AL38" s="261">
        <v>4.030755866193178</v>
      </c>
      <c r="AM38" s="261">
        <v>3.0482954884473985</v>
      </c>
      <c r="AN38" s="261">
        <v>0.9501738493304354</v>
      </c>
    </row>
    <row r="39" spans="1:40" ht="63" customHeight="1">
      <c r="A39" s="227">
        <v>28</v>
      </c>
      <c r="B39" s="243" t="s">
        <v>231</v>
      </c>
      <c r="C39" s="261">
        <v>0.08747742147714807</v>
      </c>
      <c r="D39" s="261">
        <v>37.895061124594434</v>
      </c>
      <c r="E39" s="261">
        <v>39.64364424189096</v>
      </c>
      <c r="F39" s="268">
        <v>0</v>
      </c>
      <c r="G39" s="261">
        <v>4.49973679228207</v>
      </c>
      <c r="H39" s="261">
        <v>2.7559709681520523</v>
      </c>
      <c r="I39" s="261">
        <v>4.948802119761863</v>
      </c>
      <c r="J39" s="261">
        <v>1.1124295128612185</v>
      </c>
      <c r="K39" s="261">
        <v>26.0760322723254</v>
      </c>
      <c r="L39" s="261">
        <v>2.1294186777101194</v>
      </c>
      <c r="M39" s="261">
        <v>6.708059143624087</v>
      </c>
      <c r="N39" s="261">
        <v>0.1951303058646454</v>
      </c>
      <c r="O39" s="227">
        <v>28</v>
      </c>
      <c r="P39" s="243" t="s">
        <v>231</v>
      </c>
      <c r="Q39" s="285" t="s">
        <v>230</v>
      </c>
      <c r="R39" s="261">
        <v>1.5594436490880585</v>
      </c>
      <c r="S39" s="261">
        <v>1.3829907456635533</v>
      </c>
      <c r="T39" s="285" t="s">
        <v>230</v>
      </c>
      <c r="U39" s="261">
        <v>1.6134016918443688</v>
      </c>
      <c r="V39" s="285" t="s">
        <v>230</v>
      </c>
      <c r="W39" s="261">
        <v>7.689769096767699</v>
      </c>
      <c r="X39" s="261">
        <v>0.6731625158990056</v>
      </c>
      <c r="Y39" s="261">
        <v>10.017884837955531</v>
      </c>
      <c r="Z39" s="261">
        <v>2.8290903821925144</v>
      </c>
      <c r="AA39" s="261">
        <v>2.4148012545215165</v>
      </c>
      <c r="AB39" s="261">
        <v>7.630047442178327</v>
      </c>
      <c r="AC39" s="227">
        <v>28</v>
      </c>
      <c r="AD39" s="243" t="s">
        <v>231</v>
      </c>
      <c r="AE39" s="261">
        <v>7.11937011388373</v>
      </c>
      <c r="AF39" s="261">
        <v>1.86408765914212</v>
      </c>
      <c r="AG39" s="285" t="s">
        <v>230</v>
      </c>
      <c r="AH39" s="261">
        <v>19.067867895881218</v>
      </c>
      <c r="AI39" s="261">
        <v>0.5499213984781914</v>
      </c>
      <c r="AJ39" s="261">
        <v>6.075065664246233</v>
      </c>
      <c r="AK39" s="261">
        <v>11.036394072474508</v>
      </c>
      <c r="AL39" s="261">
        <v>15.133336262785665</v>
      </c>
      <c r="AM39" s="261">
        <v>25.56246194823975</v>
      </c>
      <c r="AN39" s="261">
        <v>0.37107134836474154</v>
      </c>
    </row>
    <row r="40" spans="1:40" ht="24" customHeight="1">
      <c r="A40" s="227">
        <v>29</v>
      </c>
      <c r="B40" s="243" t="s">
        <v>153</v>
      </c>
      <c r="C40" s="285" t="s">
        <v>230</v>
      </c>
      <c r="D40" s="285" t="s">
        <v>230</v>
      </c>
      <c r="E40" s="285" t="s">
        <v>230</v>
      </c>
      <c r="F40" s="285" t="s">
        <v>230</v>
      </c>
      <c r="G40" s="285" t="s">
        <v>230</v>
      </c>
      <c r="H40" s="285" t="s">
        <v>230</v>
      </c>
      <c r="I40" s="285" t="s">
        <v>230</v>
      </c>
      <c r="J40" s="285" t="s">
        <v>230</v>
      </c>
      <c r="K40" s="285" t="s">
        <v>230</v>
      </c>
      <c r="L40" s="285" t="s">
        <v>230</v>
      </c>
      <c r="M40" s="261">
        <v>1.1972338792197061</v>
      </c>
      <c r="N40" s="285" t="s">
        <v>230</v>
      </c>
      <c r="O40" s="227">
        <v>29</v>
      </c>
      <c r="P40" s="243" t="s">
        <v>153</v>
      </c>
      <c r="Q40" s="285" t="s">
        <v>230</v>
      </c>
      <c r="R40" s="285" t="s">
        <v>230</v>
      </c>
      <c r="S40" s="285" t="s">
        <v>230</v>
      </c>
      <c r="T40" s="285" t="s">
        <v>230</v>
      </c>
      <c r="U40" s="285" t="s">
        <v>230</v>
      </c>
      <c r="V40" s="285" t="s">
        <v>230</v>
      </c>
      <c r="W40" s="285" t="s">
        <v>230</v>
      </c>
      <c r="X40" s="285" t="s">
        <v>230</v>
      </c>
      <c r="Y40" s="285" t="s">
        <v>230</v>
      </c>
      <c r="Z40" s="285" t="s">
        <v>230</v>
      </c>
      <c r="AA40" s="285" t="s">
        <v>230</v>
      </c>
      <c r="AB40" s="261">
        <v>0.1137648934809045</v>
      </c>
      <c r="AC40" s="227">
        <v>29</v>
      </c>
      <c r="AD40" s="243" t="s">
        <v>153</v>
      </c>
      <c r="AE40" s="261">
        <v>0.0009547980974021831</v>
      </c>
      <c r="AF40" s="261">
        <v>0.027083210176406265</v>
      </c>
      <c r="AG40" s="285" t="s">
        <v>230</v>
      </c>
      <c r="AH40" s="261">
        <v>1.3119776053192949</v>
      </c>
      <c r="AI40" s="261">
        <v>0.7885023512102817</v>
      </c>
      <c r="AJ40" s="285" t="s">
        <v>230</v>
      </c>
      <c r="AK40" s="285" t="s">
        <v>230</v>
      </c>
      <c r="AL40" s="285" t="s">
        <v>230</v>
      </c>
      <c r="AM40" s="261">
        <v>0.004667652302874085</v>
      </c>
      <c r="AN40" s="261">
        <v>0.4250229136360969</v>
      </c>
    </row>
    <row r="41" spans="1:40" ht="12.75">
      <c r="A41" s="227">
        <v>30</v>
      </c>
      <c r="B41" s="243" t="s">
        <v>154</v>
      </c>
      <c r="C41" s="285" t="s">
        <v>230</v>
      </c>
      <c r="D41" s="285" t="s">
        <v>230</v>
      </c>
      <c r="E41" s="285" t="s">
        <v>230</v>
      </c>
      <c r="F41" s="285" t="s">
        <v>230</v>
      </c>
      <c r="G41" s="285" t="s">
        <v>230</v>
      </c>
      <c r="H41" s="261">
        <v>0.18060918516582064</v>
      </c>
      <c r="I41" s="285" t="s">
        <v>230</v>
      </c>
      <c r="J41" s="285" t="s">
        <v>230</v>
      </c>
      <c r="K41" s="285" t="s">
        <v>230</v>
      </c>
      <c r="L41" s="261">
        <v>0.10618579136424111</v>
      </c>
      <c r="M41" s="285" t="s">
        <v>230</v>
      </c>
      <c r="N41" s="285" t="s">
        <v>230</v>
      </c>
      <c r="O41" s="227">
        <v>30</v>
      </c>
      <c r="P41" s="243" t="s">
        <v>154</v>
      </c>
      <c r="Q41" s="285" t="s">
        <v>230</v>
      </c>
      <c r="R41" s="261">
        <v>0.7007961950470772</v>
      </c>
      <c r="S41" s="261">
        <v>0.03347638639252622</v>
      </c>
      <c r="T41" s="261">
        <v>0.4130331829619715</v>
      </c>
      <c r="U41" s="285" t="s">
        <v>230</v>
      </c>
      <c r="V41" s="285" t="s">
        <v>230</v>
      </c>
      <c r="W41" s="285" t="s">
        <v>230</v>
      </c>
      <c r="X41" s="261">
        <v>0.01170887089045699</v>
      </c>
      <c r="Y41" s="261">
        <v>0.05179659464099518</v>
      </c>
      <c r="Z41" s="261">
        <v>0.10143345643849253</v>
      </c>
      <c r="AA41" s="285" t="s">
        <v>230</v>
      </c>
      <c r="AB41" s="261">
        <v>0.07807367797006982</v>
      </c>
      <c r="AC41" s="227">
        <v>30</v>
      </c>
      <c r="AD41" s="243" t="s">
        <v>154</v>
      </c>
      <c r="AE41" s="261">
        <v>0.04724362179442868</v>
      </c>
      <c r="AF41" s="261">
        <v>0.1767899663131676</v>
      </c>
      <c r="AG41" s="261">
        <v>0.02186073538669094</v>
      </c>
      <c r="AH41" s="261">
        <v>0.5688862112775184</v>
      </c>
      <c r="AI41" s="261">
        <v>0.791703223618199</v>
      </c>
      <c r="AJ41" s="261">
        <v>3.817840714360933</v>
      </c>
      <c r="AK41" s="261">
        <v>0.500155419078194</v>
      </c>
      <c r="AL41" s="261">
        <v>0.2192312667058357</v>
      </c>
      <c r="AM41" s="261">
        <v>1.1121787390350173</v>
      </c>
      <c r="AN41" s="261">
        <v>0.2294123280065038</v>
      </c>
    </row>
    <row r="42" spans="1:40" ht="24.75" customHeight="1">
      <c r="A42" s="227">
        <v>31</v>
      </c>
      <c r="B42" s="243" t="s">
        <v>186</v>
      </c>
      <c r="C42" s="261">
        <v>7.313405827851063E-05</v>
      </c>
      <c r="D42" s="261">
        <v>0.08561205157279457</v>
      </c>
      <c r="E42" s="261">
        <v>0.08216166464050184</v>
      </c>
      <c r="F42" s="285" t="s">
        <v>230</v>
      </c>
      <c r="G42" s="285" t="s">
        <v>230</v>
      </c>
      <c r="H42" s="261">
        <v>0.03175147668559444</v>
      </c>
      <c r="I42" s="261">
        <v>0.051618548208149186</v>
      </c>
      <c r="J42" s="285" t="s">
        <v>230</v>
      </c>
      <c r="K42" s="261">
        <v>0.0958341382195953</v>
      </c>
      <c r="L42" s="261">
        <v>0.11760160234483101</v>
      </c>
      <c r="M42" s="261">
        <v>0.03847395221167785</v>
      </c>
      <c r="N42" s="285" t="s">
        <v>230</v>
      </c>
      <c r="O42" s="227">
        <v>31</v>
      </c>
      <c r="P42" s="243" t="s">
        <v>186</v>
      </c>
      <c r="Q42" s="285" t="s">
        <v>230</v>
      </c>
      <c r="R42" s="261">
        <v>0.06148471762875634</v>
      </c>
      <c r="S42" s="285" t="s">
        <v>230</v>
      </c>
      <c r="T42" s="261">
        <v>0.07554348465728988</v>
      </c>
      <c r="U42" s="285" t="s">
        <v>230</v>
      </c>
      <c r="V42" s="285" t="s">
        <v>230</v>
      </c>
      <c r="W42" s="261">
        <v>0.09935908599714507</v>
      </c>
      <c r="X42" s="261">
        <v>0.02621371590228316</v>
      </c>
      <c r="Y42" s="261">
        <v>0.05362393291239334</v>
      </c>
      <c r="Z42" s="261">
        <v>0.0078829337968035</v>
      </c>
      <c r="AA42" s="261">
        <v>0.23802298555427429</v>
      </c>
      <c r="AB42" s="261">
        <v>0.030429383007689846</v>
      </c>
      <c r="AC42" s="227">
        <v>31</v>
      </c>
      <c r="AD42" s="243" t="s">
        <v>186</v>
      </c>
      <c r="AE42" s="261">
        <v>0.024692596407103855</v>
      </c>
      <c r="AF42" s="285" t="s">
        <v>230</v>
      </c>
      <c r="AG42" s="261">
        <v>0.0011315981445465043</v>
      </c>
      <c r="AH42" s="261">
        <v>0.05521462651123361</v>
      </c>
      <c r="AI42" s="261">
        <v>0.6177535661673266</v>
      </c>
      <c r="AJ42" s="261">
        <v>2.8088473938565244</v>
      </c>
      <c r="AK42" s="261">
        <v>1.6817059254627227</v>
      </c>
      <c r="AL42" s="261">
        <v>0.35936212533643597</v>
      </c>
      <c r="AM42" s="261">
        <v>0.34821031030965927</v>
      </c>
      <c r="AN42" s="261">
        <v>0.8360203914543164</v>
      </c>
    </row>
    <row r="43" spans="1:40" ht="12.75">
      <c r="A43" s="227">
        <v>32</v>
      </c>
      <c r="B43" s="243" t="s">
        <v>155</v>
      </c>
      <c r="C43" s="261">
        <v>7.240849424762053E-05</v>
      </c>
      <c r="D43" s="261">
        <v>0.033905077277284174</v>
      </c>
      <c r="E43" s="261">
        <v>0.03253861503947113</v>
      </c>
      <c r="F43" s="285" t="s">
        <v>230</v>
      </c>
      <c r="G43" s="285" t="s">
        <v>230</v>
      </c>
      <c r="H43" s="261">
        <v>0.1357880849793012</v>
      </c>
      <c r="I43" s="261">
        <v>0.04258869988187436</v>
      </c>
      <c r="J43" s="261">
        <v>0.668076945747969</v>
      </c>
      <c r="K43" s="261">
        <v>0.17079005947176004</v>
      </c>
      <c r="L43" s="261">
        <v>0.020249543509164202</v>
      </c>
      <c r="M43" s="261">
        <v>0.013604375566195684</v>
      </c>
      <c r="N43" s="285" t="s">
        <v>230</v>
      </c>
      <c r="O43" s="227">
        <v>32</v>
      </c>
      <c r="P43" s="243" t="s">
        <v>155</v>
      </c>
      <c r="Q43" s="285" t="s">
        <v>230</v>
      </c>
      <c r="R43" s="261">
        <v>0.07304967224628682</v>
      </c>
      <c r="S43" s="261">
        <v>0.11437855748425486</v>
      </c>
      <c r="T43" s="261">
        <v>0.2018027242311139</v>
      </c>
      <c r="U43" s="285" t="s">
        <v>230</v>
      </c>
      <c r="V43" s="261">
        <v>0.05879088132998684</v>
      </c>
      <c r="W43" s="261">
        <v>0.8572534183887198</v>
      </c>
      <c r="X43" s="261">
        <v>0.0718601040052582</v>
      </c>
      <c r="Y43" s="285" t="s">
        <v>230</v>
      </c>
      <c r="Z43" s="285" t="s">
        <v>230</v>
      </c>
      <c r="AA43" s="261">
        <v>4.1895387757152935</v>
      </c>
      <c r="AB43" s="261">
        <v>0.24101994133350615</v>
      </c>
      <c r="AC43" s="227">
        <v>32</v>
      </c>
      <c r="AD43" s="243" t="s">
        <v>155</v>
      </c>
      <c r="AE43" s="261">
        <v>0.14527528518270336</v>
      </c>
      <c r="AF43" s="261">
        <v>0.24789057427495345</v>
      </c>
      <c r="AG43" s="261">
        <v>0.0056018577164147765</v>
      </c>
      <c r="AH43" s="261">
        <v>0.3731228858648752</v>
      </c>
      <c r="AI43" s="261">
        <v>0.329797699357782</v>
      </c>
      <c r="AJ43" s="261">
        <v>0.9280658817032236</v>
      </c>
      <c r="AK43" s="261">
        <v>0.762189768695753</v>
      </c>
      <c r="AL43" s="261">
        <v>1.5168183145025826</v>
      </c>
      <c r="AM43" s="261">
        <v>1.484747928170597</v>
      </c>
      <c r="AN43" s="261">
        <v>2.327979997341157</v>
      </c>
    </row>
    <row r="44" spans="1:40" ht="24" customHeight="1">
      <c r="A44" s="227">
        <v>33</v>
      </c>
      <c r="B44" s="243" t="s">
        <v>156</v>
      </c>
      <c r="C44" s="285" t="s">
        <v>230</v>
      </c>
      <c r="D44" s="285" t="s">
        <v>230</v>
      </c>
      <c r="E44" s="285" t="s">
        <v>230</v>
      </c>
      <c r="F44" s="285" t="s">
        <v>230</v>
      </c>
      <c r="G44" s="285" t="s">
        <v>230</v>
      </c>
      <c r="H44" s="285" t="s">
        <v>230</v>
      </c>
      <c r="I44" s="285" t="s">
        <v>230</v>
      </c>
      <c r="J44" s="285" t="s">
        <v>230</v>
      </c>
      <c r="K44" s="285" t="s">
        <v>230</v>
      </c>
      <c r="L44" s="261">
        <v>0.005138549138378474</v>
      </c>
      <c r="M44" s="261">
        <v>0.03958595049381855</v>
      </c>
      <c r="N44" s="285" t="s">
        <v>230</v>
      </c>
      <c r="O44" s="227">
        <v>33</v>
      </c>
      <c r="P44" s="243" t="s">
        <v>156</v>
      </c>
      <c r="Q44" s="285" t="s">
        <v>230</v>
      </c>
      <c r="R44" s="285" t="s">
        <v>230</v>
      </c>
      <c r="S44" s="285" t="s">
        <v>230</v>
      </c>
      <c r="T44" s="285" t="s">
        <v>230</v>
      </c>
      <c r="U44" s="285" t="s">
        <v>230</v>
      </c>
      <c r="V44" s="285" t="s">
        <v>230</v>
      </c>
      <c r="W44" s="285" t="s">
        <v>230</v>
      </c>
      <c r="X44" s="261">
        <v>0.0010659470598310798</v>
      </c>
      <c r="Y44" s="285" t="s">
        <v>230</v>
      </c>
      <c r="Z44" s="261">
        <v>0.014995495757814196</v>
      </c>
      <c r="AA44" s="285" t="s">
        <v>230</v>
      </c>
      <c r="AB44" s="261">
        <v>0.016246028114383436</v>
      </c>
      <c r="AC44" s="227">
        <v>33</v>
      </c>
      <c r="AD44" s="243" t="s">
        <v>156</v>
      </c>
      <c r="AE44" s="261">
        <v>0.0014316596335047023</v>
      </c>
      <c r="AF44" s="261">
        <v>0.6226800505766489</v>
      </c>
      <c r="AG44" s="285" t="s">
        <v>230</v>
      </c>
      <c r="AH44" s="285" t="s">
        <v>230</v>
      </c>
      <c r="AI44" s="261">
        <v>0.059850938040836715</v>
      </c>
      <c r="AJ44" s="261">
        <v>0.00326526367966277</v>
      </c>
      <c r="AK44" s="268">
        <v>0</v>
      </c>
      <c r="AL44" s="261">
        <v>0.057023657253287646</v>
      </c>
      <c r="AM44" s="261">
        <v>0.31728123424487337</v>
      </c>
      <c r="AN44" s="285" t="s">
        <v>230</v>
      </c>
    </row>
    <row r="45" spans="1:40" ht="12" customHeight="1">
      <c r="A45" s="227">
        <v>34</v>
      </c>
      <c r="B45" s="243" t="s">
        <v>157</v>
      </c>
      <c r="C45" s="285" t="s">
        <v>230</v>
      </c>
      <c r="D45" s="261">
        <v>0.869146003951261</v>
      </c>
      <c r="E45" s="261">
        <v>0.8507995172659513</v>
      </c>
      <c r="F45" s="285" t="s">
        <v>230</v>
      </c>
      <c r="G45" s="285" t="s">
        <v>230</v>
      </c>
      <c r="H45" s="261">
        <v>0.03939779691090913</v>
      </c>
      <c r="I45" s="261">
        <v>0.02620195059029312</v>
      </c>
      <c r="J45" s="285" t="s">
        <v>230</v>
      </c>
      <c r="K45" s="285" t="s">
        <v>230</v>
      </c>
      <c r="L45" s="261">
        <v>1.0900904406048768</v>
      </c>
      <c r="M45" s="261">
        <v>0.2343558964421575</v>
      </c>
      <c r="N45" s="285" t="s">
        <v>230</v>
      </c>
      <c r="O45" s="227">
        <v>34</v>
      </c>
      <c r="P45" s="243" t="s">
        <v>157</v>
      </c>
      <c r="Q45" s="285" t="s">
        <v>230</v>
      </c>
      <c r="R45" s="261">
        <v>0.2746487916796775</v>
      </c>
      <c r="S45" s="285" t="s">
        <v>230</v>
      </c>
      <c r="T45" s="285" t="s">
        <v>230</v>
      </c>
      <c r="U45" s="285" t="s">
        <v>230</v>
      </c>
      <c r="V45" s="285" t="s">
        <v>230</v>
      </c>
      <c r="W45" s="285" t="s">
        <v>230</v>
      </c>
      <c r="X45" s="261">
        <v>0.47687220776871186</v>
      </c>
      <c r="Y45" s="261">
        <v>1.4372106384315149</v>
      </c>
      <c r="Z45" s="261">
        <v>0.4344414646491991</v>
      </c>
      <c r="AA45" s="285" t="s">
        <v>230</v>
      </c>
      <c r="AB45" s="261">
        <v>2.0639952927815286</v>
      </c>
      <c r="AC45" s="227">
        <v>34</v>
      </c>
      <c r="AD45" s="243" t="s">
        <v>157</v>
      </c>
      <c r="AE45" s="261">
        <v>0.29021358563889865</v>
      </c>
      <c r="AF45" s="261">
        <v>0.09330800645116624</v>
      </c>
      <c r="AG45" s="261">
        <v>0.025273927819204345</v>
      </c>
      <c r="AH45" s="261">
        <v>5.647287799502735</v>
      </c>
      <c r="AI45" s="261">
        <v>0.0020495176750501497</v>
      </c>
      <c r="AJ45" s="261">
        <v>0.9697690298099957</v>
      </c>
      <c r="AK45" s="261">
        <v>1.3397825321998396</v>
      </c>
      <c r="AL45" s="261">
        <v>1.4977217550829285</v>
      </c>
      <c r="AM45" s="261">
        <v>1.4705940014169927</v>
      </c>
      <c r="AN45" s="261">
        <v>24.271072436563585</v>
      </c>
    </row>
    <row r="46" spans="3:40" ht="12.75"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</row>
    <row r="47" spans="1:40" s="139" customFormat="1" ht="12.75">
      <c r="A47" s="133"/>
      <c r="B47" s="133" t="s">
        <v>18</v>
      </c>
      <c r="C47" s="267">
        <v>100</v>
      </c>
      <c r="D47" s="267">
        <v>100</v>
      </c>
      <c r="E47" s="267">
        <v>100</v>
      </c>
      <c r="F47" s="267">
        <v>100</v>
      </c>
      <c r="G47" s="267">
        <v>100</v>
      </c>
      <c r="H47" s="267">
        <v>100</v>
      </c>
      <c r="I47" s="267">
        <v>100</v>
      </c>
      <c r="J47" s="267">
        <v>100</v>
      </c>
      <c r="K47" s="267">
        <v>100</v>
      </c>
      <c r="L47" s="267">
        <v>100</v>
      </c>
      <c r="M47" s="267">
        <v>100</v>
      </c>
      <c r="N47" s="267">
        <v>100</v>
      </c>
      <c r="O47" s="222"/>
      <c r="P47" s="222" t="s">
        <v>18</v>
      </c>
      <c r="Q47" s="267">
        <v>100</v>
      </c>
      <c r="R47" s="267">
        <v>100</v>
      </c>
      <c r="S47" s="267">
        <v>100</v>
      </c>
      <c r="T47" s="267">
        <v>100</v>
      </c>
      <c r="U47" s="267">
        <v>100</v>
      </c>
      <c r="V47" s="267">
        <v>100</v>
      </c>
      <c r="W47" s="267">
        <v>100</v>
      </c>
      <c r="X47" s="267">
        <v>100</v>
      </c>
      <c r="Y47" s="267">
        <v>100</v>
      </c>
      <c r="Z47" s="267">
        <v>100</v>
      </c>
      <c r="AA47" s="267">
        <v>100</v>
      </c>
      <c r="AB47" s="267">
        <v>100</v>
      </c>
      <c r="AC47" s="222"/>
      <c r="AD47" s="222" t="s">
        <v>18</v>
      </c>
      <c r="AE47" s="267">
        <v>100</v>
      </c>
      <c r="AF47" s="267">
        <v>100</v>
      </c>
      <c r="AG47" s="267">
        <v>100</v>
      </c>
      <c r="AH47" s="267">
        <v>100</v>
      </c>
      <c r="AI47" s="267">
        <v>100</v>
      </c>
      <c r="AJ47" s="267">
        <v>100</v>
      </c>
      <c r="AK47" s="267">
        <v>100</v>
      </c>
      <c r="AL47" s="267">
        <v>100</v>
      </c>
      <c r="AM47" s="267">
        <v>100</v>
      </c>
      <c r="AN47" s="267">
        <v>100</v>
      </c>
    </row>
    <row r="48" spans="1:40" ht="13.5" thickBo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221"/>
      <c r="P48" s="221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221"/>
      <c r="AD48" s="221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</sheetData>
  <sheetProtection/>
  <printOptions/>
  <pageMargins left="0.7874015748031497" right="0.7874015748031497" top="0.984251968503937" bottom="0.984251968503937" header="0.5118110236220472" footer="0.5118110236220472"/>
  <pageSetup firstPageNumber="26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255" man="1"/>
  </rowBreaks>
  <colBreaks count="3" manualBreakCount="3">
    <brk id="7" max="65535" man="1"/>
    <brk id="14" max="65535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SheetLayoutView="100" workbookViewId="0" topLeftCell="A28">
      <selection activeCell="E30" sqref="E30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00390625" style="7" customWidth="1"/>
    <col min="4" max="4" width="11.625" style="7" customWidth="1"/>
    <col min="5" max="5" width="7.875" style="7" customWidth="1"/>
    <col min="6" max="6" width="8.7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5.00390625" style="7" customWidth="1"/>
    <col min="12" max="12" width="16.625" style="7" customWidth="1"/>
    <col min="13" max="13" width="12.25390625" style="7" customWidth="1"/>
    <col min="14" max="14" width="13.75390625" style="7" customWidth="1"/>
    <col min="15" max="15" width="2.875" style="199" customWidth="1"/>
    <col min="16" max="16" width="39.875" style="199" customWidth="1"/>
    <col min="17" max="17" width="11.125" style="7" customWidth="1"/>
    <col min="18" max="18" width="20.75390625" style="7" customWidth="1"/>
    <col min="19" max="19" width="9.125" style="7" customWidth="1"/>
    <col min="20" max="20" width="7.875" style="7" customWidth="1"/>
    <col min="21" max="21" width="11.875" style="7" customWidth="1"/>
    <col min="22" max="22" width="11.375" style="7" customWidth="1"/>
    <col min="23" max="23" width="12.25390625" style="7" customWidth="1"/>
    <col min="24" max="24" width="12.375" style="7" customWidth="1"/>
    <col min="25" max="25" width="9.375" style="7" customWidth="1"/>
    <col min="26" max="26" width="11.125" style="7" customWidth="1"/>
    <col min="27" max="27" width="13.00390625" style="7" customWidth="1"/>
    <col min="28" max="28" width="9.125" style="7" customWidth="1"/>
    <col min="29" max="29" width="2.875" style="199" customWidth="1"/>
    <col min="30" max="30" width="39.75390625" style="199" customWidth="1"/>
    <col min="31" max="32" width="11.375" style="7" customWidth="1"/>
    <col min="33" max="33" width="9.75390625" style="7" customWidth="1"/>
    <col min="34" max="34" width="16.125" style="7" customWidth="1"/>
    <col min="35" max="35" width="13.75390625" style="105" customWidth="1"/>
    <col min="36" max="36" width="12.875" style="105" customWidth="1"/>
    <col min="37" max="37" width="12.125" style="7" customWidth="1"/>
    <col min="38" max="38" width="13.125" style="7" customWidth="1"/>
    <col min="39" max="39" width="17.125" style="7" customWidth="1"/>
    <col min="40" max="40" width="13.875" style="7" customWidth="1"/>
    <col min="41" max="41" width="2.875" style="199" customWidth="1"/>
    <col min="42" max="42" width="39.875" style="199" customWidth="1"/>
    <col min="43" max="43" width="13.00390625" style="20" customWidth="1"/>
    <col min="44" max="44" width="10.875" style="7" customWidth="1"/>
    <col min="45" max="45" width="9.75390625" style="7" customWidth="1"/>
    <col min="46" max="46" width="14.00390625" style="7" customWidth="1"/>
    <col min="47" max="47" width="15.625" style="7" customWidth="1"/>
    <col min="48" max="48" width="15.375" style="7" customWidth="1"/>
    <col min="49" max="49" width="18.125" style="7" customWidth="1"/>
    <col min="50" max="50" width="12.75390625" style="7" customWidth="1"/>
    <col min="51" max="51" width="14.625" style="7" customWidth="1"/>
    <col min="52" max="52" width="14.625" style="20" customWidth="1"/>
    <col min="53" max="53" width="8.00390625" style="7" customWidth="1"/>
    <col min="54" max="16384" width="9.125" style="7" customWidth="1"/>
  </cols>
  <sheetData>
    <row r="1" spans="1:52" s="38" customFormat="1" ht="18" customHeight="1">
      <c r="A1" s="47" t="s">
        <v>204</v>
      </c>
      <c r="O1" s="181" t="s">
        <v>205</v>
      </c>
      <c r="P1" s="182"/>
      <c r="Q1" s="47"/>
      <c r="AC1" s="181" t="s">
        <v>205</v>
      </c>
      <c r="AD1" s="182"/>
      <c r="AG1" s="47"/>
      <c r="AO1" s="181" t="s">
        <v>205</v>
      </c>
      <c r="AP1" s="182"/>
      <c r="AQ1" s="140"/>
      <c r="AT1" s="47"/>
      <c r="AZ1" s="141"/>
    </row>
    <row r="2" spans="1:52" s="38" customFormat="1" ht="18" customHeight="1">
      <c r="A2" s="47"/>
      <c r="B2" s="56" t="s">
        <v>100</v>
      </c>
      <c r="O2" s="181"/>
      <c r="P2" s="198" t="s">
        <v>86</v>
      </c>
      <c r="Q2" s="47"/>
      <c r="AC2" s="181"/>
      <c r="AD2" s="198" t="s">
        <v>86</v>
      </c>
      <c r="AE2" s="51"/>
      <c r="AG2" s="47"/>
      <c r="AO2" s="181"/>
      <c r="AP2" s="198" t="s">
        <v>86</v>
      </c>
      <c r="AQ2" s="140"/>
      <c r="AT2" s="47"/>
      <c r="AZ2" s="141"/>
    </row>
    <row r="3" spans="2:52" s="38" customFormat="1" ht="12.75" thickBot="1">
      <c r="B3" s="51" t="s">
        <v>86</v>
      </c>
      <c r="O3" s="182"/>
      <c r="P3" s="198"/>
      <c r="AC3" s="182"/>
      <c r="AD3" s="198"/>
      <c r="AH3" s="70"/>
      <c r="AO3" s="182"/>
      <c r="AP3" s="198"/>
      <c r="AQ3" s="140"/>
      <c r="AU3" s="70"/>
      <c r="AZ3" s="141"/>
    </row>
    <row r="4" spans="1:54" s="53" customFormat="1" ht="12.75" customHeight="1">
      <c r="A4" s="79"/>
      <c r="B4" s="80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4"/>
      <c r="P4" s="185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4"/>
      <c r="AD4" s="185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84"/>
      <c r="AP4" s="185"/>
      <c r="AQ4" s="82" t="s">
        <v>61</v>
      </c>
      <c r="AR4" s="82" t="s">
        <v>63</v>
      </c>
      <c r="AS4" s="82" t="s">
        <v>63</v>
      </c>
      <c r="AT4" s="98" t="s">
        <v>75</v>
      </c>
      <c r="AU4" s="99" t="s">
        <v>76</v>
      </c>
      <c r="AV4" s="82" t="s">
        <v>68</v>
      </c>
      <c r="AW4" s="82" t="s">
        <v>69</v>
      </c>
      <c r="AX4" s="82" t="s">
        <v>83</v>
      </c>
      <c r="AY4" s="82" t="s">
        <v>71</v>
      </c>
      <c r="AZ4" s="82" t="s">
        <v>9</v>
      </c>
      <c r="BA4" s="71"/>
      <c r="BB4" s="72"/>
    </row>
    <row r="5" spans="1:54" s="54" customFormat="1" ht="129.75" customHeight="1" thickBot="1">
      <c r="A5" s="85"/>
      <c r="B5" s="288" t="s">
        <v>17</v>
      </c>
      <c r="C5" s="86" t="s">
        <v>160</v>
      </c>
      <c r="D5" s="86" t="s">
        <v>161</v>
      </c>
      <c r="E5" s="86" t="s">
        <v>267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6"/>
      <c r="P5" s="288" t="s">
        <v>17</v>
      </c>
      <c r="Q5" s="86" t="s">
        <v>169</v>
      </c>
      <c r="R5" s="86" t="s">
        <v>195</v>
      </c>
      <c r="S5" s="86" t="s">
        <v>263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86"/>
      <c r="AD5" s="288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186"/>
      <c r="AP5" s="288" t="s">
        <v>17</v>
      </c>
      <c r="AQ5" s="88" t="s">
        <v>105</v>
      </c>
      <c r="AR5" s="88" t="s">
        <v>62</v>
      </c>
      <c r="AS5" s="88" t="s">
        <v>64</v>
      </c>
      <c r="AT5" s="88" t="s">
        <v>98</v>
      </c>
      <c r="AU5" s="88" t="s">
        <v>228</v>
      </c>
      <c r="AV5" s="88" t="s">
        <v>67</v>
      </c>
      <c r="AW5" s="88" t="s">
        <v>84</v>
      </c>
      <c r="AX5" s="88" t="s">
        <v>82</v>
      </c>
      <c r="AY5" s="88" t="s">
        <v>70</v>
      </c>
      <c r="AZ5" s="88" t="s">
        <v>217</v>
      </c>
      <c r="BA5" s="55"/>
      <c r="BB5" s="52"/>
    </row>
    <row r="6" spans="2:54" s="12" customFormat="1" ht="10.5" customHeight="1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7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7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O6" s="187"/>
      <c r="AP6" s="8"/>
      <c r="AQ6" s="24"/>
      <c r="AR6" s="23"/>
      <c r="AS6" s="23"/>
      <c r="AT6" s="23"/>
      <c r="AU6" s="23"/>
      <c r="AV6" s="23"/>
      <c r="AW6" s="23"/>
      <c r="AX6" s="23"/>
      <c r="AY6" s="23"/>
      <c r="AZ6" s="24"/>
      <c r="BA6" s="77"/>
      <c r="BB6" s="78"/>
    </row>
    <row r="7" spans="1:54" ht="24" customHeight="1">
      <c r="A7" s="236">
        <v>1</v>
      </c>
      <c r="B7" s="242" t="s">
        <v>130</v>
      </c>
      <c r="C7" s="179">
        <v>46.159201736645635</v>
      </c>
      <c r="D7" s="179">
        <v>0.003524858765613103</v>
      </c>
      <c r="E7" s="179">
        <v>0.0017644114018339836</v>
      </c>
      <c r="F7" s="179">
        <v>0.0003918613319049278</v>
      </c>
      <c r="G7" s="179">
        <v>0.0005876864096516426</v>
      </c>
      <c r="H7" s="179">
        <v>3.287071937167988</v>
      </c>
      <c r="I7" s="179">
        <v>0.5160496526829799</v>
      </c>
      <c r="J7" s="179">
        <v>0.002154666299668947</v>
      </c>
      <c r="K7" s="179">
        <v>7.839882028352583E-05</v>
      </c>
      <c r="L7" s="179">
        <v>0.01029801799632424</v>
      </c>
      <c r="M7" s="179">
        <v>0.006305907330871317</v>
      </c>
      <c r="N7" s="179">
        <v>0.00043048478098702263</v>
      </c>
      <c r="O7" s="236">
        <v>1</v>
      </c>
      <c r="P7" s="242" t="s">
        <v>130</v>
      </c>
      <c r="Q7" s="285" t="s">
        <v>230</v>
      </c>
      <c r="R7" s="285" t="s">
        <v>230</v>
      </c>
      <c r="S7" s="285" t="s">
        <v>230</v>
      </c>
      <c r="T7" s="285" t="s">
        <v>230</v>
      </c>
      <c r="U7" s="285" t="s">
        <v>230</v>
      </c>
      <c r="V7" s="285" t="s">
        <v>230</v>
      </c>
      <c r="W7" s="285" t="s">
        <v>230</v>
      </c>
      <c r="X7" s="179">
        <v>0.004660493864867762</v>
      </c>
      <c r="Y7" s="179">
        <v>0.030404242767445695</v>
      </c>
      <c r="Z7" s="179">
        <v>0.004700648590213784</v>
      </c>
      <c r="AA7" s="285" t="s">
        <v>230</v>
      </c>
      <c r="AB7" s="179">
        <v>0.42250875423279166</v>
      </c>
      <c r="AC7" s="236">
        <v>1</v>
      </c>
      <c r="AD7" s="242" t="s">
        <v>130</v>
      </c>
      <c r="AE7" s="285" t="s">
        <v>230</v>
      </c>
      <c r="AF7" s="285" t="s">
        <v>230</v>
      </c>
      <c r="AG7" s="285" t="s">
        <v>230</v>
      </c>
      <c r="AH7" s="179">
        <v>0.01777651772324397</v>
      </c>
      <c r="AI7" s="179">
        <v>0.608677630046829</v>
      </c>
      <c r="AJ7" s="179">
        <v>0.29896037011413007</v>
      </c>
      <c r="AK7" s="179">
        <v>0.32338880029206046</v>
      </c>
      <c r="AL7" s="285" t="s">
        <v>230</v>
      </c>
      <c r="AM7" s="179">
        <v>0.0021941433810222337</v>
      </c>
      <c r="AN7" s="285" t="s">
        <v>230</v>
      </c>
      <c r="AO7" s="236">
        <v>1</v>
      </c>
      <c r="AP7" s="242" t="s">
        <v>130</v>
      </c>
      <c r="AQ7" s="224">
        <v>51.70113122064635</v>
      </c>
      <c r="AR7" s="225">
        <v>39.1762408562012</v>
      </c>
      <c r="AS7" s="225">
        <v>0.0022961664803335595</v>
      </c>
      <c r="AT7" s="285" t="s">
        <v>230</v>
      </c>
      <c r="AU7" s="225">
        <v>0.3918405942108626</v>
      </c>
      <c r="AV7" s="225">
        <v>0.39566890072023386</v>
      </c>
      <c r="AW7" s="225">
        <v>-0.4051343444440713</v>
      </c>
      <c r="AX7" s="285" t="s">
        <v>230</v>
      </c>
      <c r="AY7" s="225">
        <v>8.735342386632105</v>
      </c>
      <c r="AZ7" s="178">
        <v>100</v>
      </c>
      <c r="BA7" s="142"/>
      <c r="BB7" s="142"/>
    </row>
    <row r="8" spans="1:54" ht="12" customHeight="1">
      <c r="A8" s="236">
        <v>2</v>
      </c>
      <c r="B8" s="242" t="s">
        <v>131</v>
      </c>
      <c r="C8" s="179">
        <v>0.0052741754207853205</v>
      </c>
      <c r="D8" s="179">
        <v>0.6801792636169834</v>
      </c>
      <c r="E8" s="179">
        <v>0.3431114134256122</v>
      </c>
      <c r="F8" s="285" t="s">
        <v>230</v>
      </c>
      <c r="G8" s="285" t="s">
        <v>230</v>
      </c>
      <c r="H8" s="179">
        <v>1.1550477759466824</v>
      </c>
      <c r="I8" s="179">
        <v>0.4889108551166389</v>
      </c>
      <c r="J8" s="285" t="s">
        <v>230</v>
      </c>
      <c r="K8" s="285" t="s">
        <v>230</v>
      </c>
      <c r="L8" s="285" t="s">
        <v>230</v>
      </c>
      <c r="M8" s="179">
        <v>3.214760514198885</v>
      </c>
      <c r="N8" s="285" t="s">
        <v>230</v>
      </c>
      <c r="O8" s="236">
        <v>2</v>
      </c>
      <c r="P8" s="242" t="s">
        <v>131</v>
      </c>
      <c r="Q8" s="285" t="s">
        <v>230</v>
      </c>
      <c r="R8" s="285" t="s">
        <v>230</v>
      </c>
      <c r="S8" s="285" t="s">
        <v>230</v>
      </c>
      <c r="T8" s="179">
        <v>22.477579808662707</v>
      </c>
      <c r="U8" s="179">
        <v>0.41156778220997847</v>
      </c>
      <c r="V8" s="179">
        <v>12.651343934146853</v>
      </c>
      <c r="W8" s="285" t="s">
        <v>230</v>
      </c>
      <c r="X8" s="179">
        <v>1.2829834407443759</v>
      </c>
      <c r="Y8" s="179">
        <v>0.1600026126961941</v>
      </c>
      <c r="Z8" s="179">
        <v>0.02636823194532952</v>
      </c>
      <c r="AA8" s="285" t="s">
        <v>230</v>
      </c>
      <c r="AB8" s="179">
        <v>0.3304808940255781</v>
      </c>
      <c r="AC8" s="236">
        <v>2</v>
      </c>
      <c r="AD8" s="242" t="s">
        <v>131</v>
      </c>
      <c r="AE8" s="179">
        <v>1.6702700734092746</v>
      </c>
      <c r="AF8" s="179">
        <v>0.750732019607895</v>
      </c>
      <c r="AG8" s="285" t="s">
        <v>230</v>
      </c>
      <c r="AH8" s="285" t="s">
        <v>230</v>
      </c>
      <c r="AI8" s="179">
        <v>2.231694755896316</v>
      </c>
      <c r="AJ8" s="179">
        <v>8.386391132911058</v>
      </c>
      <c r="AK8" s="179">
        <v>0.03516870181529756</v>
      </c>
      <c r="AL8" s="179">
        <v>0.07736885654116933</v>
      </c>
      <c r="AM8" s="179">
        <v>0.010549732291206239</v>
      </c>
      <c r="AN8" s="179">
        <v>0.14908256818172427</v>
      </c>
      <c r="AO8" s="236">
        <v>2</v>
      </c>
      <c r="AP8" s="242" t="s">
        <v>131</v>
      </c>
      <c r="AQ8" s="224">
        <v>56.53886854281053</v>
      </c>
      <c r="AR8" s="225">
        <v>38.06439737577933</v>
      </c>
      <c r="AS8" s="285" t="s">
        <v>230</v>
      </c>
      <c r="AT8" s="285" t="s">
        <v>230</v>
      </c>
      <c r="AU8" s="285" t="s">
        <v>230</v>
      </c>
      <c r="AV8" s="285" t="s">
        <v>230</v>
      </c>
      <c r="AW8" s="225">
        <v>-1.8988863461494112</v>
      </c>
      <c r="AX8" s="285" t="s">
        <v>230</v>
      </c>
      <c r="AY8" s="225">
        <v>7.2927615922139015</v>
      </c>
      <c r="AZ8" s="178">
        <v>100</v>
      </c>
      <c r="BA8" s="142"/>
      <c r="BB8" s="142"/>
    </row>
    <row r="9" spans="1:54" ht="12.75">
      <c r="A9" s="236">
        <v>3</v>
      </c>
      <c r="B9" s="242" t="s">
        <v>132</v>
      </c>
      <c r="C9" s="285" t="s">
        <v>230</v>
      </c>
      <c r="D9" s="285" t="s">
        <v>230</v>
      </c>
      <c r="E9" s="179">
        <v>0.6712470533052086</v>
      </c>
      <c r="F9" s="179">
        <v>1.8136167805977634</v>
      </c>
      <c r="G9" s="285" t="s">
        <v>230</v>
      </c>
      <c r="H9" s="179">
        <v>7.470005847446435</v>
      </c>
      <c r="I9" s="285" t="s">
        <v>230</v>
      </c>
      <c r="J9" s="179">
        <v>0.08788160475228148</v>
      </c>
      <c r="K9" s="285" t="s">
        <v>230</v>
      </c>
      <c r="L9" s="179">
        <v>50.26600084001744</v>
      </c>
      <c r="M9" s="179">
        <v>10.321503083500442</v>
      </c>
      <c r="N9" s="179">
        <v>0.06930800920990567</v>
      </c>
      <c r="O9" s="236">
        <v>3</v>
      </c>
      <c r="P9" s="242" t="s">
        <v>132</v>
      </c>
      <c r="Q9" s="179">
        <v>0.02312392616911692</v>
      </c>
      <c r="R9" s="179">
        <v>4.4389146301155975</v>
      </c>
      <c r="S9" s="179">
        <v>1.1607800861231392</v>
      </c>
      <c r="T9" s="285" t="s">
        <v>230</v>
      </c>
      <c r="U9" s="285" t="s">
        <v>230</v>
      </c>
      <c r="V9" s="285" t="s">
        <v>230</v>
      </c>
      <c r="W9" s="285" t="s">
        <v>230</v>
      </c>
      <c r="X9" s="179">
        <v>5.6735722546955625</v>
      </c>
      <c r="Y9" s="285" t="s">
        <v>230</v>
      </c>
      <c r="Z9" s="285" t="s">
        <v>230</v>
      </c>
      <c r="AA9" s="179">
        <v>1.1426430602981235</v>
      </c>
      <c r="AB9" s="285" t="s">
        <v>230</v>
      </c>
      <c r="AC9" s="236">
        <v>3</v>
      </c>
      <c r="AD9" s="242" t="s">
        <v>132</v>
      </c>
      <c r="AE9" s="285" t="s">
        <v>230</v>
      </c>
      <c r="AF9" s="285" t="s">
        <v>230</v>
      </c>
      <c r="AG9" s="285" t="s">
        <v>230</v>
      </c>
      <c r="AH9" s="285" t="s">
        <v>230</v>
      </c>
      <c r="AI9" s="179">
        <v>0.749552439254384</v>
      </c>
      <c r="AJ9" s="179">
        <v>0.22656070899714326</v>
      </c>
      <c r="AK9" s="285" t="s">
        <v>230</v>
      </c>
      <c r="AL9" s="285" t="s">
        <v>230</v>
      </c>
      <c r="AM9" s="285" t="s">
        <v>230</v>
      </c>
      <c r="AN9" s="285" t="s">
        <v>230</v>
      </c>
      <c r="AO9" s="236">
        <v>3</v>
      </c>
      <c r="AP9" s="242" t="s">
        <v>132</v>
      </c>
      <c r="AQ9" s="224">
        <v>84.11471032448256</v>
      </c>
      <c r="AR9" s="225">
        <v>0.5978319196111992</v>
      </c>
      <c r="AS9" s="285" t="s">
        <v>230</v>
      </c>
      <c r="AT9" s="285" t="s">
        <v>230</v>
      </c>
      <c r="AU9" s="285" t="s">
        <v>230</v>
      </c>
      <c r="AV9" s="225">
        <v>2.9322825438020645</v>
      </c>
      <c r="AW9" s="225">
        <v>5.1584904490732155</v>
      </c>
      <c r="AX9" s="285" t="s">
        <v>230</v>
      </c>
      <c r="AY9" s="225">
        <v>7.192431580779991</v>
      </c>
      <c r="AZ9" s="178">
        <v>100</v>
      </c>
      <c r="BA9" s="142"/>
      <c r="BB9" s="142"/>
    </row>
    <row r="10" spans="1:54" ht="12.75">
      <c r="A10" s="236">
        <v>4</v>
      </c>
      <c r="B10" s="242" t="s">
        <v>106</v>
      </c>
      <c r="C10" s="285" t="s">
        <v>230</v>
      </c>
      <c r="D10" s="285" t="s">
        <v>230</v>
      </c>
      <c r="E10" s="285" t="s">
        <v>230</v>
      </c>
      <c r="F10" s="179">
        <v>12.203610652727104</v>
      </c>
      <c r="G10" s="285" t="s">
        <v>230</v>
      </c>
      <c r="H10" s="285" t="s">
        <v>230</v>
      </c>
      <c r="I10" s="285" t="s">
        <v>230</v>
      </c>
      <c r="J10" s="285" t="s">
        <v>230</v>
      </c>
      <c r="K10" s="285" t="s">
        <v>230</v>
      </c>
      <c r="L10" s="285" t="s">
        <v>230</v>
      </c>
      <c r="M10" s="179">
        <v>12.943623874300481</v>
      </c>
      <c r="N10" s="179">
        <v>33.82737647748559</v>
      </c>
      <c r="O10" s="236">
        <v>4</v>
      </c>
      <c r="P10" s="242" t="s">
        <v>106</v>
      </c>
      <c r="Q10" s="179">
        <v>0.15259214072037275</v>
      </c>
      <c r="R10" s="179">
        <v>0.050853974505976535</v>
      </c>
      <c r="S10" s="285" t="s">
        <v>230</v>
      </c>
      <c r="T10" s="285" t="s">
        <v>230</v>
      </c>
      <c r="U10" s="285" t="s">
        <v>230</v>
      </c>
      <c r="V10" s="285" t="s">
        <v>230</v>
      </c>
      <c r="W10" s="285" t="s">
        <v>230</v>
      </c>
      <c r="X10" s="179">
        <v>0.1440884069217413</v>
      </c>
      <c r="Y10" s="285" t="s">
        <v>230</v>
      </c>
      <c r="Z10" s="285" t="s">
        <v>230</v>
      </c>
      <c r="AA10" s="285" t="s">
        <v>230</v>
      </c>
      <c r="AB10" s="285" t="s">
        <v>230</v>
      </c>
      <c r="AC10" s="236">
        <v>4</v>
      </c>
      <c r="AD10" s="242" t="s">
        <v>106</v>
      </c>
      <c r="AE10" s="285" t="s">
        <v>230</v>
      </c>
      <c r="AF10" s="285" t="s">
        <v>230</v>
      </c>
      <c r="AG10" s="285" t="s">
        <v>230</v>
      </c>
      <c r="AH10" s="285" t="s">
        <v>230</v>
      </c>
      <c r="AI10" s="285" t="s">
        <v>230</v>
      </c>
      <c r="AJ10" s="285" t="s">
        <v>230</v>
      </c>
      <c r="AK10" s="285" t="s">
        <v>230</v>
      </c>
      <c r="AL10" s="285" t="s">
        <v>230</v>
      </c>
      <c r="AM10" s="285" t="s">
        <v>230</v>
      </c>
      <c r="AN10" s="285" t="s">
        <v>230</v>
      </c>
      <c r="AO10" s="236">
        <v>4</v>
      </c>
      <c r="AP10" s="242" t="s">
        <v>106</v>
      </c>
      <c r="AQ10" s="224">
        <v>59.32214552666127</v>
      </c>
      <c r="AR10" s="225">
        <v>-0.002985339102274592</v>
      </c>
      <c r="AS10" s="285" t="s">
        <v>230</v>
      </c>
      <c r="AT10" s="285" t="s">
        <v>230</v>
      </c>
      <c r="AU10" s="285" t="s">
        <v>230</v>
      </c>
      <c r="AV10" s="225">
        <v>27.63279471282958</v>
      </c>
      <c r="AW10" s="225">
        <v>-7.283720862477015</v>
      </c>
      <c r="AX10" s="285" t="s">
        <v>230</v>
      </c>
      <c r="AY10" s="225">
        <v>20.32876639252445</v>
      </c>
      <c r="AZ10" s="178">
        <v>100</v>
      </c>
      <c r="BA10" s="142"/>
      <c r="BB10" s="142"/>
    </row>
    <row r="11" spans="1:54" ht="37.5" customHeight="1">
      <c r="A11" s="236">
        <v>5</v>
      </c>
      <c r="B11" s="242" t="s">
        <v>219</v>
      </c>
      <c r="C11" s="285" t="s">
        <v>230</v>
      </c>
      <c r="D11" s="179">
        <v>0.0044558149717363665</v>
      </c>
      <c r="E11" s="179">
        <v>0.004460825958356334</v>
      </c>
      <c r="F11" s="179">
        <v>0.4324461968645627</v>
      </c>
      <c r="G11" s="179">
        <v>0.12480740617585684</v>
      </c>
      <c r="H11" s="179">
        <v>0.07131309529709111</v>
      </c>
      <c r="I11" s="179">
        <v>0</v>
      </c>
      <c r="J11" s="179">
        <v>0</v>
      </c>
      <c r="K11" s="285" t="s">
        <v>230</v>
      </c>
      <c r="L11" s="179">
        <v>0.004454775633152069</v>
      </c>
      <c r="M11" s="179">
        <v>3.484627813919397</v>
      </c>
      <c r="N11" s="179">
        <v>0.00890477704883939</v>
      </c>
      <c r="O11" s="236">
        <v>5</v>
      </c>
      <c r="P11" s="242" t="s">
        <v>219</v>
      </c>
      <c r="Q11" s="285" t="s">
        <v>230</v>
      </c>
      <c r="R11" s="179">
        <v>0.017822410412330295</v>
      </c>
      <c r="S11" s="179">
        <v>2.0098037798072164</v>
      </c>
      <c r="T11" s="179">
        <v>4.978493079414469</v>
      </c>
      <c r="U11" s="285" t="s">
        <v>230</v>
      </c>
      <c r="V11" s="179">
        <v>0.004454085786123629</v>
      </c>
      <c r="W11" s="285" t="s">
        <v>230</v>
      </c>
      <c r="X11" s="179">
        <v>40.00745157984907</v>
      </c>
      <c r="Y11" s="179">
        <v>0.01337277884868455</v>
      </c>
      <c r="Z11" s="179">
        <v>2.005473791517188</v>
      </c>
      <c r="AA11" s="285" t="s">
        <v>230</v>
      </c>
      <c r="AB11" s="285" t="s">
        <v>230</v>
      </c>
      <c r="AC11" s="236">
        <v>5</v>
      </c>
      <c r="AD11" s="242" t="s">
        <v>219</v>
      </c>
      <c r="AE11" s="285" t="s">
        <v>230</v>
      </c>
      <c r="AF11" s="285" t="s">
        <v>230</v>
      </c>
      <c r="AG11" s="285" t="s">
        <v>230</v>
      </c>
      <c r="AH11" s="179">
        <v>0.08463936097540041</v>
      </c>
      <c r="AI11" s="179">
        <v>0.008916982047699917</v>
      </c>
      <c r="AJ11" s="179">
        <v>0.004455427739201566</v>
      </c>
      <c r="AK11" s="179">
        <v>0.06241214420815949</v>
      </c>
      <c r="AL11" s="179">
        <v>0.017831514003884105</v>
      </c>
      <c r="AM11" s="179">
        <v>0.022288196035591002</v>
      </c>
      <c r="AN11" s="285" t="s">
        <v>230</v>
      </c>
      <c r="AO11" s="236">
        <v>5</v>
      </c>
      <c r="AP11" s="242" t="s">
        <v>219</v>
      </c>
      <c r="AQ11" s="224">
        <v>53.372885836514016</v>
      </c>
      <c r="AR11" s="225">
        <v>28.436011658417033</v>
      </c>
      <c r="AS11" s="285" t="s">
        <v>230</v>
      </c>
      <c r="AT11" s="285" t="s">
        <v>230</v>
      </c>
      <c r="AU11" s="285" t="s">
        <v>230</v>
      </c>
      <c r="AV11" s="225">
        <v>0.6969243956978092</v>
      </c>
      <c r="AW11" s="225">
        <v>-0.8350582274339473</v>
      </c>
      <c r="AX11" s="285" t="s">
        <v>230</v>
      </c>
      <c r="AY11" s="225">
        <v>18.326537586273417</v>
      </c>
      <c r="AZ11" s="178">
        <v>100</v>
      </c>
      <c r="BA11" s="142"/>
      <c r="BB11" s="142"/>
    </row>
    <row r="12" spans="1:54" ht="24.75" customHeight="1">
      <c r="A12" s="236">
        <v>6</v>
      </c>
      <c r="B12" s="242" t="s">
        <v>133</v>
      </c>
      <c r="C12" s="179">
        <v>1.1125043440950126</v>
      </c>
      <c r="D12" s="179">
        <v>0.009997255756817773</v>
      </c>
      <c r="E12" s="179">
        <v>0.005004249309634299</v>
      </c>
      <c r="F12" s="285" t="s">
        <v>230</v>
      </c>
      <c r="G12" s="179">
        <v>0.0002500207128613242</v>
      </c>
      <c r="H12" s="179">
        <v>7.7240526216915235</v>
      </c>
      <c r="I12" s="179">
        <v>0.12354359126700028</v>
      </c>
      <c r="J12" s="179">
        <v>0.0004999987581882215</v>
      </c>
      <c r="K12" s="179">
        <v>0.0020012028809435244</v>
      </c>
      <c r="L12" s="179">
        <v>0.42420122651156256</v>
      </c>
      <c r="M12" s="179">
        <v>0.24994434120234466</v>
      </c>
      <c r="N12" s="179">
        <v>0.05694053779413752</v>
      </c>
      <c r="O12" s="236">
        <v>6</v>
      </c>
      <c r="P12" s="242" t="s">
        <v>133</v>
      </c>
      <c r="Q12" s="285" t="s">
        <v>230</v>
      </c>
      <c r="R12" s="179">
        <v>0.0005831454578532699</v>
      </c>
      <c r="S12" s="179">
        <v>0.0005832403541761554</v>
      </c>
      <c r="T12" s="179">
        <v>0.11997547919801019</v>
      </c>
      <c r="U12" s="285" t="s">
        <v>230</v>
      </c>
      <c r="V12" s="179">
        <v>0.054630455917776155</v>
      </c>
      <c r="W12" s="179">
        <v>0.0001666513535960647</v>
      </c>
      <c r="X12" s="179">
        <v>4.034676895900582</v>
      </c>
      <c r="Y12" s="179">
        <v>0.6250778064622375</v>
      </c>
      <c r="Z12" s="179">
        <v>9.659985338454728</v>
      </c>
      <c r="AA12" s="179">
        <v>0.0007501177462369727</v>
      </c>
      <c r="AB12" s="179">
        <v>3.9495245784729773</v>
      </c>
      <c r="AC12" s="236">
        <v>6</v>
      </c>
      <c r="AD12" s="242" t="s">
        <v>133</v>
      </c>
      <c r="AE12" s="179">
        <v>0.5976266435605895</v>
      </c>
      <c r="AF12" s="179">
        <v>0.5840342164516905</v>
      </c>
      <c r="AG12" s="179">
        <v>0.02485244425159364</v>
      </c>
      <c r="AH12" s="179">
        <v>1.5294483569966513</v>
      </c>
      <c r="AI12" s="179">
        <v>2.7043813034266084</v>
      </c>
      <c r="AJ12" s="179">
        <v>1.2371361877242757</v>
      </c>
      <c r="AK12" s="179">
        <v>0.7540811177459477</v>
      </c>
      <c r="AL12" s="179">
        <v>0.0583443325422372</v>
      </c>
      <c r="AM12" s="179">
        <v>0.017335671060612894</v>
      </c>
      <c r="AN12" s="179">
        <v>0.24558710794184324</v>
      </c>
      <c r="AO12" s="236">
        <v>6</v>
      </c>
      <c r="AP12" s="242" t="s">
        <v>133</v>
      </c>
      <c r="AQ12" s="224">
        <v>35.90772048100025</v>
      </c>
      <c r="AR12" s="225">
        <v>51.94958389653441</v>
      </c>
      <c r="AS12" s="225">
        <v>0.06769735116153554</v>
      </c>
      <c r="AT12" s="285" t="s">
        <v>230</v>
      </c>
      <c r="AU12" s="285" t="s">
        <v>230</v>
      </c>
      <c r="AV12" s="225">
        <v>3.939018820301449</v>
      </c>
      <c r="AW12" s="225">
        <v>4.146147564853312</v>
      </c>
      <c r="AX12" s="285" t="s">
        <v>230</v>
      </c>
      <c r="AY12" s="225">
        <v>3.9880162456967905</v>
      </c>
      <c r="AZ12" s="178">
        <v>100</v>
      </c>
      <c r="BA12" s="142"/>
      <c r="BB12" s="142"/>
    </row>
    <row r="13" spans="1:54" ht="25.5" customHeight="1">
      <c r="A13" s="227">
        <v>7</v>
      </c>
      <c r="B13" s="242" t="s">
        <v>134</v>
      </c>
      <c r="C13" s="179">
        <v>0.001522689628771043</v>
      </c>
      <c r="D13" s="179">
        <v>0.002537109702595809</v>
      </c>
      <c r="E13" s="179">
        <v>0.001269981461564888</v>
      </c>
      <c r="F13" s="179">
        <v>0.008376958915155783</v>
      </c>
      <c r="G13" s="179">
        <v>0.004314627878676501</v>
      </c>
      <c r="H13" s="179">
        <v>0.18576867491183113</v>
      </c>
      <c r="I13" s="179">
        <v>2.4732033879578768</v>
      </c>
      <c r="J13" s="179">
        <v>0.03781321754686276</v>
      </c>
      <c r="K13" s="179">
        <v>0.017013527600162254</v>
      </c>
      <c r="L13" s="179">
        <v>0.7807402128570141</v>
      </c>
      <c r="M13" s="179">
        <v>0.18445743039539692</v>
      </c>
      <c r="N13" s="179">
        <v>0.030675420361906236</v>
      </c>
      <c r="O13" s="227">
        <v>7</v>
      </c>
      <c r="P13" s="242" t="s">
        <v>134</v>
      </c>
      <c r="Q13" s="179">
        <v>0.021568675799058964</v>
      </c>
      <c r="R13" s="179">
        <v>0.08473542529803012</v>
      </c>
      <c r="S13" s="179">
        <v>0.14818425520281045</v>
      </c>
      <c r="T13" s="179">
        <v>0.05223185167789754</v>
      </c>
      <c r="U13" s="179">
        <v>0.0010155757636965117</v>
      </c>
      <c r="V13" s="179">
        <v>0.009890887954237267</v>
      </c>
      <c r="W13" s="179">
        <v>0.023599428608794635</v>
      </c>
      <c r="X13" s="179">
        <v>0.01547586203905649</v>
      </c>
      <c r="Y13" s="179">
        <v>0.019289727737038034</v>
      </c>
      <c r="Z13" s="179">
        <v>0.18168940265829606</v>
      </c>
      <c r="AA13" s="179">
        <v>0.0032996659294891517</v>
      </c>
      <c r="AB13" s="179">
        <v>0.8011058682552122</v>
      </c>
      <c r="AC13" s="227">
        <v>7</v>
      </c>
      <c r="AD13" s="242" t="s">
        <v>134</v>
      </c>
      <c r="AE13" s="179">
        <v>0.07512450599528614</v>
      </c>
      <c r="AF13" s="179">
        <v>0.055835006213937596</v>
      </c>
      <c r="AG13" s="179">
        <v>0.000507951830124729</v>
      </c>
      <c r="AH13" s="179">
        <v>0.07000675617053974</v>
      </c>
      <c r="AI13" s="179">
        <v>0.5097575923114054</v>
      </c>
      <c r="AJ13" s="179">
        <v>0.27981888042708963</v>
      </c>
      <c r="AK13" s="179">
        <v>0.3485167878258708</v>
      </c>
      <c r="AL13" s="179">
        <v>0.042643182315333275</v>
      </c>
      <c r="AM13" s="179">
        <v>0.026396743457660927</v>
      </c>
      <c r="AN13" s="179">
        <v>0.21950977312623532</v>
      </c>
      <c r="AO13" s="227">
        <v>7</v>
      </c>
      <c r="AP13" s="242" t="s">
        <v>134</v>
      </c>
      <c r="AQ13" s="224">
        <v>6.717897045814917</v>
      </c>
      <c r="AR13" s="225">
        <v>72.71044606429027</v>
      </c>
      <c r="AS13" s="225">
        <v>0.27711215845316967</v>
      </c>
      <c r="AT13" s="285" t="s">
        <v>230</v>
      </c>
      <c r="AU13" s="285" t="s">
        <v>230</v>
      </c>
      <c r="AV13" s="225">
        <v>0.09176217015144142</v>
      </c>
      <c r="AW13" s="225">
        <v>1.518628463800411</v>
      </c>
      <c r="AX13" s="285" t="s">
        <v>230</v>
      </c>
      <c r="AY13" s="225">
        <v>18.683814413264425</v>
      </c>
      <c r="AZ13" s="178">
        <v>100</v>
      </c>
      <c r="BA13" s="142"/>
      <c r="BB13" s="142"/>
    </row>
    <row r="14" spans="1:54" ht="39" customHeight="1">
      <c r="A14" s="227">
        <v>8</v>
      </c>
      <c r="B14" s="242" t="s">
        <v>135</v>
      </c>
      <c r="C14" s="179">
        <v>0.010727622883465057</v>
      </c>
      <c r="D14" s="179">
        <v>0.012154588696625728</v>
      </c>
      <c r="E14" s="179">
        <v>0.006442018774207469</v>
      </c>
      <c r="F14" s="179">
        <v>0.015022556287685809</v>
      </c>
      <c r="G14" s="179">
        <v>0.01645032034458742</v>
      </c>
      <c r="H14" s="179">
        <v>0.5521165965837785</v>
      </c>
      <c r="I14" s="179">
        <v>0.007154244975172133</v>
      </c>
      <c r="J14" s="179">
        <v>3.342705935798132</v>
      </c>
      <c r="K14" s="179">
        <v>0.3349018294668536</v>
      </c>
      <c r="L14" s="179">
        <v>0.47534800788223314</v>
      </c>
      <c r="M14" s="179">
        <v>1.2920282087849482</v>
      </c>
      <c r="N14" s="179">
        <v>0.13574094023312325</v>
      </c>
      <c r="O14" s="227">
        <v>8</v>
      </c>
      <c r="P14" s="242" t="s">
        <v>135</v>
      </c>
      <c r="Q14" s="179">
        <v>0.4447818339121348</v>
      </c>
      <c r="R14" s="179">
        <v>0.1958940338043359</v>
      </c>
      <c r="S14" s="179">
        <v>2.100840618424605</v>
      </c>
      <c r="T14" s="179">
        <v>0.34011614996609785</v>
      </c>
      <c r="U14" s="285" t="s">
        <v>230</v>
      </c>
      <c r="V14" s="179">
        <v>0.010720475133231763</v>
      </c>
      <c r="W14" s="179">
        <v>0.03289489244079028</v>
      </c>
      <c r="X14" s="179">
        <v>7.83373319003442</v>
      </c>
      <c r="Y14" s="179">
        <v>1.182326595496379</v>
      </c>
      <c r="Z14" s="179">
        <v>1.7820369813457804</v>
      </c>
      <c r="AA14" s="179">
        <v>0.03504893289111594</v>
      </c>
      <c r="AB14" s="179">
        <v>1.7312597020589384</v>
      </c>
      <c r="AC14" s="227">
        <v>8</v>
      </c>
      <c r="AD14" s="242" t="s">
        <v>135</v>
      </c>
      <c r="AE14" s="179">
        <v>0.27822209664684433</v>
      </c>
      <c r="AF14" s="179">
        <v>0.28680080120379975</v>
      </c>
      <c r="AG14" s="179">
        <v>0.0007157224392394489</v>
      </c>
      <c r="AH14" s="179">
        <v>0.35453951701483366</v>
      </c>
      <c r="AI14" s="179">
        <v>0.5472849798701684</v>
      </c>
      <c r="AJ14" s="179">
        <v>0.5876590373333909</v>
      </c>
      <c r="AK14" s="179">
        <v>0.060087557548148644</v>
      </c>
      <c r="AL14" s="179">
        <v>0.441344368165242</v>
      </c>
      <c r="AM14" s="179">
        <v>0.4434664828632677</v>
      </c>
      <c r="AN14" s="179">
        <v>0.25186137409358406</v>
      </c>
      <c r="AO14" s="227">
        <v>8</v>
      </c>
      <c r="AP14" s="242" t="s">
        <v>135</v>
      </c>
      <c r="AQ14" s="224">
        <v>25.142428213397157</v>
      </c>
      <c r="AR14" s="225">
        <v>55.590922245588004</v>
      </c>
      <c r="AS14" s="225">
        <v>0.0065333701200806235</v>
      </c>
      <c r="AT14" s="285" t="s">
        <v>230</v>
      </c>
      <c r="AU14" s="285" t="s">
        <v>230</v>
      </c>
      <c r="AV14" s="225">
        <v>0.21376672526272775</v>
      </c>
      <c r="AW14" s="225">
        <v>0.372897869619542</v>
      </c>
      <c r="AX14" s="285" t="s">
        <v>230</v>
      </c>
      <c r="AY14" s="225">
        <v>18.672180272508278</v>
      </c>
      <c r="AZ14" s="178">
        <v>100</v>
      </c>
      <c r="BA14" s="142"/>
      <c r="BB14" s="142"/>
    </row>
    <row r="15" spans="1:54" ht="25.5" customHeight="1">
      <c r="A15" s="227">
        <v>9</v>
      </c>
      <c r="B15" s="242" t="s">
        <v>136</v>
      </c>
      <c r="C15" s="179">
        <v>0.18641508350732025</v>
      </c>
      <c r="D15" s="179">
        <v>0.47626150846163223</v>
      </c>
      <c r="E15" s="179">
        <v>0.10883412286782758</v>
      </c>
      <c r="F15" s="179">
        <v>0.08287257586174206</v>
      </c>
      <c r="G15" s="179">
        <v>0.17089398360326946</v>
      </c>
      <c r="H15" s="179">
        <v>2.749630477457626</v>
      </c>
      <c r="I15" s="179">
        <v>0.4195803453160527</v>
      </c>
      <c r="J15" s="179">
        <v>2.19554140188168</v>
      </c>
      <c r="K15" s="179">
        <v>1.4248550000487783</v>
      </c>
      <c r="L15" s="179">
        <v>2.049517018135205</v>
      </c>
      <c r="M15" s="179">
        <v>1.4599206834007956</v>
      </c>
      <c r="N15" s="179">
        <v>1.2207748264129394</v>
      </c>
      <c r="O15" s="227">
        <v>9</v>
      </c>
      <c r="P15" s="242" t="s">
        <v>136</v>
      </c>
      <c r="Q15" s="179">
        <v>0.9889090099315051</v>
      </c>
      <c r="R15" s="179">
        <v>1.1025963738347155</v>
      </c>
      <c r="S15" s="179">
        <v>2.1175366326423957</v>
      </c>
      <c r="T15" s="179">
        <v>0.6673848165199695</v>
      </c>
      <c r="U15" s="179">
        <v>0.7615318663596505</v>
      </c>
      <c r="V15" s="179">
        <v>0.6157948409865451</v>
      </c>
      <c r="W15" s="179">
        <v>0.8491429281867297</v>
      </c>
      <c r="X15" s="179">
        <v>2.453701711437041</v>
      </c>
      <c r="Y15" s="179">
        <v>2.180283715635311</v>
      </c>
      <c r="Z15" s="179">
        <v>18.54126262477385</v>
      </c>
      <c r="AA15" s="179">
        <v>0.18126463222214667</v>
      </c>
      <c r="AB15" s="179">
        <v>5.42101267205384</v>
      </c>
      <c r="AC15" s="227">
        <v>9</v>
      </c>
      <c r="AD15" s="242" t="s">
        <v>136</v>
      </c>
      <c r="AE15" s="179">
        <v>0.39356993952997954</v>
      </c>
      <c r="AF15" s="179">
        <v>0.973554227352855</v>
      </c>
      <c r="AG15" s="179">
        <v>1.015703653810964</v>
      </c>
      <c r="AH15" s="179">
        <v>0.46061628564487866</v>
      </c>
      <c r="AI15" s="179">
        <v>4.52720162361461</v>
      </c>
      <c r="AJ15" s="179">
        <v>10.518253062295537</v>
      </c>
      <c r="AK15" s="179">
        <v>1.931881158415154</v>
      </c>
      <c r="AL15" s="179">
        <v>1.9266448900523088</v>
      </c>
      <c r="AM15" s="179">
        <v>1.43972722753861</v>
      </c>
      <c r="AN15" s="179">
        <v>0.5217645237450094</v>
      </c>
      <c r="AO15" s="227">
        <v>9</v>
      </c>
      <c r="AP15" s="242" t="s">
        <v>136</v>
      </c>
      <c r="AQ15" s="224">
        <v>72.1344354435385</v>
      </c>
      <c r="AR15" s="225">
        <v>18.33646688029365</v>
      </c>
      <c r="AS15" s="225">
        <v>0.038438243589353396</v>
      </c>
      <c r="AT15" s="285" t="s">
        <v>230</v>
      </c>
      <c r="AU15" s="225">
        <v>4.7586206598205605</v>
      </c>
      <c r="AV15" s="285" t="s">
        <v>230</v>
      </c>
      <c r="AW15" s="225">
        <v>4.489628798670943</v>
      </c>
      <c r="AX15" s="285" t="s">
        <v>230</v>
      </c>
      <c r="AY15" s="225">
        <v>0.23876256320970718</v>
      </c>
      <c r="AZ15" s="178">
        <v>100</v>
      </c>
      <c r="BA15" s="142"/>
      <c r="BB15" s="142"/>
    </row>
    <row r="16" spans="1:54" ht="50.25" customHeight="1">
      <c r="A16" s="227">
        <v>10</v>
      </c>
      <c r="B16" s="243" t="s">
        <v>137</v>
      </c>
      <c r="C16" s="179">
        <v>2.6481905306442903</v>
      </c>
      <c r="D16" s="179">
        <v>0.3483221868129273</v>
      </c>
      <c r="E16" s="179">
        <v>0.06844396972104287</v>
      </c>
      <c r="F16" s="179">
        <v>0.1796774098511524</v>
      </c>
      <c r="G16" s="179">
        <v>0.14267443820378095</v>
      </c>
      <c r="H16" s="179">
        <v>0.18944973484757288</v>
      </c>
      <c r="I16" s="179">
        <v>0.14672704268432502</v>
      </c>
      <c r="J16" s="179">
        <v>0.09425442222840819</v>
      </c>
      <c r="K16" s="179">
        <v>0.0668038692945742</v>
      </c>
      <c r="L16" s="179">
        <v>0.6813780688237362</v>
      </c>
      <c r="M16" s="179">
        <v>0.1853945067084703</v>
      </c>
      <c r="N16" s="179">
        <v>0.19095654283001426</v>
      </c>
      <c r="O16" s="227">
        <v>10</v>
      </c>
      <c r="P16" s="243" t="s">
        <v>137</v>
      </c>
      <c r="Q16" s="179">
        <v>0.34111854746885795</v>
      </c>
      <c r="R16" s="179">
        <v>0.15576027772609435</v>
      </c>
      <c r="S16" s="179">
        <v>0.01784065512323248</v>
      </c>
      <c r="T16" s="179">
        <v>1.1910287290207884</v>
      </c>
      <c r="U16" s="179">
        <v>0.00965175029482048</v>
      </c>
      <c r="V16" s="179">
        <v>0.5102078735809165</v>
      </c>
      <c r="W16" s="179">
        <v>0.1630524031094174</v>
      </c>
      <c r="X16" s="179">
        <v>8.32975696233511</v>
      </c>
      <c r="Y16" s="179">
        <v>1.2001033632931881</v>
      </c>
      <c r="Z16" s="179">
        <v>9.18126001398532</v>
      </c>
      <c r="AA16" s="179">
        <v>0.18537951473198724</v>
      </c>
      <c r="AB16" s="179">
        <v>0.019805171768512722</v>
      </c>
      <c r="AC16" s="227">
        <v>10</v>
      </c>
      <c r="AD16" s="243" t="s">
        <v>137</v>
      </c>
      <c r="AE16" s="179">
        <v>8.697244474526372</v>
      </c>
      <c r="AF16" s="179">
        <v>1.2076231587963184</v>
      </c>
      <c r="AG16" s="179">
        <v>0.030758866829797296</v>
      </c>
      <c r="AH16" s="179">
        <v>0.8737027706309094</v>
      </c>
      <c r="AI16" s="179">
        <v>0.6974897781113489</v>
      </c>
      <c r="AJ16" s="179">
        <v>0.030724109217398935</v>
      </c>
      <c r="AK16" s="179">
        <v>0.37863795988999305</v>
      </c>
      <c r="AL16" s="179">
        <v>0.006745943725992762</v>
      </c>
      <c r="AM16" s="179">
        <v>0.10417227298615526</v>
      </c>
      <c r="AN16" s="179">
        <v>0.108086556955659</v>
      </c>
      <c r="AO16" s="227">
        <v>10</v>
      </c>
      <c r="AP16" s="243" t="s">
        <v>137</v>
      </c>
      <c r="AQ16" s="224">
        <v>38.382423876758494</v>
      </c>
      <c r="AR16" s="225">
        <v>39.01924480104027</v>
      </c>
      <c r="AS16" s="225">
        <v>0.6741527847383706</v>
      </c>
      <c r="AT16" s="285" t="s">
        <v>230</v>
      </c>
      <c r="AU16" s="285" t="s">
        <v>230</v>
      </c>
      <c r="AV16" s="225">
        <v>9.243770052695474</v>
      </c>
      <c r="AW16" s="225">
        <v>3.9140365458410846</v>
      </c>
      <c r="AX16" s="285" t="s">
        <v>230</v>
      </c>
      <c r="AY16" s="225">
        <v>8.764431167403233</v>
      </c>
      <c r="AZ16" s="178">
        <v>100</v>
      </c>
      <c r="BA16" s="142"/>
      <c r="BB16" s="142"/>
    </row>
    <row r="17" spans="1:54" ht="36.75" customHeight="1">
      <c r="A17" s="227">
        <v>11</v>
      </c>
      <c r="B17" s="243" t="s">
        <v>226</v>
      </c>
      <c r="C17" s="179">
        <v>0.14937587349803744</v>
      </c>
      <c r="D17" s="179">
        <v>0.005696001416425869</v>
      </c>
      <c r="E17" s="179">
        <v>0.0029751689271382137</v>
      </c>
      <c r="F17" s="179">
        <v>0.0017344967563683652</v>
      </c>
      <c r="G17" s="179">
        <v>0.0009909629597042644</v>
      </c>
      <c r="H17" s="179">
        <v>0.9678494773822176</v>
      </c>
      <c r="I17" s="179">
        <v>0.04634003105371732</v>
      </c>
      <c r="J17" s="179">
        <v>0.0017340372049305657</v>
      </c>
      <c r="K17" s="179">
        <v>0.002230822844205114</v>
      </c>
      <c r="L17" s="179">
        <v>0.030206525280899482</v>
      </c>
      <c r="M17" s="179">
        <v>10.69467282433451</v>
      </c>
      <c r="N17" s="179">
        <v>0.018312172834631227</v>
      </c>
      <c r="O17" s="227">
        <v>11</v>
      </c>
      <c r="P17" s="243" t="s">
        <v>226</v>
      </c>
      <c r="Q17" s="285" t="s">
        <v>230</v>
      </c>
      <c r="R17" s="179">
        <v>0.1059901049561088</v>
      </c>
      <c r="S17" s="179">
        <v>0.01164099436260118</v>
      </c>
      <c r="T17" s="179">
        <v>0.9783585005057269</v>
      </c>
      <c r="U17" s="285" t="s">
        <v>230</v>
      </c>
      <c r="V17" s="179">
        <v>0.0032182296655765977</v>
      </c>
      <c r="W17" s="179">
        <v>0.0012384872790258893</v>
      </c>
      <c r="X17" s="179">
        <v>33.54413900728424</v>
      </c>
      <c r="Y17" s="179">
        <v>1.5960122945186717</v>
      </c>
      <c r="Z17" s="179">
        <v>6.814373880796536</v>
      </c>
      <c r="AA17" s="179">
        <v>0.00024775910677907295</v>
      </c>
      <c r="AB17" s="179">
        <v>0.649705627047113</v>
      </c>
      <c r="AC17" s="227">
        <v>11</v>
      </c>
      <c r="AD17" s="243" t="s">
        <v>226</v>
      </c>
      <c r="AE17" s="179">
        <v>2.2482238893588105</v>
      </c>
      <c r="AF17" s="179">
        <v>0.7251195542113851</v>
      </c>
      <c r="AG17" s="179">
        <v>0.000991643413182686</v>
      </c>
      <c r="AH17" s="179">
        <v>1.8839156901153529</v>
      </c>
      <c r="AI17" s="179">
        <v>0.05005579579773439</v>
      </c>
      <c r="AJ17" s="179">
        <v>0.06537450830666859</v>
      </c>
      <c r="AK17" s="179">
        <v>0.008919873032689951</v>
      </c>
      <c r="AL17" s="179">
        <v>0.03022756491632281</v>
      </c>
      <c r="AM17" s="179">
        <v>0.0398883337371482</v>
      </c>
      <c r="AN17" s="179">
        <v>0.06672698990504944</v>
      </c>
      <c r="AO17" s="227">
        <v>11</v>
      </c>
      <c r="AP17" s="243" t="s">
        <v>226</v>
      </c>
      <c r="AQ17" s="224">
        <v>60.7464871228095</v>
      </c>
      <c r="AR17" s="225">
        <v>20.90495277397986</v>
      </c>
      <c r="AS17" s="225">
        <v>0.017235622684255807</v>
      </c>
      <c r="AT17" s="285" t="s">
        <v>230</v>
      </c>
      <c r="AU17" s="285" t="s">
        <v>230</v>
      </c>
      <c r="AV17" s="225">
        <v>5.5004306132325675</v>
      </c>
      <c r="AW17" s="225">
        <v>2.347368513856356</v>
      </c>
      <c r="AX17" s="285" t="s">
        <v>230</v>
      </c>
      <c r="AY17" s="225">
        <v>10.480453763875337</v>
      </c>
      <c r="AZ17" s="178">
        <v>100</v>
      </c>
      <c r="BA17" s="142"/>
      <c r="BB17" s="142"/>
    </row>
    <row r="18" spans="1:54" ht="12.75">
      <c r="A18" s="227">
        <v>12</v>
      </c>
      <c r="B18" s="243" t="s">
        <v>138</v>
      </c>
      <c r="C18" s="179">
        <v>0.0017348324251798297</v>
      </c>
      <c r="D18" s="179">
        <v>0.0009635275403768363</v>
      </c>
      <c r="E18" s="179">
        <v>0.0004823055592486986</v>
      </c>
      <c r="F18" s="179">
        <v>0.0015424720903282627</v>
      </c>
      <c r="G18" s="179">
        <v>0.0018313565718283541</v>
      </c>
      <c r="H18" s="179">
        <v>0.03440760982088369</v>
      </c>
      <c r="I18" s="179">
        <v>0.0026995701989166337</v>
      </c>
      <c r="J18" s="179">
        <v>0.0019275792693012423</v>
      </c>
      <c r="K18" s="179">
        <v>0.0018323062145706415</v>
      </c>
      <c r="L18" s="179">
        <v>0.00799541318446618</v>
      </c>
      <c r="M18" s="179">
        <v>0.24551953536203122</v>
      </c>
      <c r="N18" s="179">
        <v>46.967330056502135</v>
      </c>
      <c r="O18" s="227">
        <v>12</v>
      </c>
      <c r="P18" s="243" t="s">
        <v>138</v>
      </c>
      <c r="Q18" s="285" t="s">
        <v>230</v>
      </c>
      <c r="R18" s="179">
        <v>0.06580579448744736</v>
      </c>
      <c r="S18" s="179">
        <v>0.07265833587254804</v>
      </c>
      <c r="T18" s="179">
        <v>0.034472764697112974</v>
      </c>
      <c r="U18" s="285" t="s">
        <v>230</v>
      </c>
      <c r="V18" s="179">
        <v>0.0023115686891057945</v>
      </c>
      <c r="W18" s="179">
        <v>0.016575699798463045</v>
      </c>
      <c r="X18" s="179">
        <v>5.640690785931737</v>
      </c>
      <c r="Y18" s="179">
        <v>0.044629126115965534</v>
      </c>
      <c r="Z18" s="179">
        <v>0.014070007111337341</v>
      </c>
      <c r="AA18" s="179">
        <v>0.009832222056369768</v>
      </c>
      <c r="AB18" s="179">
        <v>0.006264026324406333</v>
      </c>
      <c r="AC18" s="227">
        <v>12</v>
      </c>
      <c r="AD18" s="243" t="s">
        <v>138</v>
      </c>
      <c r="AE18" s="179">
        <v>0.008096439790147144</v>
      </c>
      <c r="AF18" s="179">
        <v>0.045686418745632264</v>
      </c>
      <c r="AG18" s="285" t="s">
        <v>230</v>
      </c>
      <c r="AH18" s="179">
        <v>0.010788815882051958</v>
      </c>
      <c r="AI18" s="179">
        <v>0.0035671929812678698</v>
      </c>
      <c r="AJ18" s="179">
        <v>0.00346839769810832</v>
      </c>
      <c r="AK18" s="179">
        <v>0.0016388038408552753</v>
      </c>
      <c r="AL18" s="179">
        <v>0.003373908156206151</v>
      </c>
      <c r="AM18" s="179">
        <v>0.004434041263939389</v>
      </c>
      <c r="AN18" s="285" t="s">
        <v>230</v>
      </c>
      <c r="AO18" s="227">
        <v>12</v>
      </c>
      <c r="AP18" s="243" t="s">
        <v>138</v>
      </c>
      <c r="AQ18" s="224">
        <v>53.25663091418196</v>
      </c>
      <c r="AR18" s="225">
        <v>0.0009136129422302526</v>
      </c>
      <c r="AS18" s="285" t="s">
        <v>230</v>
      </c>
      <c r="AT18" s="285" t="s">
        <v>230</v>
      </c>
      <c r="AU18" s="285" t="s">
        <v>230</v>
      </c>
      <c r="AV18" s="225">
        <v>0.07851208420737944</v>
      </c>
      <c r="AW18" s="225">
        <v>3.787056762076201</v>
      </c>
      <c r="AX18" s="285" t="s">
        <v>230</v>
      </c>
      <c r="AY18" s="225">
        <v>42.874193754643294</v>
      </c>
      <c r="AZ18" s="178">
        <v>100</v>
      </c>
      <c r="BA18" s="142"/>
      <c r="BB18" s="142"/>
    </row>
    <row r="19" spans="1:54" ht="25.5">
      <c r="A19" s="227">
        <v>13</v>
      </c>
      <c r="B19" s="243" t="s">
        <v>139</v>
      </c>
      <c r="C19" s="179">
        <v>9.921956929299425</v>
      </c>
      <c r="D19" s="179">
        <v>0.5692815753091764</v>
      </c>
      <c r="E19" s="179">
        <v>0.17035329218113252</v>
      </c>
      <c r="F19" s="179">
        <v>0.13357272971260395</v>
      </c>
      <c r="G19" s="179">
        <v>0.021450833136243182</v>
      </c>
      <c r="H19" s="179">
        <v>1.2987145963925828</v>
      </c>
      <c r="I19" s="179">
        <v>1.1621185952216642</v>
      </c>
      <c r="J19" s="179">
        <v>0.12039117689175954</v>
      </c>
      <c r="K19" s="179">
        <v>0.1571569064052815</v>
      </c>
      <c r="L19" s="179">
        <v>0.6632001063878566</v>
      </c>
      <c r="M19" s="179">
        <v>5.454456567917828</v>
      </c>
      <c r="N19" s="179">
        <v>0.7520073661283887</v>
      </c>
      <c r="O19" s="227">
        <v>13</v>
      </c>
      <c r="P19" s="243" t="s">
        <v>139</v>
      </c>
      <c r="Q19" s="179">
        <v>4.327329024918323</v>
      </c>
      <c r="R19" s="179">
        <v>2.4208876667129666</v>
      </c>
      <c r="S19" s="179">
        <v>0.1902435560279603</v>
      </c>
      <c r="T19" s="179">
        <v>4.180883164207357</v>
      </c>
      <c r="U19" s="179">
        <v>0.04707055253046878</v>
      </c>
      <c r="V19" s="179">
        <v>0.33604310675431376</v>
      </c>
      <c r="W19" s="179">
        <v>0.5451710726530707</v>
      </c>
      <c r="X19" s="179">
        <v>22.518049059062683</v>
      </c>
      <c r="Y19" s="179">
        <v>0.4456423130898409</v>
      </c>
      <c r="Z19" s="179">
        <v>1.9530596144018981</v>
      </c>
      <c r="AA19" s="179">
        <v>0.013148259530885442</v>
      </c>
      <c r="AB19" s="179">
        <v>0.2663569955192873</v>
      </c>
      <c r="AC19" s="227">
        <v>13</v>
      </c>
      <c r="AD19" s="243" t="s">
        <v>139</v>
      </c>
      <c r="AE19" s="179">
        <v>0.662201107406698</v>
      </c>
      <c r="AF19" s="179">
        <v>0.990866059804504</v>
      </c>
      <c r="AG19" s="179">
        <v>0.009694125018284535</v>
      </c>
      <c r="AH19" s="179">
        <v>0.5974927802292802</v>
      </c>
      <c r="AI19" s="179">
        <v>0.004844914097285197</v>
      </c>
      <c r="AJ19" s="179">
        <v>0.18259693183740136</v>
      </c>
      <c r="AK19" s="179">
        <v>0.06020886838481716</v>
      </c>
      <c r="AL19" s="179">
        <v>0.17508498100381856</v>
      </c>
      <c r="AM19" s="179">
        <v>0.5792026192509631</v>
      </c>
      <c r="AN19" s="179">
        <v>0.18913563985707396</v>
      </c>
      <c r="AO19" s="227">
        <v>13</v>
      </c>
      <c r="AP19" s="243" t="s">
        <v>139</v>
      </c>
      <c r="AQ19" s="224">
        <v>61.11987308728313</v>
      </c>
      <c r="AR19" s="225">
        <v>26.09892508072191</v>
      </c>
      <c r="AS19" s="225">
        <v>0.007235702900647282</v>
      </c>
      <c r="AT19" s="285" t="s">
        <v>230</v>
      </c>
      <c r="AU19" s="285" t="s">
        <v>230</v>
      </c>
      <c r="AV19" s="225">
        <v>0.13872474192663525</v>
      </c>
      <c r="AW19" s="225">
        <v>2.5734539333631226</v>
      </c>
      <c r="AX19" s="285" t="s">
        <v>230</v>
      </c>
      <c r="AY19" s="225">
        <v>10.058696984304277</v>
      </c>
      <c r="AZ19" s="178">
        <v>100</v>
      </c>
      <c r="BA19" s="142"/>
      <c r="BB19" s="142"/>
    </row>
    <row r="20" spans="1:54" ht="66" customHeight="1">
      <c r="A20" s="227">
        <v>14</v>
      </c>
      <c r="B20" s="243" t="s">
        <v>140</v>
      </c>
      <c r="C20" s="179">
        <v>8.743796264131367</v>
      </c>
      <c r="D20" s="179">
        <v>0.06736322769388907</v>
      </c>
      <c r="E20" s="179">
        <v>0.04078783914059117</v>
      </c>
      <c r="F20" s="179">
        <v>0.023045502343382644</v>
      </c>
      <c r="G20" s="179">
        <v>0.0845235912899154</v>
      </c>
      <c r="H20" s="179">
        <v>0.3616871543927856</v>
      </c>
      <c r="I20" s="179">
        <v>0.049106414056487996</v>
      </c>
      <c r="J20" s="179">
        <v>0.026281120612111672</v>
      </c>
      <c r="K20" s="179">
        <v>0.03892418266248145</v>
      </c>
      <c r="L20" s="179">
        <v>0.13041348680022283</v>
      </c>
      <c r="M20" s="179">
        <v>0.7749487500916229</v>
      </c>
      <c r="N20" s="179">
        <v>0.3506670878650515</v>
      </c>
      <c r="O20" s="227">
        <v>14</v>
      </c>
      <c r="P20" s="243" t="s">
        <v>140</v>
      </c>
      <c r="Q20" s="179">
        <v>0.17213777403204839</v>
      </c>
      <c r="R20" s="179">
        <v>0.5584400042606449</v>
      </c>
      <c r="S20" s="179">
        <v>0.04653459354372438</v>
      </c>
      <c r="T20" s="179">
        <v>2.9790209034156456</v>
      </c>
      <c r="U20" s="179">
        <v>0.10505585970639135</v>
      </c>
      <c r="V20" s="179">
        <v>0.0878158902203351</v>
      </c>
      <c r="W20" s="179">
        <v>0.036003074213851786</v>
      </c>
      <c r="X20" s="179">
        <v>8.672094785408396</v>
      </c>
      <c r="Y20" s="179">
        <v>0.8973768577000083</v>
      </c>
      <c r="Z20" s="179">
        <v>4.596217328928785</v>
      </c>
      <c r="AA20" s="179">
        <v>0.028832787061022488</v>
      </c>
      <c r="AB20" s="179">
        <v>1.0477859083402852</v>
      </c>
      <c r="AC20" s="227">
        <v>14</v>
      </c>
      <c r="AD20" s="243" t="s">
        <v>140</v>
      </c>
      <c r="AE20" s="179">
        <v>5.601308702263883</v>
      </c>
      <c r="AF20" s="179">
        <v>7.412191777576716</v>
      </c>
      <c r="AG20" s="179">
        <v>0.046809559705676025</v>
      </c>
      <c r="AH20" s="179">
        <v>1.1504434841601985</v>
      </c>
      <c r="AI20" s="179">
        <v>0.8280693184144393</v>
      </c>
      <c r="AJ20" s="179">
        <v>0.4599281825832283</v>
      </c>
      <c r="AK20" s="179">
        <v>0.2578897253851019</v>
      </c>
      <c r="AL20" s="179">
        <v>0.3574683635668905</v>
      </c>
      <c r="AM20" s="179">
        <v>0.4904939117596373</v>
      </c>
      <c r="AN20" s="179">
        <v>0.30088680887973746</v>
      </c>
      <c r="AO20" s="227">
        <v>14</v>
      </c>
      <c r="AP20" s="243" t="s">
        <v>140</v>
      </c>
      <c r="AQ20" s="224">
        <v>46.82435022220656</v>
      </c>
      <c r="AR20" s="225">
        <v>42.30983986083913</v>
      </c>
      <c r="AS20" s="225">
        <v>0.10590443206021716</v>
      </c>
      <c r="AT20" s="285" t="s">
        <v>230</v>
      </c>
      <c r="AU20" s="285" t="s">
        <v>230</v>
      </c>
      <c r="AV20" s="225">
        <v>0.45268655749756587</v>
      </c>
      <c r="AW20" s="225">
        <v>0.117006859338018</v>
      </c>
      <c r="AX20" s="285" t="s">
        <v>230</v>
      </c>
      <c r="AY20" s="225">
        <v>10.187844438391297</v>
      </c>
      <c r="AZ20" s="178">
        <v>100</v>
      </c>
      <c r="BA20" s="142"/>
      <c r="BB20" s="142"/>
    </row>
    <row r="21" spans="1:54" ht="25.5">
      <c r="A21" s="227">
        <v>15</v>
      </c>
      <c r="B21" s="243" t="s">
        <v>141</v>
      </c>
      <c r="C21" s="179">
        <v>0.0057244027578299255</v>
      </c>
      <c r="D21" s="179">
        <v>0.005722809496053182</v>
      </c>
      <c r="E21" s="179">
        <v>0.0014323113345510864</v>
      </c>
      <c r="F21" s="285" t="s">
        <v>230</v>
      </c>
      <c r="G21" s="179">
        <v>0.008587282017650131</v>
      </c>
      <c r="H21" s="179">
        <v>0.851507386348524</v>
      </c>
      <c r="I21" s="179">
        <v>9.53159432355324</v>
      </c>
      <c r="J21" s="285" t="s">
        <v>230</v>
      </c>
      <c r="K21" s="179">
        <v>0.0945090841083722</v>
      </c>
      <c r="L21" s="285" t="s">
        <v>230</v>
      </c>
      <c r="M21" s="179">
        <v>0.6724649499146795</v>
      </c>
      <c r="N21" s="285" t="s">
        <v>230</v>
      </c>
      <c r="O21" s="227">
        <v>15</v>
      </c>
      <c r="P21" s="243" t="s">
        <v>141</v>
      </c>
      <c r="Q21" s="179">
        <v>0.09873331054181009</v>
      </c>
      <c r="R21" s="179">
        <v>0.07582361182033688</v>
      </c>
      <c r="S21" s="179">
        <v>1.7842911427613646</v>
      </c>
      <c r="T21" s="179">
        <v>0.050043341175737985</v>
      </c>
      <c r="U21" s="179">
        <v>0.014317341644948009</v>
      </c>
      <c r="V21" s="179">
        <v>0.028602943114503697</v>
      </c>
      <c r="W21" s="179">
        <v>0.011447708916389538</v>
      </c>
      <c r="X21" s="179">
        <v>7.626824423459438</v>
      </c>
      <c r="Y21" s="179">
        <v>0.7986504784248871</v>
      </c>
      <c r="Z21" s="179">
        <v>1.4738858556377314</v>
      </c>
      <c r="AA21" s="179">
        <v>0.0343516746254716</v>
      </c>
      <c r="AB21" s="179">
        <v>1.4567101985462163</v>
      </c>
      <c r="AC21" s="227">
        <v>15</v>
      </c>
      <c r="AD21" s="243" t="s">
        <v>141</v>
      </c>
      <c r="AE21" s="179">
        <v>1.418318031439419</v>
      </c>
      <c r="AF21" s="179">
        <v>0.9045050957094968</v>
      </c>
      <c r="AG21" s="179">
        <v>0.024347339227199855</v>
      </c>
      <c r="AH21" s="179">
        <v>0.6307823222806921</v>
      </c>
      <c r="AI21" s="179">
        <v>0.14745084669771516</v>
      </c>
      <c r="AJ21" s="179">
        <v>0.648051851596535</v>
      </c>
      <c r="AK21" s="179">
        <v>0.060119105114739224</v>
      </c>
      <c r="AL21" s="179">
        <v>0.8416425879836191</v>
      </c>
      <c r="AM21" s="179">
        <v>1.009058118612069</v>
      </c>
      <c r="AN21" s="179">
        <v>2.7812099060436046</v>
      </c>
      <c r="AO21" s="227">
        <v>15</v>
      </c>
      <c r="AP21" s="243" t="s">
        <v>141</v>
      </c>
      <c r="AQ21" s="224">
        <v>33.090709784904824</v>
      </c>
      <c r="AR21" s="225">
        <v>36.69822671399717</v>
      </c>
      <c r="AS21" s="225">
        <v>0.12498981851967782</v>
      </c>
      <c r="AT21" s="285" t="s">
        <v>230</v>
      </c>
      <c r="AU21" s="285" t="s">
        <v>230</v>
      </c>
      <c r="AV21" s="225">
        <v>3.0951238025641064</v>
      </c>
      <c r="AW21" s="225">
        <v>-1.1233453293610005</v>
      </c>
      <c r="AX21" s="225">
        <v>22.289721069325168</v>
      </c>
      <c r="AY21" s="225">
        <v>5.822900939045446</v>
      </c>
      <c r="AZ21" s="178">
        <v>100</v>
      </c>
      <c r="BA21" s="142"/>
      <c r="BB21" s="142"/>
    </row>
    <row r="22" spans="1:54" ht="25.5">
      <c r="A22" s="227">
        <v>16</v>
      </c>
      <c r="B22" s="243" t="s">
        <v>142</v>
      </c>
      <c r="C22" s="179">
        <v>0.2637022716358871</v>
      </c>
      <c r="D22" s="179">
        <v>0.21103624661734555</v>
      </c>
      <c r="E22" s="179">
        <v>0.10597002752819953</v>
      </c>
      <c r="F22" s="179">
        <v>0.037966961944599496</v>
      </c>
      <c r="G22" s="179">
        <v>0.033964337343732366</v>
      </c>
      <c r="H22" s="179">
        <v>1.6814398285967016</v>
      </c>
      <c r="I22" s="179">
        <v>0.3983560682362392</v>
      </c>
      <c r="J22" s="179">
        <v>0.0825729110806354</v>
      </c>
      <c r="K22" s="179">
        <v>0.05996814603032487</v>
      </c>
      <c r="L22" s="179">
        <v>0.4872003145796512</v>
      </c>
      <c r="M22" s="179">
        <v>3.1077862194783403</v>
      </c>
      <c r="N22" s="179">
        <v>0.5827305735714066</v>
      </c>
      <c r="O22" s="227">
        <v>16</v>
      </c>
      <c r="P22" s="243" t="s">
        <v>142</v>
      </c>
      <c r="Q22" s="179">
        <v>0.40815354896295514</v>
      </c>
      <c r="R22" s="179">
        <v>0.38943318682471834</v>
      </c>
      <c r="S22" s="179">
        <v>0.08655479111039273</v>
      </c>
      <c r="T22" s="179">
        <v>1.256778393248806</v>
      </c>
      <c r="U22" s="179">
        <v>0.02198491659469451</v>
      </c>
      <c r="V22" s="179">
        <v>0.4871248688744518</v>
      </c>
      <c r="W22" s="179">
        <v>1.445562616829037</v>
      </c>
      <c r="X22" s="179">
        <v>6.628451262597447</v>
      </c>
      <c r="Y22" s="179">
        <v>0.9124133236413718</v>
      </c>
      <c r="Z22" s="179">
        <v>3.4644073108883573</v>
      </c>
      <c r="AA22" s="179">
        <v>0.04129303986305708</v>
      </c>
      <c r="AB22" s="179">
        <v>2.534876199309978</v>
      </c>
      <c r="AC22" s="227">
        <v>16</v>
      </c>
      <c r="AD22" s="243" t="s">
        <v>142</v>
      </c>
      <c r="AE22" s="179">
        <v>0.3469654150362351</v>
      </c>
      <c r="AF22" s="179">
        <v>1.1454361375818858</v>
      </c>
      <c r="AG22" s="179">
        <v>0.047982577773576875</v>
      </c>
      <c r="AH22" s="179">
        <v>1.8915311248579898</v>
      </c>
      <c r="AI22" s="179">
        <v>2.2142138106092055</v>
      </c>
      <c r="AJ22" s="179">
        <v>2.2080327946740095</v>
      </c>
      <c r="AK22" s="179">
        <v>1.9628713990596909</v>
      </c>
      <c r="AL22" s="179">
        <v>0.3003830433329679</v>
      </c>
      <c r="AM22" s="179">
        <v>0.39893522072818965</v>
      </c>
      <c r="AN22" s="179">
        <v>0.2451431008854964</v>
      </c>
      <c r="AO22" s="227">
        <v>16</v>
      </c>
      <c r="AP22" s="243" t="s">
        <v>142</v>
      </c>
      <c r="AQ22" s="224">
        <v>35.49122198992759</v>
      </c>
      <c r="AR22" s="225">
        <v>21.797580626870257</v>
      </c>
      <c r="AS22" s="179">
        <v>0.01069702466310701</v>
      </c>
      <c r="AT22" s="285" t="s">
        <v>230</v>
      </c>
      <c r="AU22" s="225">
        <v>0.17947006173031715</v>
      </c>
      <c r="AV22" s="225">
        <v>45.65727001613295</v>
      </c>
      <c r="AW22" s="225">
        <v>-3.2866345699813557</v>
      </c>
      <c r="AX22" s="285" t="s">
        <v>230</v>
      </c>
      <c r="AY22" s="225">
        <v>0.14860027003395346</v>
      </c>
      <c r="AZ22" s="178">
        <v>100</v>
      </c>
      <c r="BA22" s="142"/>
      <c r="BB22" s="142"/>
    </row>
    <row r="23" spans="1:54" ht="24.75" customHeight="1">
      <c r="A23" s="227">
        <v>17</v>
      </c>
      <c r="B23" s="243" t="s">
        <v>143</v>
      </c>
      <c r="C23" s="179">
        <v>0.05068187268597535</v>
      </c>
      <c r="D23" s="179">
        <v>0.4828340101754446</v>
      </c>
      <c r="E23" s="179">
        <v>0.24168850141106601</v>
      </c>
      <c r="F23" s="285" t="s">
        <v>230</v>
      </c>
      <c r="G23" s="179">
        <v>0.00894456597069672</v>
      </c>
      <c r="H23" s="179">
        <v>8.738176518367585</v>
      </c>
      <c r="I23" s="179">
        <v>1.5269515648906506</v>
      </c>
      <c r="J23" s="179">
        <v>1.103069005682551</v>
      </c>
      <c r="K23" s="179">
        <v>0.620478153718901</v>
      </c>
      <c r="L23" s="179">
        <v>5.41720667637051</v>
      </c>
      <c r="M23" s="285" t="s">
        <v>230</v>
      </c>
      <c r="N23" s="179">
        <v>0.7475193977759335</v>
      </c>
      <c r="O23" s="227">
        <v>17</v>
      </c>
      <c r="P23" s="243" t="s">
        <v>143</v>
      </c>
      <c r="Q23" s="285" t="s">
        <v>230</v>
      </c>
      <c r="R23" s="179">
        <v>4.676113923307133</v>
      </c>
      <c r="S23" s="179">
        <v>0.2742335809928901</v>
      </c>
      <c r="T23" s="179">
        <v>2.4037280397798098</v>
      </c>
      <c r="U23" s="179">
        <v>7.319315839604007</v>
      </c>
      <c r="V23" s="179">
        <v>2.2523509627975415</v>
      </c>
      <c r="W23" s="179">
        <v>0</v>
      </c>
      <c r="X23" s="179">
        <v>5.129198159155997</v>
      </c>
      <c r="Y23" s="179">
        <v>1.622015493211043</v>
      </c>
      <c r="Z23" s="179">
        <v>1.1894140474093973</v>
      </c>
      <c r="AA23" s="179">
        <v>0.16101412375528162</v>
      </c>
      <c r="AB23" s="179">
        <v>4.221066336561025</v>
      </c>
      <c r="AC23" s="227">
        <v>17</v>
      </c>
      <c r="AD23" s="243" t="s">
        <v>143</v>
      </c>
      <c r="AE23" s="179">
        <v>2.3673038993114033</v>
      </c>
      <c r="AF23" s="179">
        <v>0.07751769115062056</v>
      </c>
      <c r="AG23" s="179">
        <v>0.008950707836009493</v>
      </c>
      <c r="AH23" s="179">
        <v>3.855748886522295</v>
      </c>
      <c r="AI23" s="179">
        <v>0.73959721669266</v>
      </c>
      <c r="AJ23" s="179">
        <v>1.7851385039890044</v>
      </c>
      <c r="AK23" s="179">
        <v>2.299064398424702</v>
      </c>
      <c r="AL23" s="179">
        <v>0.002981837130142736</v>
      </c>
      <c r="AM23" s="179">
        <v>0.008945031205540594</v>
      </c>
      <c r="AN23" s="179">
        <v>0.2676830461329429</v>
      </c>
      <c r="AO23" s="227">
        <v>17</v>
      </c>
      <c r="AP23" s="243" t="s">
        <v>143</v>
      </c>
      <c r="AQ23" s="224">
        <v>59.598931992018755</v>
      </c>
      <c r="AR23" s="225">
        <v>38.468397973996275</v>
      </c>
      <c r="AS23" s="285" t="s">
        <v>230</v>
      </c>
      <c r="AT23" s="285" t="s">
        <v>230</v>
      </c>
      <c r="AU23" s="285" t="s">
        <v>230</v>
      </c>
      <c r="AV23" s="179">
        <v>1.894768851574882</v>
      </c>
      <c r="AW23" s="225">
        <v>0.03488761777540603</v>
      </c>
      <c r="AX23" s="285" t="s">
        <v>230</v>
      </c>
      <c r="AY23" s="285" t="s">
        <v>230</v>
      </c>
      <c r="AZ23" s="178">
        <v>100</v>
      </c>
      <c r="BA23" s="142"/>
      <c r="BB23" s="142"/>
    </row>
    <row r="24" spans="1:54" s="20" customFormat="1" ht="24.75" customHeight="1">
      <c r="A24" s="227">
        <v>18</v>
      </c>
      <c r="B24" s="243" t="s">
        <v>144</v>
      </c>
      <c r="C24" s="285" t="s">
        <v>230</v>
      </c>
      <c r="D24" s="285" t="s">
        <v>230</v>
      </c>
      <c r="E24" s="285" t="s">
        <v>230</v>
      </c>
      <c r="F24" s="179">
        <v>0.22169943424212601</v>
      </c>
      <c r="G24" s="285" t="s">
        <v>230</v>
      </c>
      <c r="H24" s="179">
        <v>2.4082337898684565</v>
      </c>
      <c r="I24" s="179">
        <v>0.8868779106318703</v>
      </c>
      <c r="J24" s="179">
        <v>0.6990206547910789</v>
      </c>
      <c r="K24" s="179">
        <v>2.008765634766042</v>
      </c>
      <c r="L24" s="179">
        <v>1.3206520891329157</v>
      </c>
      <c r="M24" s="179">
        <v>2.386374315811878</v>
      </c>
      <c r="N24" s="179">
        <v>1.345491723821038</v>
      </c>
      <c r="O24" s="227">
        <v>18</v>
      </c>
      <c r="P24" s="243" t="s">
        <v>144</v>
      </c>
      <c r="Q24" s="285" t="s">
        <v>230</v>
      </c>
      <c r="R24" s="179">
        <v>1.00558629404562</v>
      </c>
      <c r="S24" s="285" t="s">
        <v>230</v>
      </c>
      <c r="T24" s="179">
        <v>1.064625848220943</v>
      </c>
      <c r="U24" s="285" t="s">
        <v>230</v>
      </c>
      <c r="V24" s="179">
        <v>1.1926623291837346</v>
      </c>
      <c r="W24" s="179">
        <v>0.8822215873513238</v>
      </c>
      <c r="X24" s="179">
        <v>0.4346242776500378</v>
      </c>
      <c r="Y24" s="179">
        <v>1.0316126695677508</v>
      </c>
      <c r="Z24" s="179">
        <v>1.0910517135525686</v>
      </c>
      <c r="AA24" s="285" t="s">
        <v>230</v>
      </c>
      <c r="AB24" s="179">
        <v>4.543194516199567</v>
      </c>
      <c r="AC24" s="227">
        <v>18</v>
      </c>
      <c r="AD24" s="243" t="s">
        <v>144</v>
      </c>
      <c r="AE24" s="179">
        <v>1.2745295295298003</v>
      </c>
      <c r="AF24" s="179">
        <v>1.8840609704231535</v>
      </c>
      <c r="AG24" s="179">
        <v>1.318074046931768</v>
      </c>
      <c r="AH24" s="179">
        <v>0.6943960994108154</v>
      </c>
      <c r="AI24" s="179">
        <v>8.642562695457137</v>
      </c>
      <c r="AJ24" s="179">
        <v>8.807056336727758</v>
      </c>
      <c r="AK24" s="179">
        <v>6.893693667492403</v>
      </c>
      <c r="AL24" s="179">
        <v>1.7009910038483165</v>
      </c>
      <c r="AM24" s="179">
        <v>1.1637734766100525</v>
      </c>
      <c r="AN24" s="179">
        <v>0.6761151747473974</v>
      </c>
      <c r="AO24" s="227">
        <v>18</v>
      </c>
      <c r="AP24" s="243" t="s">
        <v>144</v>
      </c>
      <c r="AQ24" s="224">
        <v>55.57794779001555</v>
      </c>
      <c r="AR24" s="225">
        <v>32.998930973389804</v>
      </c>
      <c r="AS24" s="285" t="s">
        <v>230</v>
      </c>
      <c r="AT24" s="285" t="s">
        <v>230</v>
      </c>
      <c r="AU24" s="285" t="s">
        <v>230</v>
      </c>
      <c r="AV24" s="225">
        <v>14.631438770480617</v>
      </c>
      <c r="AW24" s="225">
        <v>-3.2111277812272854</v>
      </c>
      <c r="AX24" s="285" t="s">
        <v>230</v>
      </c>
      <c r="AY24" s="285" t="s">
        <v>230</v>
      </c>
      <c r="AZ24" s="178">
        <v>100</v>
      </c>
      <c r="BA24" s="142"/>
      <c r="BB24" s="142"/>
    </row>
    <row r="25" spans="1:54" ht="25.5" customHeight="1" thickBot="1">
      <c r="A25" s="227">
        <v>19</v>
      </c>
      <c r="B25" s="245" t="s">
        <v>145</v>
      </c>
      <c r="C25" s="269">
        <v>0.4123773886950279</v>
      </c>
      <c r="D25" s="269">
        <v>0.11391466924518018</v>
      </c>
      <c r="E25" s="269">
        <v>0.016291825299547407</v>
      </c>
      <c r="F25" s="269">
        <v>0.05970163752497471</v>
      </c>
      <c r="G25" s="269">
        <v>0.5969091300200079</v>
      </c>
      <c r="H25" s="269">
        <v>0.048834306457325345</v>
      </c>
      <c r="I25" s="269">
        <v>0.35824221020531694</v>
      </c>
      <c r="J25" s="269">
        <v>0.14650155743518076</v>
      </c>
      <c r="K25" s="269">
        <v>0.09229742848455615</v>
      </c>
      <c r="L25" s="269">
        <v>0.18981349690643978</v>
      </c>
      <c r="M25" s="269">
        <v>0.6672490552347796</v>
      </c>
      <c r="N25" s="269">
        <v>3.029968217070393</v>
      </c>
      <c r="O25" s="244">
        <v>19</v>
      </c>
      <c r="P25" s="245" t="s">
        <v>145</v>
      </c>
      <c r="Q25" s="269">
        <v>0.5425323876619017</v>
      </c>
      <c r="R25" s="269">
        <v>0.46106120934849293</v>
      </c>
      <c r="S25" s="269">
        <v>0.20072989213093048</v>
      </c>
      <c r="T25" s="269">
        <v>0.42826876971652345</v>
      </c>
      <c r="U25" s="269">
        <v>0.03257052055746398</v>
      </c>
      <c r="V25" s="269">
        <v>1.4423591844743089</v>
      </c>
      <c r="W25" s="269">
        <v>0.3852103972477995</v>
      </c>
      <c r="X25" s="269">
        <v>3.254598181809639</v>
      </c>
      <c r="Y25" s="269">
        <v>1.828788655774712</v>
      </c>
      <c r="Z25" s="269">
        <v>0.5154200309335406</v>
      </c>
      <c r="AA25" s="269">
        <v>0.043414791513304046</v>
      </c>
      <c r="AB25" s="269">
        <v>5.0185490881123</v>
      </c>
      <c r="AC25" s="244">
        <v>19</v>
      </c>
      <c r="AD25" s="245" t="s">
        <v>145</v>
      </c>
      <c r="AE25" s="269">
        <v>1.4814045621075913</v>
      </c>
      <c r="AF25" s="269">
        <v>0.0705420949091009</v>
      </c>
      <c r="AG25" s="269">
        <v>0.07602241855753795</v>
      </c>
      <c r="AH25" s="269">
        <v>0.9327825911814613</v>
      </c>
      <c r="AI25" s="269">
        <v>0.37451584602941</v>
      </c>
      <c r="AJ25" s="269">
        <v>0.585795957390094</v>
      </c>
      <c r="AK25" s="269">
        <v>0.5155821619491529</v>
      </c>
      <c r="AL25" s="269">
        <v>0.3798914139496622</v>
      </c>
      <c r="AM25" s="269">
        <v>0.14652167984107972</v>
      </c>
      <c r="AN25" s="269">
        <v>0.5629751370502423</v>
      </c>
      <c r="AO25" s="244">
        <v>19</v>
      </c>
      <c r="AP25" s="245" t="s">
        <v>145</v>
      </c>
      <c r="AQ25" s="270">
        <v>25.011637894824975</v>
      </c>
      <c r="AR25" s="271">
        <v>34.468673051914855</v>
      </c>
      <c r="AS25" s="269" t="s">
        <v>230</v>
      </c>
      <c r="AT25" s="269" t="s">
        <v>230</v>
      </c>
      <c r="AU25" s="271">
        <v>3.2604039132487115</v>
      </c>
      <c r="AV25" s="271">
        <v>36.06611751459657</v>
      </c>
      <c r="AW25" s="271">
        <v>1.1919029349516481</v>
      </c>
      <c r="AX25" s="269" t="s">
        <v>230</v>
      </c>
      <c r="AY25" s="269" t="s">
        <v>230</v>
      </c>
      <c r="AZ25" s="272">
        <v>100</v>
      </c>
      <c r="BA25" s="142"/>
      <c r="BB25" s="142"/>
    </row>
    <row r="26" spans="1:54" ht="24.75" customHeight="1">
      <c r="A26" s="181" t="s">
        <v>205</v>
      </c>
      <c r="B26" s="182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1" t="s">
        <v>205</v>
      </c>
      <c r="P26" s="182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1" t="s">
        <v>205</v>
      </c>
      <c r="AD26" s="182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81" t="s">
        <v>205</v>
      </c>
      <c r="AP26" s="182"/>
      <c r="AQ26" s="224"/>
      <c r="AR26" s="225"/>
      <c r="AS26" s="225"/>
      <c r="AT26" s="225"/>
      <c r="AU26" s="225"/>
      <c r="AV26" s="225"/>
      <c r="AW26" s="225"/>
      <c r="AX26" s="225"/>
      <c r="AY26" s="225"/>
      <c r="AZ26" s="178"/>
      <c r="BA26" s="142"/>
      <c r="BB26" s="142"/>
    </row>
    <row r="27" spans="1:54" ht="24.75" customHeight="1" thickBot="1">
      <c r="A27" s="181"/>
      <c r="B27" s="198" t="s">
        <v>86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1"/>
      <c r="P27" s="198" t="s">
        <v>86</v>
      </c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1"/>
      <c r="AD27" s="198" t="s">
        <v>86</v>
      </c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1"/>
      <c r="AP27" s="198" t="s">
        <v>86</v>
      </c>
      <c r="AQ27" s="224"/>
      <c r="AR27" s="225"/>
      <c r="AS27" s="225"/>
      <c r="AT27" s="225"/>
      <c r="AU27" s="225"/>
      <c r="AV27" s="225"/>
      <c r="AW27" s="225"/>
      <c r="AX27" s="225"/>
      <c r="AY27" s="225"/>
      <c r="AZ27" s="178"/>
      <c r="BA27" s="142"/>
      <c r="BB27" s="142"/>
    </row>
    <row r="28" spans="1:54" s="53" customFormat="1" ht="12.75" customHeight="1">
      <c r="A28" s="79"/>
      <c r="B28" s="80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4"/>
      <c r="P28" s="185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4"/>
      <c r="AD28" s="185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84"/>
      <c r="AP28" s="185"/>
      <c r="AQ28" s="82" t="s">
        <v>61</v>
      </c>
      <c r="AR28" s="82" t="s">
        <v>63</v>
      </c>
      <c r="AS28" s="82" t="s">
        <v>63</v>
      </c>
      <c r="AT28" s="98" t="s">
        <v>75</v>
      </c>
      <c r="AU28" s="99" t="s">
        <v>76</v>
      </c>
      <c r="AV28" s="82" t="s">
        <v>68</v>
      </c>
      <c r="AW28" s="82" t="s">
        <v>69</v>
      </c>
      <c r="AX28" s="82" t="s">
        <v>83</v>
      </c>
      <c r="AY28" s="82" t="s">
        <v>71</v>
      </c>
      <c r="AZ28" s="82" t="s">
        <v>9</v>
      </c>
      <c r="BA28" s="71"/>
      <c r="BB28" s="72"/>
    </row>
    <row r="29" spans="1:54" s="54" customFormat="1" ht="129.75" customHeight="1" thickBot="1">
      <c r="A29" s="85"/>
      <c r="B29" s="288" t="s">
        <v>17</v>
      </c>
      <c r="C29" s="86" t="s">
        <v>160</v>
      </c>
      <c r="D29" s="86" t="s">
        <v>161</v>
      </c>
      <c r="E29" s="86" t="s">
        <v>267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6"/>
      <c r="P29" s="288" t="s">
        <v>17</v>
      </c>
      <c r="Q29" s="86" t="s">
        <v>169</v>
      </c>
      <c r="R29" s="86" t="s">
        <v>195</v>
      </c>
      <c r="S29" s="86" t="s">
        <v>263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86"/>
      <c r="AD29" s="288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186"/>
      <c r="AP29" s="288" t="s">
        <v>17</v>
      </c>
      <c r="AQ29" s="88" t="s">
        <v>105</v>
      </c>
      <c r="AR29" s="88" t="s">
        <v>62</v>
      </c>
      <c r="AS29" s="88" t="s">
        <v>64</v>
      </c>
      <c r="AT29" s="88" t="s">
        <v>98</v>
      </c>
      <c r="AU29" s="88" t="s">
        <v>228</v>
      </c>
      <c r="AV29" s="88" t="s">
        <v>67</v>
      </c>
      <c r="AW29" s="88" t="s">
        <v>84</v>
      </c>
      <c r="AX29" s="88" t="s">
        <v>82</v>
      </c>
      <c r="AY29" s="88" t="s">
        <v>70</v>
      </c>
      <c r="AZ29" s="88" t="s">
        <v>217</v>
      </c>
      <c r="BA29" s="55"/>
      <c r="BB29" s="52"/>
    </row>
    <row r="30" spans="1:54" ht="12.75" customHeight="1">
      <c r="A30" s="227"/>
      <c r="B30" s="243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227"/>
      <c r="P30" s="243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27"/>
      <c r="AD30" s="243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227"/>
      <c r="AP30" s="243"/>
      <c r="AQ30" s="224"/>
      <c r="AR30" s="225"/>
      <c r="AS30" s="225"/>
      <c r="AT30" s="225"/>
      <c r="AU30" s="225"/>
      <c r="AV30" s="225"/>
      <c r="AW30" s="225"/>
      <c r="AX30" s="225"/>
      <c r="AY30" s="225"/>
      <c r="AZ30" s="178"/>
      <c r="BA30" s="142"/>
      <c r="BB30" s="142"/>
    </row>
    <row r="31" spans="1:54" ht="12.75">
      <c r="A31" s="227">
        <v>20</v>
      </c>
      <c r="B31" s="243" t="s">
        <v>6</v>
      </c>
      <c r="C31" s="179">
        <v>0.00019883683277493186</v>
      </c>
      <c r="D31" s="285" t="s">
        <v>230</v>
      </c>
      <c r="E31" s="285" t="s">
        <v>230</v>
      </c>
      <c r="F31" s="179">
        <v>0.0007955530302805399</v>
      </c>
      <c r="G31" s="285" t="s">
        <v>230</v>
      </c>
      <c r="H31" s="179">
        <v>0.09076927811218628</v>
      </c>
      <c r="I31" s="179">
        <v>0.031029373232788947</v>
      </c>
      <c r="J31" s="285" t="s">
        <v>230</v>
      </c>
      <c r="K31" s="179">
        <v>0.01601592937504805</v>
      </c>
      <c r="L31" s="179">
        <v>0.005067745668280776</v>
      </c>
      <c r="M31" s="179">
        <v>0.1245430554674867</v>
      </c>
      <c r="N31" s="179">
        <v>0.039527097621184164</v>
      </c>
      <c r="O31" s="227">
        <v>20</v>
      </c>
      <c r="P31" s="243" t="s">
        <v>6</v>
      </c>
      <c r="Q31" s="285" t="s">
        <v>230</v>
      </c>
      <c r="R31" s="179">
        <v>0.0011926321006958131</v>
      </c>
      <c r="S31" s="285" t="s">
        <v>230</v>
      </c>
      <c r="T31" s="179">
        <v>0.00814495625441281</v>
      </c>
      <c r="U31" s="179">
        <v>0.0008951618144929727</v>
      </c>
      <c r="V31" s="179">
        <v>0.005861778295383967</v>
      </c>
      <c r="W31" s="179">
        <v>0.01252552061978056</v>
      </c>
      <c r="X31" s="179">
        <v>12.50801481635237</v>
      </c>
      <c r="Y31" s="179">
        <v>0.26120367331394384</v>
      </c>
      <c r="Z31" s="179">
        <v>1.542520827387151</v>
      </c>
      <c r="AA31" s="285" t="s">
        <v>230</v>
      </c>
      <c r="AB31" s="179">
        <v>0.13638799477375352</v>
      </c>
      <c r="AC31" s="227">
        <v>20</v>
      </c>
      <c r="AD31" s="243" t="s">
        <v>6</v>
      </c>
      <c r="AE31" s="179">
        <v>0.09833155599431043</v>
      </c>
      <c r="AF31" s="285" t="s">
        <v>230</v>
      </c>
      <c r="AG31" s="179">
        <v>0.005571694073729824</v>
      </c>
      <c r="AH31" s="179">
        <v>0.8925049327740542</v>
      </c>
      <c r="AI31" s="285" t="s">
        <v>230</v>
      </c>
      <c r="AJ31" s="179">
        <v>0.6272004829797162</v>
      </c>
      <c r="AK31" s="179">
        <v>0.030130233382404035</v>
      </c>
      <c r="AL31" s="179">
        <v>0.02684792904231966</v>
      </c>
      <c r="AM31" s="179">
        <v>0.08362183816189375</v>
      </c>
      <c r="AN31" s="179">
        <v>0.11535095113932743</v>
      </c>
      <c r="AO31" s="227">
        <v>20</v>
      </c>
      <c r="AP31" s="243" t="s">
        <v>6</v>
      </c>
      <c r="AQ31" s="224">
        <v>16.66485026088971</v>
      </c>
      <c r="AR31" s="225">
        <v>0.00865400096515718</v>
      </c>
      <c r="AS31" s="285" t="s">
        <v>230</v>
      </c>
      <c r="AT31" s="285" t="s">
        <v>230</v>
      </c>
      <c r="AU31" s="179">
        <v>0.017266259655099942</v>
      </c>
      <c r="AV31" s="225">
        <v>75.4152622633133</v>
      </c>
      <c r="AW31" s="225">
        <v>3.06951697232232</v>
      </c>
      <c r="AX31" s="285" t="s">
        <v>230</v>
      </c>
      <c r="AY31" s="225">
        <v>4.823607600215971</v>
      </c>
      <c r="AZ31" s="178">
        <v>100</v>
      </c>
      <c r="BA31" s="142"/>
      <c r="BB31" s="142"/>
    </row>
    <row r="32" spans="1:54" s="20" customFormat="1" ht="24.75" customHeight="1">
      <c r="A32" s="227">
        <v>21</v>
      </c>
      <c r="B32" s="243" t="s">
        <v>146</v>
      </c>
      <c r="C32" s="179">
        <v>23.624524592406758</v>
      </c>
      <c r="D32" s="179">
        <v>0.029905282510453702</v>
      </c>
      <c r="E32" s="179">
        <v>0.011593053629202911</v>
      </c>
      <c r="F32" s="179">
        <v>0.06084690842778405</v>
      </c>
      <c r="G32" s="179">
        <v>0.00717807563883887</v>
      </c>
      <c r="H32" s="179">
        <v>4.525346948649549</v>
      </c>
      <c r="I32" s="179">
        <v>0.4583387977738938</v>
      </c>
      <c r="J32" s="179">
        <v>0.0202336665053835</v>
      </c>
      <c r="K32" s="179">
        <v>0.01924131033478448</v>
      </c>
      <c r="L32" s="179">
        <v>0.32105627070049136</v>
      </c>
      <c r="M32" s="179">
        <v>0.4036706536374689</v>
      </c>
      <c r="N32" s="179">
        <v>1.0894209393114707</v>
      </c>
      <c r="O32" s="227">
        <v>21</v>
      </c>
      <c r="P32" s="243" t="s">
        <v>146</v>
      </c>
      <c r="Q32" s="179">
        <v>0.08750552877178248</v>
      </c>
      <c r="R32" s="179">
        <v>0.09407297260614426</v>
      </c>
      <c r="S32" s="179">
        <v>0.03114793148037477</v>
      </c>
      <c r="T32" s="179">
        <v>0.2674379258521561</v>
      </c>
      <c r="U32" s="179">
        <v>0.03377713787954145</v>
      </c>
      <c r="V32" s="179">
        <v>0.07026146717688171</v>
      </c>
      <c r="W32" s="179">
        <v>0.03304891507594928</v>
      </c>
      <c r="X32" s="179">
        <v>2.738414465181867</v>
      </c>
      <c r="Y32" s="179">
        <v>0.3382271154776285</v>
      </c>
      <c r="Z32" s="179">
        <v>3.973391013725331</v>
      </c>
      <c r="AA32" s="179">
        <v>0.009421809483037289</v>
      </c>
      <c r="AB32" s="179">
        <v>1.7567700159088668</v>
      </c>
      <c r="AC32" s="227">
        <v>21</v>
      </c>
      <c r="AD32" s="243" t="s">
        <v>146</v>
      </c>
      <c r="AE32" s="179">
        <v>0.6201707979910113</v>
      </c>
      <c r="AF32" s="179">
        <v>0.4633001258698878</v>
      </c>
      <c r="AG32" s="179">
        <v>0.017739428341831343</v>
      </c>
      <c r="AH32" s="179">
        <v>0.6725417402330305</v>
      </c>
      <c r="AI32" s="179">
        <v>1.3879092284802177</v>
      </c>
      <c r="AJ32" s="179">
        <v>0.7011090358859001</v>
      </c>
      <c r="AK32" s="179">
        <v>0.5114176826529906</v>
      </c>
      <c r="AL32" s="179">
        <v>0.05121711461104217</v>
      </c>
      <c r="AM32" s="179">
        <v>0.04857608742044994</v>
      </c>
      <c r="AN32" s="179">
        <v>0.13188772408655458</v>
      </c>
      <c r="AO32" s="227">
        <v>21</v>
      </c>
      <c r="AP32" s="243" t="s">
        <v>146</v>
      </c>
      <c r="AQ32" s="224">
        <v>44.61070176371856</v>
      </c>
      <c r="AR32" s="225">
        <v>43.1008777837634</v>
      </c>
      <c r="AS32" s="225">
        <v>0.05259933501201309</v>
      </c>
      <c r="AT32" s="285" t="s">
        <v>230</v>
      </c>
      <c r="AU32" s="225">
        <v>0.20201713825063142</v>
      </c>
      <c r="AV32" s="225">
        <v>2.5418370462632867</v>
      </c>
      <c r="AW32" s="225">
        <v>1.4865901723744093</v>
      </c>
      <c r="AX32" s="225">
        <v>0.1471017289987046</v>
      </c>
      <c r="AY32" s="225">
        <v>7.858275397064679</v>
      </c>
      <c r="AZ32" s="178">
        <v>100</v>
      </c>
      <c r="BA32" s="142"/>
      <c r="BB32" s="142"/>
    </row>
    <row r="33" spans="1:54" ht="24" customHeight="1">
      <c r="A33" s="227">
        <v>22</v>
      </c>
      <c r="B33" s="243" t="s">
        <v>147</v>
      </c>
      <c r="C33" s="179">
        <v>20.158862844219197</v>
      </c>
      <c r="D33" s="179">
        <v>0.07587136756171839</v>
      </c>
      <c r="E33" s="179">
        <v>0.018228587031678324</v>
      </c>
      <c r="F33" s="179">
        <v>0.04982882871651334</v>
      </c>
      <c r="G33" s="179">
        <v>0.028428256789820163</v>
      </c>
      <c r="H33" s="179">
        <v>4.1374195078858005</v>
      </c>
      <c r="I33" s="179">
        <v>0.5571474362846188</v>
      </c>
      <c r="J33" s="179">
        <v>0.03635799934826181</v>
      </c>
      <c r="K33" s="179">
        <v>0.02172880149061621</v>
      </c>
      <c r="L33" s="179">
        <v>0.41556164510913585</v>
      </c>
      <c r="M33" s="179">
        <v>0.4543946266400416</v>
      </c>
      <c r="N33" s="179">
        <v>0.3878556694335294</v>
      </c>
      <c r="O33" s="227">
        <v>22</v>
      </c>
      <c r="P33" s="243" t="s">
        <v>147</v>
      </c>
      <c r="Q33" s="179">
        <v>0.11378475915568687</v>
      </c>
      <c r="R33" s="179">
        <v>0.07958551404799995</v>
      </c>
      <c r="S33" s="179">
        <v>0.03850963735117608</v>
      </c>
      <c r="T33" s="179">
        <v>0.37390353436916035</v>
      </c>
      <c r="U33" s="179">
        <v>0.006168363659590732</v>
      </c>
      <c r="V33" s="179">
        <v>0.1188002554565233</v>
      </c>
      <c r="W33" s="179">
        <v>0.040421315324423765</v>
      </c>
      <c r="X33" s="179">
        <v>4.023878785752253</v>
      </c>
      <c r="Y33" s="179">
        <v>0.5041850425277674</v>
      </c>
      <c r="Z33" s="179">
        <v>5.285630322644465</v>
      </c>
      <c r="AA33" s="179">
        <v>0.03614453723895783</v>
      </c>
      <c r="AB33" s="179">
        <v>1.6753291034242865</v>
      </c>
      <c r="AC33" s="227">
        <v>22</v>
      </c>
      <c r="AD33" s="243" t="s">
        <v>147</v>
      </c>
      <c r="AE33" s="179">
        <v>1.9024423992435229</v>
      </c>
      <c r="AF33" s="179">
        <v>0.5557578207910738</v>
      </c>
      <c r="AG33" s="179">
        <v>0.01809243567858462</v>
      </c>
      <c r="AH33" s="179">
        <v>0.761757143963947</v>
      </c>
      <c r="AI33" s="179">
        <v>1.3903808484417877</v>
      </c>
      <c r="AJ33" s="179">
        <v>0.6295242776271458</v>
      </c>
      <c r="AK33" s="179">
        <v>0.5071076489610276</v>
      </c>
      <c r="AL33" s="179">
        <v>0.04117068620420203</v>
      </c>
      <c r="AM33" s="179">
        <v>0.0486574072203775</v>
      </c>
      <c r="AN33" s="179">
        <v>0.14015226084549662</v>
      </c>
      <c r="AO33" s="227">
        <v>22</v>
      </c>
      <c r="AP33" s="243" t="s">
        <v>147</v>
      </c>
      <c r="AQ33" s="224">
        <v>44.63306967044039</v>
      </c>
      <c r="AR33" s="225">
        <v>46.778960872611826</v>
      </c>
      <c r="AS33" s="225">
        <v>0.033220525869939094</v>
      </c>
      <c r="AT33" s="285" t="s">
        <v>230</v>
      </c>
      <c r="AU33" s="225">
        <v>0.013015987539997219</v>
      </c>
      <c r="AV33" s="225">
        <v>1.627225915395052</v>
      </c>
      <c r="AW33" s="225">
        <v>0.20714722809573252</v>
      </c>
      <c r="AX33" s="225">
        <v>0.0004507299405819509</v>
      </c>
      <c r="AY33" s="225">
        <v>6.706902474009993</v>
      </c>
      <c r="AZ33" s="178">
        <v>100</v>
      </c>
      <c r="BA33" s="142"/>
      <c r="BB33" s="142"/>
    </row>
    <row r="34" spans="1:54" ht="12.75" customHeight="1">
      <c r="A34" s="227">
        <v>23</v>
      </c>
      <c r="B34" s="243" t="s">
        <v>148</v>
      </c>
      <c r="C34" s="179">
        <v>31.999850403190205</v>
      </c>
      <c r="D34" s="179">
        <v>1.3548343029512548</v>
      </c>
      <c r="E34" s="179">
        <v>0.24012078410484963</v>
      </c>
      <c r="F34" s="179">
        <v>0.7783131055118007</v>
      </c>
      <c r="G34" s="285" t="s">
        <v>230</v>
      </c>
      <c r="H34" s="179">
        <v>0.7456927046645171</v>
      </c>
      <c r="I34" s="179">
        <v>0.8562218184189995</v>
      </c>
      <c r="J34" s="179">
        <v>0.3955376706159654</v>
      </c>
      <c r="K34" s="179">
        <v>0.28547816428398265</v>
      </c>
      <c r="L34" s="179">
        <v>1.594313384375261</v>
      </c>
      <c r="M34" s="179">
        <v>2.8848444838024707</v>
      </c>
      <c r="N34" s="179">
        <v>0.3303512696538931</v>
      </c>
      <c r="O34" s="227">
        <v>23</v>
      </c>
      <c r="P34" s="243" t="s">
        <v>148</v>
      </c>
      <c r="Q34" s="179">
        <v>0</v>
      </c>
      <c r="R34" s="179">
        <v>0.4018934127795848</v>
      </c>
      <c r="S34" s="179">
        <v>0.0648320667140256</v>
      </c>
      <c r="T34" s="179">
        <v>0.7644531261015066</v>
      </c>
      <c r="U34" s="179">
        <v>0.33733106082386644</v>
      </c>
      <c r="V34" s="179">
        <v>0.39527665144536445</v>
      </c>
      <c r="W34" s="179">
        <v>1.1670560011982092</v>
      </c>
      <c r="X34" s="179">
        <v>0.6352603388123909</v>
      </c>
      <c r="Y34" s="179">
        <v>3.424105047335978</v>
      </c>
      <c r="Z34" s="179">
        <v>2.1331093749667294</v>
      </c>
      <c r="AA34" s="179">
        <v>0.38263023415694203</v>
      </c>
      <c r="AB34" s="179">
        <v>0.927154307398274</v>
      </c>
      <c r="AC34" s="227">
        <v>23</v>
      </c>
      <c r="AD34" s="243" t="s">
        <v>148</v>
      </c>
      <c r="AE34" s="179">
        <v>5.278554072072357</v>
      </c>
      <c r="AF34" s="179">
        <v>7.405436180811275</v>
      </c>
      <c r="AG34" s="179">
        <v>0.1557415265115054</v>
      </c>
      <c r="AH34" s="179">
        <v>2.3395844502014906</v>
      </c>
      <c r="AI34" s="179">
        <v>5.253946727900205</v>
      </c>
      <c r="AJ34" s="179">
        <v>0.5898526653575608</v>
      </c>
      <c r="AK34" s="179">
        <v>1.4592722880654265</v>
      </c>
      <c r="AL34" s="179">
        <v>0.5253224922572632</v>
      </c>
      <c r="AM34" s="179">
        <v>0.6939072766552311</v>
      </c>
      <c r="AN34" s="179">
        <v>1.3390776472175405</v>
      </c>
      <c r="AO34" s="227">
        <v>23</v>
      </c>
      <c r="AP34" s="243" t="s">
        <v>148</v>
      </c>
      <c r="AQ34" s="224">
        <v>77.13935504035591</v>
      </c>
      <c r="AR34" s="225">
        <v>19.18302703843157</v>
      </c>
      <c r="AS34" s="285" t="s">
        <v>230</v>
      </c>
      <c r="AT34" s="285" t="s">
        <v>230</v>
      </c>
      <c r="AU34" s="285" t="s">
        <v>230</v>
      </c>
      <c r="AV34" s="225">
        <v>3.673717441221575</v>
      </c>
      <c r="AW34" s="225">
        <v>0</v>
      </c>
      <c r="AX34" s="285" t="s">
        <v>230</v>
      </c>
      <c r="AY34" s="285" t="s">
        <v>230</v>
      </c>
      <c r="AZ34" s="178">
        <v>100</v>
      </c>
      <c r="BA34" s="142"/>
      <c r="BB34" s="142"/>
    </row>
    <row r="35" spans="1:54" s="20" customFormat="1" ht="12.75">
      <c r="A35" s="227">
        <v>24</v>
      </c>
      <c r="B35" s="243" t="s">
        <v>149</v>
      </c>
      <c r="C35" s="179">
        <v>7.088791976112982</v>
      </c>
      <c r="D35" s="179">
        <v>0.018634162407493497</v>
      </c>
      <c r="E35" s="179">
        <v>0.0708500391503375</v>
      </c>
      <c r="F35" s="179">
        <v>4.520306732237298E-05</v>
      </c>
      <c r="G35" s="179">
        <v>0.0012082190835988468</v>
      </c>
      <c r="H35" s="179">
        <v>3.997261930049514</v>
      </c>
      <c r="I35" s="179">
        <v>0.2294111072996873</v>
      </c>
      <c r="J35" s="179">
        <v>0.004676587020151874</v>
      </c>
      <c r="K35" s="179">
        <v>0.02149242286988388</v>
      </c>
      <c r="L35" s="179">
        <v>0.18393672639676248</v>
      </c>
      <c r="M35" s="179">
        <v>0.26536247223684284</v>
      </c>
      <c r="N35" s="179">
        <v>0.04900344062756226</v>
      </c>
      <c r="O35" s="227">
        <v>24</v>
      </c>
      <c r="P35" s="243" t="s">
        <v>149</v>
      </c>
      <c r="Q35" s="179">
        <v>2.841165764575095E-07</v>
      </c>
      <c r="R35" s="179">
        <v>0.002838973727809313</v>
      </c>
      <c r="S35" s="179">
        <v>0.003381124442893977</v>
      </c>
      <c r="T35" s="179">
        <v>0.10544099380815396</v>
      </c>
      <c r="U35" s="179">
        <v>4.119981463006438E-08</v>
      </c>
      <c r="V35" s="179">
        <v>0.027427823488727417</v>
      </c>
      <c r="W35" s="179">
        <v>4.442315815058514E-05</v>
      </c>
      <c r="X35" s="179">
        <v>2.0144723021374467</v>
      </c>
      <c r="Y35" s="179">
        <v>0.3590064503529304</v>
      </c>
      <c r="Z35" s="179">
        <v>4.887270903496138</v>
      </c>
      <c r="AA35" s="179">
        <v>0.0184559427645536</v>
      </c>
      <c r="AB35" s="179">
        <v>2.2414707801575884</v>
      </c>
      <c r="AC35" s="227">
        <v>24</v>
      </c>
      <c r="AD35" s="243" t="s">
        <v>149</v>
      </c>
      <c r="AE35" s="179">
        <v>0.3197235429650906</v>
      </c>
      <c r="AF35" s="179">
        <v>0.44763719855659917</v>
      </c>
      <c r="AG35" s="179">
        <v>0.17586032746419428</v>
      </c>
      <c r="AH35" s="179">
        <v>0.8789497885059023</v>
      </c>
      <c r="AI35" s="179">
        <v>2.301779821232936</v>
      </c>
      <c r="AJ35" s="179">
        <v>0.7842270459823494</v>
      </c>
      <c r="AK35" s="179">
        <v>0.5871998341302022</v>
      </c>
      <c r="AL35" s="179">
        <v>0.10790034517697775</v>
      </c>
      <c r="AM35" s="179">
        <v>0.013464524666064709</v>
      </c>
      <c r="AN35" s="179">
        <v>0.1586173709765389</v>
      </c>
      <c r="AO35" s="227">
        <v>24</v>
      </c>
      <c r="AP35" s="243" t="s">
        <v>149</v>
      </c>
      <c r="AQ35" s="224">
        <v>27.36584412882978</v>
      </c>
      <c r="AR35" s="225">
        <v>70.75981060716447</v>
      </c>
      <c r="AS35" s="285" t="s">
        <v>230</v>
      </c>
      <c r="AT35" s="285" t="s">
        <v>230</v>
      </c>
      <c r="AU35" s="285" t="s">
        <v>230</v>
      </c>
      <c r="AV35" s="225">
        <v>1.8886988539391303</v>
      </c>
      <c r="AW35" s="225">
        <v>-0.022141842896997558</v>
      </c>
      <c r="AX35" s="285" t="s">
        <v>230</v>
      </c>
      <c r="AY35" s="225">
        <v>0.00718971644391152</v>
      </c>
      <c r="AZ35" s="178">
        <v>100</v>
      </c>
      <c r="BA35" s="142"/>
      <c r="BB35" s="142"/>
    </row>
    <row r="36" spans="1:54" ht="24.75" customHeight="1">
      <c r="A36" s="227">
        <v>25</v>
      </c>
      <c r="B36" s="243" t="s">
        <v>150</v>
      </c>
      <c r="C36" s="179">
        <v>5.716259553469985</v>
      </c>
      <c r="D36" s="179">
        <v>0.05835307874340095</v>
      </c>
      <c r="E36" s="179">
        <v>0.1736635255454708</v>
      </c>
      <c r="F36" s="179">
        <v>0.16236756168247302</v>
      </c>
      <c r="G36" s="179">
        <v>0.043781234758179806</v>
      </c>
      <c r="H36" s="179">
        <v>1.776705994938979</v>
      </c>
      <c r="I36" s="179">
        <v>0.7567486142063184</v>
      </c>
      <c r="J36" s="179">
        <v>0.07095863972653967</v>
      </c>
      <c r="K36" s="179">
        <v>0.04233637864097537</v>
      </c>
      <c r="L36" s="179">
        <v>0.4409641703274475</v>
      </c>
      <c r="M36" s="179">
        <v>1.450211583230089</v>
      </c>
      <c r="N36" s="179">
        <v>1.048374752103243</v>
      </c>
      <c r="O36" s="227">
        <v>25</v>
      </c>
      <c r="P36" s="243" t="s">
        <v>150</v>
      </c>
      <c r="Q36" s="179">
        <v>0.0688965060223131</v>
      </c>
      <c r="R36" s="179">
        <v>0.028620463437512823</v>
      </c>
      <c r="S36" s="179">
        <v>0.10021523371985788</v>
      </c>
      <c r="T36" s="179">
        <v>0.4809912946547522</v>
      </c>
      <c r="U36" s="179">
        <v>0.09263182878409988</v>
      </c>
      <c r="V36" s="179">
        <v>0.777948942689441</v>
      </c>
      <c r="W36" s="179">
        <v>0.03736249235689547</v>
      </c>
      <c r="X36" s="179">
        <v>5.751728148983139</v>
      </c>
      <c r="Y36" s="179">
        <v>1.150706828364213</v>
      </c>
      <c r="Z36" s="179">
        <v>3.0879848791070574</v>
      </c>
      <c r="AA36" s="179">
        <v>0.056600604661780886</v>
      </c>
      <c r="AB36" s="179">
        <v>0.6275107938201178</v>
      </c>
      <c r="AC36" s="227">
        <v>25</v>
      </c>
      <c r="AD36" s="243" t="s">
        <v>150</v>
      </c>
      <c r="AE36" s="179">
        <v>3.065906334356456</v>
      </c>
      <c r="AF36" s="179">
        <v>0.8681671012541652</v>
      </c>
      <c r="AG36" s="179">
        <v>0.028675789163024892</v>
      </c>
      <c r="AH36" s="179">
        <v>0.6188318051964516</v>
      </c>
      <c r="AI36" s="179">
        <v>0.7778768270702764</v>
      </c>
      <c r="AJ36" s="179">
        <v>0.3906701219032553</v>
      </c>
      <c r="AK36" s="179">
        <v>0.5313664313702575</v>
      </c>
      <c r="AL36" s="179">
        <v>0.13763620101119972</v>
      </c>
      <c r="AM36" s="179">
        <v>0.27560190411117297</v>
      </c>
      <c r="AN36" s="179">
        <v>0.10059203461630481</v>
      </c>
      <c r="AO36" s="227">
        <v>25</v>
      </c>
      <c r="AP36" s="243" t="s">
        <v>150</v>
      </c>
      <c r="AQ36" s="224">
        <v>30.797247654026847</v>
      </c>
      <c r="AR36" s="225">
        <v>29.384714732582424</v>
      </c>
      <c r="AS36" s="225">
        <v>0.013715743019593706</v>
      </c>
      <c r="AT36" s="285" t="s">
        <v>230</v>
      </c>
      <c r="AU36" s="225">
        <v>0.25379992793985084</v>
      </c>
      <c r="AV36" s="225">
        <v>12.832330505188569</v>
      </c>
      <c r="AW36" s="225">
        <v>0.03268007623419177</v>
      </c>
      <c r="AX36" s="225">
        <v>0.011649834574088892</v>
      </c>
      <c r="AY36" s="225">
        <v>26.672482259481693</v>
      </c>
      <c r="AZ36" s="178">
        <v>100</v>
      </c>
      <c r="BA36" s="142"/>
      <c r="BB36" s="142"/>
    </row>
    <row r="37" spans="1:54" s="20" customFormat="1" ht="12.75">
      <c r="A37" s="227">
        <v>26</v>
      </c>
      <c r="B37" s="243" t="s">
        <v>151</v>
      </c>
      <c r="C37" s="179">
        <v>0.31770757270856353</v>
      </c>
      <c r="D37" s="179">
        <v>0.03780471557127498</v>
      </c>
      <c r="E37" s="179">
        <v>0.019072620124794215</v>
      </c>
      <c r="F37" s="179">
        <v>0.00863720945056688</v>
      </c>
      <c r="G37" s="179">
        <v>0.0056578448327728225</v>
      </c>
      <c r="H37" s="179">
        <v>1.577227653601938</v>
      </c>
      <c r="I37" s="179">
        <v>0.46615361575642184</v>
      </c>
      <c r="J37" s="179">
        <v>0.004466338468573291</v>
      </c>
      <c r="K37" s="179">
        <v>0.02472866478596007</v>
      </c>
      <c r="L37" s="179">
        <v>0.4449202101852552</v>
      </c>
      <c r="M37" s="179">
        <v>3.2754868804990815</v>
      </c>
      <c r="N37" s="179">
        <v>0.004461690280654524</v>
      </c>
      <c r="O37" s="227">
        <v>26</v>
      </c>
      <c r="P37" s="243" t="s">
        <v>151</v>
      </c>
      <c r="Q37" s="179">
        <v>0.030665128532741816</v>
      </c>
      <c r="R37" s="179">
        <v>0.02708712718253692</v>
      </c>
      <c r="S37" s="179">
        <v>0.014885458857198528</v>
      </c>
      <c r="T37" s="179">
        <v>0.10293126461826199</v>
      </c>
      <c r="U37" s="179">
        <v>0.005362012840352992</v>
      </c>
      <c r="V37" s="179">
        <v>0.03630224751745066</v>
      </c>
      <c r="W37" s="179">
        <v>0.01875694464061891</v>
      </c>
      <c r="X37" s="179">
        <v>5.08888376712505</v>
      </c>
      <c r="Y37" s="179">
        <v>1.0917117234288798</v>
      </c>
      <c r="Z37" s="179">
        <v>2.005495357981891</v>
      </c>
      <c r="AA37" s="179">
        <v>0.006849477825523621</v>
      </c>
      <c r="AB37" s="179">
        <v>0.549306463760694</v>
      </c>
      <c r="AC37" s="227">
        <v>26</v>
      </c>
      <c r="AD37" s="243" t="s">
        <v>151</v>
      </c>
      <c r="AE37" s="179">
        <v>1.0047037059109154</v>
      </c>
      <c r="AF37" s="179">
        <v>6.7204632775671875</v>
      </c>
      <c r="AG37" s="179">
        <v>0.07211255903963466</v>
      </c>
      <c r="AH37" s="179">
        <v>5.030046244009441</v>
      </c>
      <c r="AI37" s="179">
        <v>4.145527823682446</v>
      </c>
      <c r="AJ37" s="179">
        <v>0.16251638475235786</v>
      </c>
      <c r="AK37" s="179">
        <v>0.19834917679160657</v>
      </c>
      <c r="AL37" s="179">
        <v>1.164745789528655</v>
      </c>
      <c r="AM37" s="179">
        <v>0.6408587039696612</v>
      </c>
      <c r="AN37" s="179">
        <v>0.47825954600598547</v>
      </c>
      <c r="AO37" s="227">
        <v>26</v>
      </c>
      <c r="AP37" s="243" t="s">
        <v>151</v>
      </c>
      <c r="AQ37" s="224">
        <v>34.78214520183495</v>
      </c>
      <c r="AR37" s="225">
        <v>46.63772099564927</v>
      </c>
      <c r="AS37" s="285" t="s">
        <v>230</v>
      </c>
      <c r="AT37" s="285" t="s">
        <v>230</v>
      </c>
      <c r="AU37" s="225">
        <v>0.03559565703314477</v>
      </c>
      <c r="AV37" s="225">
        <v>15.18606838665535</v>
      </c>
      <c r="AW37" s="225">
        <v>-0.31801073133001834</v>
      </c>
      <c r="AX37" s="285" t="s">
        <v>230</v>
      </c>
      <c r="AY37" s="225">
        <v>3.6747217633621947</v>
      </c>
      <c r="AZ37" s="178">
        <v>100</v>
      </c>
      <c r="BA37" s="142"/>
      <c r="BB37" s="142"/>
    </row>
    <row r="38" spans="1:54" ht="12" customHeight="1">
      <c r="A38" s="227">
        <v>27</v>
      </c>
      <c r="B38" s="243" t="s">
        <v>152</v>
      </c>
      <c r="C38" s="179">
        <v>0.0277567691986383</v>
      </c>
      <c r="D38" s="179">
        <v>0.00476936688792801</v>
      </c>
      <c r="E38" s="179">
        <v>0.0021703320424644634</v>
      </c>
      <c r="F38" s="179">
        <v>0.011712915511675649</v>
      </c>
      <c r="G38" s="179">
        <v>0.005204805092581359</v>
      </c>
      <c r="H38" s="179">
        <v>0.999246596887114</v>
      </c>
      <c r="I38" s="179">
        <v>0.017354036227625946</v>
      </c>
      <c r="J38" s="179">
        <v>0.006939147969301366</v>
      </c>
      <c r="K38" s="179">
        <v>0.02950918946807108</v>
      </c>
      <c r="L38" s="179">
        <v>0.03597864692668627</v>
      </c>
      <c r="M38" s="179">
        <v>0.09235707025982486</v>
      </c>
      <c r="N38" s="179">
        <v>0.005198944717552779</v>
      </c>
      <c r="O38" s="227">
        <v>27</v>
      </c>
      <c r="P38" s="243" t="s">
        <v>152</v>
      </c>
      <c r="Q38" s="285" t="s">
        <v>230</v>
      </c>
      <c r="R38" s="179">
        <v>0.022545023445797573</v>
      </c>
      <c r="S38" s="179">
        <v>0.02124780614785621</v>
      </c>
      <c r="T38" s="179">
        <v>0.2244536967398618</v>
      </c>
      <c r="U38" s="179">
        <v>0.022562357756154946</v>
      </c>
      <c r="V38" s="179">
        <v>0.009968442589346828</v>
      </c>
      <c r="W38" s="179">
        <v>0.03469263822007746</v>
      </c>
      <c r="X38" s="179">
        <v>0.007804162800065724</v>
      </c>
      <c r="Y38" s="179">
        <v>0.3882078756896125</v>
      </c>
      <c r="Z38" s="179">
        <v>0.44926763261933156</v>
      </c>
      <c r="AA38" s="179">
        <v>0.04728048458306007</v>
      </c>
      <c r="AB38" s="179">
        <v>0.5082433954093564</v>
      </c>
      <c r="AC38" s="227">
        <v>27</v>
      </c>
      <c r="AD38" s="243" t="s">
        <v>152</v>
      </c>
      <c r="AE38" s="179">
        <v>1.1628281400160687</v>
      </c>
      <c r="AF38" s="179">
        <v>0.4601803528640278</v>
      </c>
      <c r="AG38" s="179">
        <v>78.94340077613208</v>
      </c>
      <c r="AH38" s="179">
        <v>0.5344692824901653</v>
      </c>
      <c r="AI38" s="179">
        <v>0.33362234840426513</v>
      </c>
      <c r="AJ38" s="179">
        <v>0.24798552512076982</v>
      </c>
      <c r="AK38" s="285" t="s">
        <v>230</v>
      </c>
      <c r="AL38" s="179">
        <v>0.28976477437664605</v>
      </c>
      <c r="AM38" s="179">
        <v>0.2975568338489513</v>
      </c>
      <c r="AN38" s="179">
        <v>0.09042944187548559</v>
      </c>
      <c r="AO38" s="227">
        <v>27</v>
      </c>
      <c r="AP38" s="243" t="s">
        <v>152</v>
      </c>
      <c r="AQ38" s="224">
        <v>85.33470881231845</v>
      </c>
      <c r="AR38" s="225">
        <v>8.501061337094699</v>
      </c>
      <c r="AS38" s="285" t="s">
        <v>230</v>
      </c>
      <c r="AT38" s="285" t="s">
        <v>230</v>
      </c>
      <c r="AU38" s="179">
        <v>3.2393691067360395</v>
      </c>
      <c r="AV38" s="225">
        <v>3.7379120397349697</v>
      </c>
      <c r="AW38" s="225">
        <v>-1.48912373536823</v>
      </c>
      <c r="AX38" s="285" t="s">
        <v>230</v>
      </c>
      <c r="AY38" s="225">
        <v>0.6717575693827802</v>
      </c>
      <c r="AZ38" s="178">
        <v>100</v>
      </c>
      <c r="BA38" s="142"/>
      <c r="BB38" s="142"/>
    </row>
    <row r="39" spans="1:54" ht="64.5" customHeight="1">
      <c r="A39" s="227">
        <v>28</v>
      </c>
      <c r="B39" s="243" t="s">
        <v>231</v>
      </c>
      <c r="C39" s="179">
        <v>0.3936870154563903</v>
      </c>
      <c r="D39" s="179">
        <v>1.456470209067378</v>
      </c>
      <c r="E39" s="179">
        <v>0.794724083405151</v>
      </c>
      <c r="F39" s="285" t="s">
        <v>230</v>
      </c>
      <c r="G39" s="179">
        <v>0.04608405190257016</v>
      </c>
      <c r="H39" s="179">
        <v>2.0569288102465397</v>
      </c>
      <c r="I39" s="179">
        <v>0.7575859373225569</v>
      </c>
      <c r="J39" s="179">
        <v>0.030386165851293213</v>
      </c>
      <c r="K39" s="179">
        <v>0.4480489788482171</v>
      </c>
      <c r="L39" s="179">
        <v>0.27400484181758444</v>
      </c>
      <c r="M39" s="179">
        <v>2.409659997098701</v>
      </c>
      <c r="N39" s="179">
        <v>0.32122444421411994</v>
      </c>
      <c r="O39" s="227">
        <v>28</v>
      </c>
      <c r="P39" s="243" t="s">
        <v>231</v>
      </c>
      <c r="Q39" s="285" t="s">
        <v>230</v>
      </c>
      <c r="R39" s="179">
        <v>0.08345179877505476</v>
      </c>
      <c r="S39" s="179">
        <v>0.03939565890609295</v>
      </c>
      <c r="T39" s="285" t="s">
        <v>230</v>
      </c>
      <c r="U39" s="179">
        <v>0.026725108095051027</v>
      </c>
      <c r="V39" s="285" t="s">
        <v>230</v>
      </c>
      <c r="W39" s="179">
        <v>0.178294088153403</v>
      </c>
      <c r="X39" s="179">
        <v>1.4617634765029597</v>
      </c>
      <c r="Y39" s="179">
        <v>2.152348411064114</v>
      </c>
      <c r="Z39" s="179">
        <v>3.3071066562019844</v>
      </c>
      <c r="AA39" s="179">
        <v>0.030057044643992243</v>
      </c>
      <c r="AB39" s="179">
        <v>2.6406695249662455</v>
      </c>
      <c r="AC39" s="227">
        <v>28</v>
      </c>
      <c r="AD39" s="243" t="s">
        <v>231</v>
      </c>
      <c r="AE39" s="179">
        <v>4.934949662010138</v>
      </c>
      <c r="AF39" s="179">
        <v>0.7743936504541613</v>
      </c>
      <c r="AG39" s="285" t="s">
        <v>230</v>
      </c>
      <c r="AH39" s="179">
        <v>7.157050307701232</v>
      </c>
      <c r="AI39" s="179">
        <v>0.17937066854781508</v>
      </c>
      <c r="AJ39" s="179">
        <v>1.230365032531163</v>
      </c>
      <c r="AK39" s="179">
        <v>1.5857730120656106</v>
      </c>
      <c r="AL39" s="179">
        <v>0.7901912429872072</v>
      </c>
      <c r="AM39" s="179">
        <v>1.812399696101688</v>
      </c>
      <c r="AN39" s="179">
        <v>0.02565090163900009</v>
      </c>
      <c r="AO39" s="227">
        <v>28</v>
      </c>
      <c r="AP39" s="243" t="s">
        <v>231</v>
      </c>
      <c r="AQ39" s="224">
        <v>37.39876047657741</v>
      </c>
      <c r="AR39" s="225">
        <v>37.52111928751603</v>
      </c>
      <c r="AS39" s="285" t="s">
        <v>230</v>
      </c>
      <c r="AT39" s="225">
        <v>1.9851837664186411</v>
      </c>
      <c r="AU39" s="225">
        <v>19.41487721557258</v>
      </c>
      <c r="AV39" s="225">
        <v>3.6638175498213923</v>
      </c>
      <c r="AW39" s="225">
        <v>0.01435067058346746</v>
      </c>
      <c r="AX39" s="285" t="s">
        <v>230</v>
      </c>
      <c r="AY39" s="285" t="s">
        <v>230</v>
      </c>
      <c r="AZ39" s="178">
        <v>100</v>
      </c>
      <c r="BA39" s="142"/>
      <c r="BB39" s="142"/>
    </row>
    <row r="40" spans="1:54" ht="24" customHeight="1">
      <c r="A40" s="227">
        <v>29</v>
      </c>
      <c r="B40" s="243" t="s">
        <v>153</v>
      </c>
      <c r="C40" s="285" t="s">
        <v>230</v>
      </c>
      <c r="D40" s="285" t="s">
        <v>230</v>
      </c>
      <c r="E40" s="285" t="s">
        <v>230</v>
      </c>
      <c r="F40" s="285" t="s">
        <v>230</v>
      </c>
      <c r="G40" s="285" t="s">
        <v>230</v>
      </c>
      <c r="H40" s="285" t="s">
        <v>230</v>
      </c>
      <c r="I40" s="285" t="s">
        <v>230</v>
      </c>
      <c r="J40" s="285" t="s">
        <v>230</v>
      </c>
      <c r="K40" s="285" t="s">
        <v>230</v>
      </c>
      <c r="L40" s="285" t="s">
        <v>230</v>
      </c>
      <c r="M40" s="179">
        <v>0.2757538136344115</v>
      </c>
      <c r="N40" s="285" t="s">
        <v>230</v>
      </c>
      <c r="O40" s="227">
        <v>29</v>
      </c>
      <c r="P40" s="243" t="s">
        <v>153</v>
      </c>
      <c r="Q40" s="285" t="s">
        <v>230</v>
      </c>
      <c r="R40" s="285" t="s">
        <v>230</v>
      </c>
      <c r="S40" s="285" t="s">
        <v>230</v>
      </c>
      <c r="T40" s="285" t="s">
        <v>230</v>
      </c>
      <c r="U40" s="285" t="s">
        <v>230</v>
      </c>
      <c r="V40" s="285" t="s">
        <v>230</v>
      </c>
      <c r="W40" s="285" t="s">
        <v>230</v>
      </c>
      <c r="X40" s="285" t="s">
        <v>230</v>
      </c>
      <c r="Y40" s="285" t="s">
        <v>230</v>
      </c>
      <c r="Z40" s="285" t="s">
        <v>230</v>
      </c>
      <c r="AA40" s="285" t="s">
        <v>230</v>
      </c>
      <c r="AB40" s="179">
        <v>0.0252451946789475</v>
      </c>
      <c r="AC40" s="227">
        <v>29</v>
      </c>
      <c r="AD40" s="243" t="s">
        <v>153</v>
      </c>
      <c r="AE40" s="179">
        <v>0.00042436186106105064</v>
      </c>
      <c r="AF40" s="179">
        <v>0.007214051470935312</v>
      </c>
      <c r="AG40" s="285" t="s">
        <v>230</v>
      </c>
      <c r="AH40" s="179">
        <v>0.3157490131947158</v>
      </c>
      <c r="AI40" s="179">
        <v>0.16490637489192803</v>
      </c>
      <c r="AJ40" s="285" t="s">
        <v>230</v>
      </c>
      <c r="AK40" s="285" t="s">
        <v>230</v>
      </c>
      <c r="AL40" s="285" t="s">
        <v>230</v>
      </c>
      <c r="AM40" s="179">
        <v>0.00021219416822972935</v>
      </c>
      <c r="AN40" s="179">
        <v>0.01883827800268683</v>
      </c>
      <c r="AO40" s="227">
        <v>29</v>
      </c>
      <c r="AP40" s="243" t="s">
        <v>153</v>
      </c>
      <c r="AQ40" s="224">
        <v>0.8083432819029157</v>
      </c>
      <c r="AR40" s="225">
        <v>0.0010605398569839685</v>
      </c>
      <c r="AS40" s="285" t="s">
        <v>230</v>
      </c>
      <c r="AT40" s="285" t="s">
        <v>230</v>
      </c>
      <c r="AU40" s="225">
        <v>52.237951195602164</v>
      </c>
      <c r="AV40" s="225">
        <v>5.569531112936989</v>
      </c>
      <c r="AW40" s="225">
        <v>3.6266220949423653</v>
      </c>
      <c r="AX40" s="285" t="s">
        <v>230</v>
      </c>
      <c r="AY40" s="225">
        <v>37.75645090162262</v>
      </c>
      <c r="AZ40" s="178">
        <v>100</v>
      </c>
      <c r="BA40" s="142"/>
      <c r="BB40" s="142"/>
    </row>
    <row r="41" spans="1:54" s="20" customFormat="1" ht="12.75">
      <c r="A41" s="227">
        <v>30</v>
      </c>
      <c r="B41" s="243" t="s">
        <v>154</v>
      </c>
      <c r="C41" s="285" t="s">
        <v>230</v>
      </c>
      <c r="D41" s="285" t="s">
        <v>230</v>
      </c>
      <c r="E41" s="285" t="s">
        <v>230</v>
      </c>
      <c r="F41" s="285" t="s">
        <v>230</v>
      </c>
      <c r="G41" s="285" t="s">
        <v>230</v>
      </c>
      <c r="H41" s="179">
        <v>0.15691069243995384</v>
      </c>
      <c r="I41" s="285" t="s">
        <v>230</v>
      </c>
      <c r="J41" s="285" t="s">
        <v>230</v>
      </c>
      <c r="K41" s="285" t="s">
        <v>230</v>
      </c>
      <c r="L41" s="179">
        <v>0.015904926589857885</v>
      </c>
      <c r="M41" s="285" t="s">
        <v>230</v>
      </c>
      <c r="N41" s="285" t="s">
        <v>230</v>
      </c>
      <c r="O41" s="227">
        <v>30</v>
      </c>
      <c r="P41" s="243" t="s">
        <v>154</v>
      </c>
      <c r="Q41" s="285" t="s">
        <v>230</v>
      </c>
      <c r="R41" s="179">
        <v>0.04365417993330763</v>
      </c>
      <c r="S41" s="179">
        <v>0.0011100326404461568</v>
      </c>
      <c r="T41" s="179">
        <v>0.11092124532344606</v>
      </c>
      <c r="U41" s="285" t="s">
        <v>230</v>
      </c>
      <c r="V41" s="285" t="s">
        <v>230</v>
      </c>
      <c r="W41" s="285" t="s">
        <v>230</v>
      </c>
      <c r="X41" s="179">
        <v>0.029596494954766576</v>
      </c>
      <c r="Y41" s="179">
        <v>0.012954057786581027</v>
      </c>
      <c r="Z41" s="179">
        <v>0.13802275335265024</v>
      </c>
      <c r="AA41" s="285" t="s">
        <v>230</v>
      </c>
      <c r="AB41" s="179">
        <v>0.031452816192579426</v>
      </c>
      <c r="AC41" s="227">
        <v>30</v>
      </c>
      <c r="AD41" s="243" t="s">
        <v>154</v>
      </c>
      <c r="AE41" s="179">
        <v>0.03811995883124713</v>
      </c>
      <c r="AF41" s="179">
        <v>0.0854911478099854</v>
      </c>
      <c r="AG41" s="179">
        <v>0.014814186410362092</v>
      </c>
      <c r="AH41" s="179">
        <v>0.24855667221980277</v>
      </c>
      <c r="AI41" s="179">
        <v>0.3005946894667205</v>
      </c>
      <c r="AJ41" s="179">
        <v>0.9000546733254773</v>
      </c>
      <c r="AK41" s="179">
        <v>0.08365403324992944</v>
      </c>
      <c r="AL41" s="179">
        <v>0.013325027263946057</v>
      </c>
      <c r="AM41" s="179">
        <v>0.09178970483118001</v>
      </c>
      <c r="AN41" s="179">
        <v>0.018459929915420076</v>
      </c>
      <c r="AO41" s="227">
        <v>30</v>
      </c>
      <c r="AP41" s="243" t="s">
        <v>154</v>
      </c>
      <c r="AQ41" s="224">
        <v>2.3353872225376597</v>
      </c>
      <c r="AR41" s="225">
        <v>6.525106727701786</v>
      </c>
      <c r="AS41" s="285" t="s">
        <v>230</v>
      </c>
      <c r="AT41" s="225">
        <v>75.49212140709297</v>
      </c>
      <c r="AU41" s="285" t="s">
        <v>230</v>
      </c>
      <c r="AV41" s="225">
        <v>15.512525204789368</v>
      </c>
      <c r="AW41" s="225">
        <v>0.0015002223965626842</v>
      </c>
      <c r="AX41" s="285" t="s">
        <v>230</v>
      </c>
      <c r="AY41" s="179">
        <v>0.13324112878224312</v>
      </c>
      <c r="AZ41" s="178">
        <v>100</v>
      </c>
      <c r="BA41" s="142"/>
      <c r="BB41" s="142"/>
    </row>
    <row r="42" spans="1:54" ht="24.75" customHeight="1">
      <c r="A42" s="227">
        <v>31</v>
      </c>
      <c r="B42" s="243" t="s">
        <v>186</v>
      </c>
      <c r="C42" s="179">
        <v>0.0006071769036226707</v>
      </c>
      <c r="D42" s="179">
        <v>0.006070079092676001</v>
      </c>
      <c r="E42" s="179">
        <v>0.003038452736215585</v>
      </c>
      <c r="F42" s="285" t="s">
        <v>230</v>
      </c>
      <c r="G42" s="285" t="s">
        <v>230</v>
      </c>
      <c r="H42" s="179">
        <v>0.043716864186281026</v>
      </c>
      <c r="I42" s="179">
        <v>0.014577332268569996</v>
      </c>
      <c r="J42" s="285" t="s">
        <v>230</v>
      </c>
      <c r="K42" s="179">
        <v>0.0030376985603111357</v>
      </c>
      <c r="L42" s="179">
        <v>0.027915850811233666</v>
      </c>
      <c r="M42" s="179">
        <v>0.025495652880892207</v>
      </c>
      <c r="N42" s="285" t="s">
        <v>230</v>
      </c>
      <c r="O42" s="227">
        <v>31</v>
      </c>
      <c r="P42" s="243" t="s">
        <v>186</v>
      </c>
      <c r="Q42" s="285" t="s">
        <v>230</v>
      </c>
      <c r="R42" s="179">
        <v>0.006069789786559489</v>
      </c>
      <c r="S42" s="285" t="s">
        <v>230</v>
      </c>
      <c r="T42" s="179">
        <v>0.03215134719710868</v>
      </c>
      <c r="U42" s="285" t="s">
        <v>230</v>
      </c>
      <c r="V42" s="285" t="s">
        <v>230</v>
      </c>
      <c r="W42" s="179">
        <v>0.0042498312254010484</v>
      </c>
      <c r="X42" s="179">
        <v>0.10500892714189387</v>
      </c>
      <c r="Y42" s="179">
        <v>0.021253754203098597</v>
      </c>
      <c r="Z42" s="179">
        <v>0.016999248002912023</v>
      </c>
      <c r="AA42" s="179">
        <v>0.005465428704720123</v>
      </c>
      <c r="AB42" s="179">
        <v>0.019427656370832158</v>
      </c>
      <c r="AC42" s="227">
        <v>31</v>
      </c>
      <c r="AD42" s="243" t="s">
        <v>186</v>
      </c>
      <c r="AE42" s="179">
        <v>0.03157536398017387</v>
      </c>
      <c r="AF42" s="285" t="s">
        <v>230</v>
      </c>
      <c r="AG42" s="179">
        <v>0.0012152835886330953</v>
      </c>
      <c r="AH42" s="179">
        <v>0.03823195671532649</v>
      </c>
      <c r="AI42" s="179">
        <v>0.3717119474685592</v>
      </c>
      <c r="AJ42" s="179">
        <v>1.0494254668923735</v>
      </c>
      <c r="AK42" s="179">
        <v>0.44576331971675776</v>
      </c>
      <c r="AL42" s="179">
        <v>0.034615474154790764</v>
      </c>
      <c r="AM42" s="179">
        <v>0.04554423162561515</v>
      </c>
      <c r="AN42" s="179">
        <v>0.10661112715522163</v>
      </c>
      <c r="AO42" s="227">
        <v>31</v>
      </c>
      <c r="AP42" s="243" t="s">
        <v>186</v>
      </c>
      <c r="AQ42" s="224">
        <v>2.4597792613697793</v>
      </c>
      <c r="AR42" s="225">
        <v>9.299469696083833</v>
      </c>
      <c r="AS42" s="285" t="s">
        <v>230</v>
      </c>
      <c r="AT42" s="225">
        <v>84.25594234018494</v>
      </c>
      <c r="AU42" s="225">
        <v>1.0884675496058749</v>
      </c>
      <c r="AV42" s="225">
        <v>2.891007310638197</v>
      </c>
      <c r="AW42" s="225">
        <v>0.005209465638951211</v>
      </c>
      <c r="AX42" s="285" t="s">
        <v>230</v>
      </c>
      <c r="AY42" s="285" t="s">
        <v>230</v>
      </c>
      <c r="AZ42" s="178">
        <v>100</v>
      </c>
      <c r="BA42" s="142"/>
      <c r="BB42" s="142"/>
    </row>
    <row r="43" spans="1:54" ht="11.25" customHeight="1">
      <c r="A43" s="227">
        <v>32</v>
      </c>
      <c r="B43" s="243" t="s">
        <v>155</v>
      </c>
      <c r="C43" s="179">
        <v>0.0027516187530523387</v>
      </c>
      <c r="D43" s="179">
        <v>0.011003411601636415</v>
      </c>
      <c r="E43" s="179">
        <v>0.005507892990890046</v>
      </c>
      <c r="F43" s="285" t="s">
        <v>230</v>
      </c>
      <c r="G43" s="285" t="s">
        <v>230</v>
      </c>
      <c r="H43" s="179">
        <v>0.8557559206749985</v>
      </c>
      <c r="I43" s="179">
        <v>0.05505158463751502</v>
      </c>
      <c r="J43" s="179">
        <v>0.15408966577773214</v>
      </c>
      <c r="K43" s="179">
        <v>0.024779366432816752</v>
      </c>
      <c r="L43" s="179">
        <v>0.022001690014256305</v>
      </c>
      <c r="M43" s="179">
        <v>0.04126493105681067</v>
      </c>
      <c r="N43" s="285" t="s">
        <v>230</v>
      </c>
      <c r="O43" s="227">
        <v>32</v>
      </c>
      <c r="P43" s="243" t="s">
        <v>155</v>
      </c>
      <c r="Q43" s="285" t="s">
        <v>230</v>
      </c>
      <c r="R43" s="179">
        <v>0.03300866150368965</v>
      </c>
      <c r="S43" s="179">
        <v>0.027511694219435032</v>
      </c>
      <c r="T43" s="179">
        <v>0.39312653698611577</v>
      </c>
      <c r="U43" s="285" t="s">
        <v>230</v>
      </c>
      <c r="V43" s="179">
        <v>0.03574720975959085</v>
      </c>
      <c r="W43" s="179">
        <v>0.16783266690442877</v>
      </c>
      <c r="X43" s="179">
        <v>1.3176153608039638</v>
      </c>
      <c r="Y43" s="285" t="s">
        <v>230</v>
      </c>
      <c r="Z43" s="285" t="s">
        <v>230</v>
      </c>
      <c r="AA43" s="179">
        <v>0.44032639955396263</v>
      </c>
      <c r="AB43" s="179">
        <v>0.7043417268198371</v>
      </c>
      <c r="AC43" s="227">
        <v>32</v>
      </c>
      <c r="AD43" s="243" t="s">
        <v>155</v>
      </c>
      <c r="AE43" s="179">
        <v>0.8503084968213916</v>
      </c>
      <c r="AF43" s="179">
        <v>0.8695590750254143</v>
      </c>
      <c r="AG43" s="179">
        <v>0.027537255557721203</v>
      </c>
      <c r="AH43" s="179">
        <v>1.1825716121879914</v>
      </c>
      <c r="AI43" s="179">
        <v>0.9083266481947606</v>
      </c>
      <c r="AJ43" s="179">
        <v>1.587104184282511</v>
      </c>
      <c r="AK43" s="179">
        <v>0.9247419599141852</v>
      </c>
      <c r="AL43" s="179">
        <v>0.6687668235530656</v>
      </c>
      <c r="AM43" s="179">
        <v>0.8888892540982564</v>
      </c>
      <c r="AN43" s="179">
        <v>1.358839252163771</v>
      </c>
      <c r="AO43" s="227">
        <v>32</v>
      </c>
      <c r="AP43" s="243" t="s">
        <v>155</v>
      </c>
      <c r="AQ43" s="224">
        <v>13.558360900289799</v>
      </c>
      <c r="AR43" s="225">
        <v>9.361891820656568</v>
      </c>
      <c r="AS43" s="285" t="s">
        <v>230</v>
      </c>
      <c r="AT43" s="225">
        <v>47.234938780410225</v>
      </c>
      <c r="AU43" s="225">
        <v>25.86996201131874</v>
      </c>
      <c r="AV43" s="225">
        <v>3.6876843036436338</v>
      </c>
      <c r="AW43" s="225">
        <v>0.2864766176478679</v>
      </c>
      <c r="AX43" s="285" t="s">
        <v>230</v>
      </c>
      <c r="AY43" s="285" t="s">
        <v>230</v>
      </c>
      <c r="AZ43" s="178">
        <v>100</v>
      </c>
      <c r="BA43" s="142"/>
      <c r="BB43" s="142"/>
    </row>
    <row r="44" spans="1:54" ht="24" customHeight="1">
      <c r="A44" s="227">
        <v>33</v>
      </c>
      <c r="B44" s="243" t="s">
        <v>156</v>
      </c>
      <c r="C44" s="285" t="s">
        <v>230</v>
      </c>
      <c r="D44" s="285" t="s">
        <v>230</v>
      </c>
      <c r="E44" s="285" t="s">
        <v>230</v>
      </c>
      <c r="F44" s="285" t="s">
        <v>230</v>
      </c>
      <c r="G44" s="285" t="s">
        <v>230</v>
      </c>
      <c r="H44" s="285" t="s">
        <v>230</v>
      </c>
      <c r="I44" s="285" t="s">
        <v>230</v>
      </c>
      <c r="J44" s="285" t="s">
        <v>230</v>
      </c>
      <c r="K44" s="285" t="s">
        <v>230</v>
      </c>
      <c r="L44" s="179">
        <v>0.005461885522502674</v>
      </c>
      <c r="M44" s="179">
        <v>0.11746402103171764</v>
      </c>
      <c r="N44" s="285" t="s">
        <v>230</v>
      </c>
      <c r="O44" s="227">
        <v>33</v>
      </c>
      <c r="P44" s="243" t="s">
        <v>156</v>
      </c>
      <c r="Q44" s="285" t="s">
        <v>230</v>
      </c>
      <c r="R44" s="285" t="s">
        <v>230</v>
      </c>
      <c r="S44" s="285" t="s">
        <v>230</v>
      </c>
      <c r="T44" s="285" t="s">
        <v>230</v>
      </c>
      <c r="U44" s="285" t="s">
        <v>230</v>
      </c>
      <c r="V44" s="285" t="s">
        <v>230</v>
      </c>
      <c r="W44" s="285" t="s">
        <v>230</v>
      </c>
      <c r="X44" s="179">
        <v>0.01912043282056685</v>
      </c>
      <c r="Y44" s="285" t="s">
        <v>230</v>
      </c>
      <c r="Z44" s="179">
        <v>0.14479951554435377</v>
      </c>
      <c r="AA44" s="285" t="s">
        <v>230</v>
      </c>
      <c r="AB44" s="179">
        <v>0.04644499462883782</v>
      </c>
      <c r="AC44" s="227">
        <v>33</v>
      </c>
      <c r="AD44" s="243" t="s">
        <v>156</v>
      </c>
      <c r="AE44" s="179">
        <v>0.00819758327821896</v>
      </c>
      <c r="AF44" s="179">
        <v>2.1368070382901014</v>
      </c>
      <c r="AG44" s="285" t="s">
        <v>230</v>
      </c>
      <c r="AH44" s="285" t="s">
        <v>230</v>
      </c>
      <c r="AI44" s="179">
        <v>0.1612600055830877</v>
      </c>
      <c r="AJ44" s="179">
        <v>0.005462685052913452</v>
      </c>
      <c r="AK44" s="285" t="s">
        <v>230</v>
      </c>
      <c r="AL44" s="179">
        <v>0.024595604409229723</v>
      </c>
      <c r="AM44" s="179">
        <v>0.18582348020766243</v>
      </c>
      <c r="AN44" s="285" t="s">
        <v>230</v>
      </c>
      <c r="AO44" s="227">
        <v>33</v>
      </c>
      <c r="AP44" s="243" t="s">
        <v>156</v>
      </c>
      <c r="AQ44" s="224">
        <v>2.855437246369193</v>
      </c>
      <c r="AR44" s="225">
        <v>1.9674818910575709</v>
      </c>
      <c r="AS44" s="225">
        <v>79.80325159228514</v>
      </c>
      <c r="AT44" s="285" t="s">
        <v>230</v>
      </c>
      <c r="AU44" s="285" t="s">
        <v>230</v>
      </c>
      <c r="AV44" s="225">
        <v>16.466730382656838</v>
      </c>
      <c r="AW44" s="179">
        <v>-1.0930454950319837</v>
      </c>
      <c r="AX44" s="285" t="s">
        <v>230</v>
      </c>
      <c r="AY44" s="285" t="s">
        <v>230</v>
      </c>
      <c r="AZ44" s="178">
        <v>100</v>
      </c>
      <c r="BA44" s="142"/>
      <c r="BB44" s="142"/>
    </row>
    <row r="45" spans="1:54" ht="12.75">
      <c r="A45" s="227">
        <v>34</v>
      </c>
      <c r="B45" s="243" t="s">
        <v>157</v>
      </c>
      <c r="C45" s="285" t="s">
        <v>230</v>
      </c>
      <c r="D45" s="179">
        <v>0.2137474374326312</v>
      </c>
      <c r="E45" s="179">
        <v>0.1091337865182134</v>
      </c>
      <c r="F45" s="285" t="s">
        <v>230</v>
      </c>
      <c r="G45" s="285" t="s">
        <v>230</v>
      </c>
      <c r="H45" s="179">
        <v>0.18815065952035273</v>
      </c>
      <c r="I45" s="179">
        <v>0.0256657892709377</v>
      </c>
      <c r="J45" s="285" t="s">
        <v>230</v>
      </c>
      <c r="K45" s="285" t="s">
        <v>230</v>
      </c>
      <c r="L45" s="179">
        <v>0.8975298355624053</v>
      </c>
      <c r="M45" s="179">
        <v>0.5386714458667778</v>
      </c>
      <c r="N45" s="285" t="s">
        <v>230</v>
      </c>
      <c r="O45" s="227">
        <v>34</v>
      </c>
      <c r="P45" s="243" t="s">
        <v>157</v>
      </c>
      <c r="Q45" s="285" t="s">
        <v>230</v>
      </c>
      <c r="R45" s="179">
        <v>0.09404439000585568</v>
      </c>
      <c r="S45" s="285" t="s">
        <v>230</v>
      </c>
      <c r="T45" s="285" t="s">
        <v>230</v>
      </c>
      <c r="U45" s="285" t="s">
        <v>230</v>
      </c>
      <c r="V45" s="285" t="s">
        <v>230</v>
      </c>
      <c r="W45" s="285" t="s">
        <v>230</v>
      </c>
      <c r="X45" s="179">
        <v>6.625953426728097</v>
      </c>
      <c r="Y45" s="179">
        <v>1.975814405096014</v>
      </c>
      <c r="Z45" s="179">
        <v>3.2495395964905103</v>
      </c>
      <c r="AA45" s="285" t="s">
        <v>230</v>
      </c>
      <c r="AB45" s="179">
        <v>4.570720896474258</v>
      </c>
      <c r="AC45" s="227">
        <v>34</v>
      </c>
      <c r="AD45" s="243" t="s">
        <v>157</v>
      </c>
      <c r="AE45" s="179">
        <v>1.287206072701359</v>
      </c>
      <c r="AF45" s="179">
        <v>0.2480296199515693</v>
      </c>
      <c r="AG45" s="179">
        <v>0.0941470856455411</v>
      </c>
      <c r="AH45" s="179">
        <v>13.563164888013846</v>
      </c>
      <c r="AI45" s="179">
        <v>0.004277516176991966</v>
      </c>
      <c r="AJ45" s="179">
        <v>1.256725706882502</v>
      </c>
      <c r="AK45" s="179">
        <v>1.2317918304352038</v>
      </c>
      <c r="AL45" s="179">
        <v>0.5004006364962563</v>
      </c>
      <c r="AM45" s="179">
        <v>0.6671650340781838</v>
      </c>
      <c r="AN45" s="179">
        <v>10.735526898313656</v>
      </c>
      <c r="AO45" s="227">
        <v>34</v>
      </c>
      <c r="AP45" s="243" t="s">
        <v>157</v>
      </c>
      <c r="AQ45" s="224">
        <v>48.07740695766116</v>
      </c>
      <c r="AR45" s="225">
        <v>39.641741109947404</v>
      </c>
      <c r="AS45" s="285" t="s">
        <v>230</v>
      </c>
      <c r="AT45" s="285" t="s">
        <v>230</v>
      </c>
      <c r="AU45" s="179">
        <v>4.69552301146717</v>
      </c>
      <c r="AV45" s="225">
        <v>7.582897931509258</v>
      </c>
      <c r="AW45" s="285" t="s">
        <v>230</v>
      </c>
      <c r="AX45" s="285" t="s">
        <v>230</v>
      </c>
      <c r="AY45" s="285" t="s">
        <v>230</v>
      </c>
      <c r="AZ45" s="178">
        <v>100</v>
      </c>
      <c r="BA45" s="142"/>
      <c r="BB45" s="142"/>
    </row>
    <row r="46" spans="2:54" ht="12">
      <c r="B46" s="106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P46" s="202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D46" s="202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P46" s="202"/>
      <c r="AQ46" s="224"/>
      <c r="AR46" s="225"/>
      <c r="AS46" s="225"/>
      <c r="AT46" s="225"/>
      <c r="AU46" s="225"/>
      <c r="AV46" s="225"/>
      <c r="AW46" s="225"/>
      <c r="AX46" s="225"/>
      <c r="AY46" s="225"/>
      <c r="AZ46" s="178"/>
      <c r="BA46" s="28"/>
      <c r="BB46" s="28"/>
    </row>
    <row r="47" spans="2:54" s="91" customFormat="1" ht="12">
      <c r="B47" s="146" t="s">
        <v>18</v>
      </c>
      <c r="C47" s="178">
        <v>11.597023841969676</v>
      </c>
      <c r="D47" s="178">
        <v>0.09903995308105451</v>
      </c>
      <c r="E47" s="178">
        <v>0.051657601286284785</v>
      </c>
      <c r="F47" s="178">
        <v>0.04994974504509873</v>
      </c>
      <c r="G47" s="178">
        <v>0.02639094722033651</v>
      </c>
      <c r="H47" s="178">
        <v>1.923251388951196</v>
      </c>
      <c r="I47" s="178">
        <v>0.3944784179048047</v>
      </c>
      <c r="J47" s="178">
        <v>0.07038738546559993</v>
      </c>
      <c r="K47" s="178">
        <v>0.044276717235672544</v>
      </c>
      <c r="L47" s="178">
        <v>0.33158021590195097</v>
      </c>
      <c r="M47" s="178">
        <v>0.9256574841930719</v>
      </c>
      <c r="N47" s="178">
        <v>4.242045212632325</v>
      </c>
      <c r="O47" s="196"/>
      <c r="P47" s="25" t="s">
        <v>18</v>
      </c>
      <c r="Q47" s="178">
        <v>0.11563544909302201</v>
      </c>
      <c r="R47" s="178">
        <v>0.1378978350972172</v>
      </c>
      <c r="S47" s="178">
        <v>0.0734041352119292</v>
      </c>
      <c r="T47" s="178">
        <v>0.5945017559993107</v>
      </c>
      <c r="U47" s="178">
        <v>0.04268432268270056</v>
      </c>
      <c r="V47" s="178">
        <v>0.18555812851001108</v>
      </c>
      <c r="W47" s="178">
        <v>0.059746858617679144</v>
      </c>
      <c r="X47" s="178">
        <v>5.595625149994521</v>
      </c>
      <c r="Y47" s="178">
        <v>0.5536406515767783</v>
      </c>
      <c r="Z47" s="178">
        <v>3.0122624710110704</v>
      </c>
      <c r="AA47" s="178">
        <v>0.032074235641052135</v>
      </c>
      <c r="AB47" s="178">
        <v>0.8918221344496706</v>
      </c>
      <c r="AC47" s="196"/>
      <c r="AD47" s="25" t="s">
        <v>18</v>
      </c>
      <c r="AE47" s="178">
        <v>1.7862102940029383</v>
      </c>
      <c r="AF47" s="178">
        <v>1.0705005235238156</v>
      </c>
      <c r="AG47" s="178">
        <v>1.5001558742012715</v>
      </c>
      <c r="AH47" s="178">
        <v>0.9672157668038502</v>
      </c>
      <c r="AI47" s="178">
        <v>0.8405087511491044</v>
      </c>
      <c r="AJ47" s="178">
        <v>0.521884544190531</v>
      </c>
      <c r="AK47" s="178">
        <v>0.370258685601607</v>
      </c>
      <c r="AL47" s="178">
        <v>0.13455162965504386</v>
      </c>
      <c r="AM47" s="178">
        <v>0.18270176115587944</v>
      </c>
      <c r="AN47" s="178">
        <v>0.17812982651519624</v>
      </c>
      <c r="AO47" s="196"/>
      <c r="AP47" s="25" t="s">
        <v>18</v>
      </c>
      <c r="AQ47" s="178"/>
      <c r="AR47" s="178">
        <v>30.558310715166776</v>
      </c>
      <c r="AS47" s="178">
        <v>0.32557921455883415</v>
      </c>
      <c r="AT47" s="178">
        <v>3.0434234585010884</v>
      </c>
      <c r="AU47" s="178">
        <v>2.8786668396543047</v>
      </c>
      <c r="AV47" s="178">
        <v>10.637429509022283</v>
      </c>
      <c r="AW47" s="178">
        <v>1.3106036971234991</v>
      </c>
      <c r="AX47" s="178">
        <v>0.12057653090214267</v>
      </c>
      <c r="AY47" s="178">
        <v>12.522687213498909</v>
      </c>
      <c r="AZ47" s="178">
        <v>100</v>
      </c>
      <c r="BA47" s="92"/>
      <c r="BB47" s="92"/>
    </row>
    <row r="48" spans="1:54" ht="12.75" thickBot="1">
      <c r="A48" s="67"/>
      <c r="B48" s="150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97"/>
      <c r="P48" s="22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197"/>
      <c r="AD48" s="22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197"/>
      <c r="AP48" s="226"/>
      <c r="AQ48" s="151"/>
      <c r="AR48" s="66"/>
      <c r="AS48" s="66"/>
      <c r="AT48" s="66"/>
      <c r="AU48" s="66"/>
      <c r="AV48" s="66"/>
      <c r="AW48" s="66"/>
      <c r="AX48" s="66"/>
      <c r="AY48" s="66"/>
      <c r="AZ48" s="151"/>
      <c r="BA48" s="28"/>
      <c r="BB48" s="28"/>
    </row>
    <row r="49" spans="2:54" ht="12">
      <c r="B49" s="10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04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D49" s="204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P49" s="204"/>
      <c r="AQ49" s="29"/>
      <c r="AR49" s="28"/>
      <c r="AS49" s="28"/>
      <c r="AT49" s="28"/>
      <c r="AU49" s="28"/>
      <c r="AV49" s="28"/>
      <c r="AW49" s="28"/>
      <c r="AX49" s="28"/>
      <c r="AY49" s="28"/>
      <c r="AZ49" s="29"/>
      <c r="BA49" s="28"/>
      <c r="BB49" s="28"/>
    </row>
    <row r="50" spans="3:54" s="91" customFormat="1" ht="12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96"/>
      <c r="P50" s="196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196"/>
      <c r="AD50" s="196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196"/>
      <c r="AP50" s="196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</row>
    <row r="51" spans="2:54" ht="12">
      <c r="B51" s="14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P51" s="1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17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P51" s="17"/>
      <c r="AQ51" s="29"/>
      <c r="AR51" s="28"/>
      <c r="AS51" s="28"/>
      <c r="AT51" s="28"/>
      <c r="AU51" s="28"/>
      <c r="AV51" s="28"/>
      <c r="AW51" s="28"/>
      <c r="AX51" s="28"/>
      <c r="AY51" s="28"/>
      <c r="AZ51" s="29"/>
      <c r="BA51" s="28"/>
      <c r="BB51" s="28"/>
    </row>
    <row r="52" spans="2:54" ht="12">
      <c r="B52" s="14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P52" s="1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1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P52" s="17"/>
      <c r="AQ52" s="29"/>
      <c r="AR52" s="28"/>
      <c r="AS52" s="28"/>
      <c r="AT52" s="28"/>
      <c r="AU52" s="28"/>
      <c r="AV52" s="28"/>
      <c r="AW52" s="28"/>
      <c r="AX52" s="28"/>
      <c r="AY52" s="28"/>
      <c r="AZ52" s="29"/>
      <c r="BA52" s="28"/>
      <c r="BB52" s="28"/>
    </row>
    <row r="53" spans="2:54" s="91" customFormat="1" ht="12">
      <c r="B53" s="2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96"/>
      <c r="P53" s="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196"/>
      <c r="AD53" s="25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196"/>
      <c r="AP53" s="25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</row>
    <row r="54" spans="2:54" ht="12">
      <c r="B54" s="1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P54" s="1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D54" s="1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P54" s="17"/>
      <c r="AQ54" s="29"/>
      <c r="AR54" s="28"/>
      <c r="AS54" s="28"/>
      <c r="AT54" s="28"/>
      <c r="AU54" s="28"/>
      <c r="AV54" s="28"/>
      <c r="AW54" s="28"/>
      <c r="AX54" s="28"/>
      <c r="AY54" s="28"/>
      <c r="AZ54" s="29"/>
      <c r="BA54" s="28"/>
      <c r="BB54" s="28"/>
    </row>
    <row r="55" spans="2:54" s="20" customFormat="1" ht="12">
      <c r="B55" s="1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00"/>
      <c r="P55" s="18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00"/>
      <c r="AD55" s="1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00"/>
      <c r="AP55" s="18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2:54" ht="12">
      <c r="B56" s="1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P56" s="1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1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P56" s="17"/>
      <c r="AQ56" s="29"/>
      <c r="AR56" s="28"/>
      <c r="AS56" s="28"/>
      <c r="AT56" s="28"/>
      <c r="AU56" s="28"/>
      <c r="AV56" s="28"/>
      <c r="AW56" s="28"/>
      <c r="AX56" s="28"/>
      <c r="AY56" s="28"/>
      <c r="AZ56" s="29"/>
      <c r="BA56" s="28"/>
      <c r="BB56" s="28"/>
    </row>
    <row r="57" spans="2:54" ht="12">
      <c r="B57" s="1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P57" s="1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P57" s="17"/>
      <c r="AQ57" s="29"/>
      <c r="AR57" s="28"/>
      <c r="AS57" s="28"/>
      <c r="AT57" s="28"/>
      <c r="AU57" s="28"/>
      <c r="AV57" s="28"/>
      <c r="AW57" s="28"/>
      <c r="AX57" s="28"/>
      <c r="AY57" s="28"/>
      <c r="AZ57" s="29"/>
      <c r="BA57" s="28"/>
      <c r="BB57" s="28"/>
    </row>
    <row r="58" spans="2:54" ht="12"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P58" s="1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1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P58" s="17"/>
      <c r="AQ58" s="29"/>
      <c r="AR58" s="28"/>
      <c r="AS58" s="28"/>
      <c r="AT58" s="28"/>
      <c r="AU58" s="28"/>
      <c r="AV58" s="28"/>
      <c r="AW58" s="28"/>
      <c r="AX58" s="28"/>
      <c r="AY58" s="28"/>
      <c r="AZ58" s="29"/>
      <c r="BA58" s="28"/>
      <c r="BB58" s="28"/>
    </row>
    <row r="59" spans="2:54" s="91" customFormat="1" ht="12">
      <c r="B59" s="2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96"/>
      <c r="P59" s="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196"/>
      <c r="AD59" s="25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196"/>
      <c r="AP59" s="25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7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1" man="1"/>
  </rowBreaks>
  <colBreaks count="6" manualBreakCount="6">
    <brk id="7" max="65535" man="1"/>
    <brk id="14" max="65535" man="1"/>
    <brk id="20" max="47" man="1"/>
    <brk id="28" max="65535" man="1"/>
    <brk id="40" max="4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MAitmambetov</cp:lastModifiedBy>
  <cp:lastPrinted>2016-01-26T07:50:01Z</cp:lastPrinted>
  <dcterms:created xsi:type="dcterms:W3CDTF">1999-04-22T19:22:20Z</dcterms:created>
  <dcterms:modified xsi:type="dcterms:W3CDTF">2017-03-07T07:21:23Z</dcterms:modified>
  <cp:category/>
  <cp:version/>
  <cp:contentType/>
  <cp:contentStatus/>
</cp:coreProperties>
</file>