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400" tabRatio="589" activeTab="1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Т8-Торгово-транспортные" sheetId="7" r:id="rId7"/>
  </sheets>
  <externalReferences>
    <externalReference r:id="rId10"/>
  </externalReferences>
  <definedNames>
    <definedName name="Z_4BCD70E0_D71F_11D4_BA95_444553540000_.wvu.Cols" localSheetId="1" hidden="1">'T2 ТИоц'!#REF!,'T2 ТИоц'!$BF:$BF</definedName>
    <definedName name="Z_4BCD70E0_D71F_11D4_BA95_444553540000_.wvu.Cols" localSheetId="2" hidden="1">'T3 ТИос'!#REF!</definedName>
    <definedName name="Z_4BCD70E0_D71F_11D4_BA95_444553540000_.wvu.PrintArea" localSheetId="2" hidden="1">'T3 ТИос'!$A$1:$BI$65</definedName>
    <definedName name="_xlnm.Print_Area" localSheetId="1">'T2 ТИоц'!$A$1:$BI$63</definedName>
    <definedName name="_xlnm.Print_Area" localSheetId="2">'T3 ТИос'!$A$1:$BI$62</definedName>
    <definedName name="_xlnm.Print_Area" localSheetId="3">'T4-Г отеч'!$A$1:$BJ$63</definedName>
    <definedName name="_xlnm.Print_Area" localSheetId="4">'T5 Д-имп'!$A$1:$BI$52</definedName>
    <definedName name="_xlnm.Print_Area" localSheetId="5">'T7 налоги '!$A$1:$BI$52</definedName>
    <definedName name="_xlnm.Print_Area" localSheetId="0">'Т1 ТР'!$A$1:$BL$55</definedName>
  </definedNames>
  <calcPr fullCalcOnLoad="1"/>
</workbook>
</file>

<file path=xl/sharedStrings.xml><?xml version="1.0" encoding="utf-8"?>
<sst xmlns="http://schemas.openxmlformats.org/spreadsheetml/2006/main" count="3147" uniqueCount="306">
  <si>
    <t>end_j</t>
  </si>
  <si>
    <t>Акцизный налог</t>
  </si>
  <si>
    <t>НДС</t>
  </si>
  <si>
    <t>Наценка оптовой торговли</t>
  </si>
  <si>
    <t>Строительство</t>
  </si>
  <si>
    <t>Выпуск отрасли и предложение импорта</t>
  </si>
  <si>
    <t>Оплата труда</t>
  </si>
  <si>
    <t>Потребление основного капитала</t>
  </si>
  <si>
    <t>Экспорт</t>
  </si>
  <si>
    <t>Импорт</t>
  </si>
  <si>
    <t>Таблица Б: (продолжение)</t>
  </si>
  <si>
    <t>Изменение</t>
  </si>
  <si>
    <t xml:space="preserve">Tаблица В: (продолжение) </t>
  </si>
  <si>
    <t>Таблица Г: (продолжение)</t>
  </si>
  <si>
    <t xml:space="preserve"> запасов материальных оборотных средств</t>
  </si>
  <si>
    <t xml:space="preserve"> </t>
  </si>
  <si>
    <t>Таблица Д: (продолжение)</t>
  </si>
  <si>
    <t>Таблица Ж: (продолжение)</t>
  </si>
  <si>
    <t xml:space="preserve">                 в экономике Кыргызской Республики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</si>
  <si>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</si>
  <si>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</si>
  <si>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</si>
  <si>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</si>
  <si>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</si>
  <si>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</si>
  <si>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на продукты</t>
  </si>
  <si>
    <t xml:space="preserve"> Чистые налоги</t>
  </si>
  <si>
    <t>Образование</t>
  </si>
  <si>
    <t>Производство электрического оборудования</t>
  </si>
  <si>
    <t>Научные исследования и разработки</t>
  </si>
  <si>
    <t>Добыча полезных ископаемых</t>
  </si>
  <si>
    <t>Административная и вспомогательная деятельность</t>
  </si>
  <si>
    <t>Текстильное производство; производство одежды и обуви, кожи и прочих кожанных изделий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</si>
  <si>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</si>
  <si>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</si>
  <si>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</si>
  <si>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 xml:space="preserve">Производство автомобилей, производство прочих транспортных средств </t>
  </si>
  <si>
    <t>Обеспечение (снабжение) электроэнергией, газом, кондиционированным воздухом</t>
  </si>
  <si>
    <t>Оптовая и розничная торговля автомобилями и мотоциклами; ремонт автомобилей и мотоциклов</t>
  </si>
  <si>
    <t>Оптовая торговля, кроме торговли автомобилями и мотоциклами</t>
  </si>
  <si>
    <t>Розничная торговля, кроме торговли автомобилями и мотоциклами</t>
  </si>
  <si>
    <t>Деятельность гостиниц и ресторанов</t>
  </si>
  <si>
    <t>Государственное управление и оборона; обязательное социальное обеспечение</t>
  </si>
  <si>
    <t xml:space="preserve">Сельское хозяйство, лесное хозяйство и рыболовство </t>
  </si>
  <si>
    <t>Производство пищевых  продуктов,(включая напитки) и табачных изделий</t>
  </si>
  <si>
    <t xml:space="preserve">Производство деревянных  и бумажных изделий; полиграфическая  деятельность </t>
  </si>
  <si>
    <t xml:space="preserve">Производство резиновых и пластмассовых изделий, прочих неметаллических минеральных продуктов </t>
  </si>
  <si>
    <t>Производство  основных металлов и готовых металлических изделий, кроме машин и оборудования</t>
  </si>
  <si>
    <t xml:space="preserve">Производство машин и оборудования не включенных в другие группировки </t>
  </si>
  <si>
    <t xml:space="preserve">Прочие производства; ремонт и установка машин и оборудования </t>
  </si>
  <si>
    <t>Водоснабжение, очистка,  обработка  отходов и получение вторичного сырья</t>
  </si>
  <si>
    <t>Транспортная деятельность и хранение грузов</t>
  </si>
  <si>
    <t>Издательская деятельность; производство видео- звукозапись; теле- и радиовещания</t>
  </si>
  <si>
    <t xml:space="preserve">Связь </t>
  </si>
  <si>
    <t>Деятельность  в области вычислительной техники и информационного обслуживания</t>
  </si>
  <si>
    <t>Финансовое посредничество и страхование</t>
  </si>
  <si>
    <t xml:space="preserve"> Операции с недвижимым имуществом</t>
  </si>
  <si>
    <t xml:space="preserve">Деятельность в области права, бухгалтерского учета, управления,  архитектуры, и инженерных изысканий, технических испытаний и контроля   </t>
  </si>
  <si>
    <t xml:space="preserve">Прочая профессиональная, научная и техническая деятельность </t>
  </si>
  <si>
    <t xml:space="preserve">Здравоохранение </t>
  </si>
  <si>
    <t xml:space="preserve"> Социальное обслуживание населения </t>
  </si>
  <si>
    <t>Искуссво, развлечение и отдых</t>
  </si>
  <si>
    <t xml:space="preserve">Прочая обслуживающая деятельность </t>
  </si>
  <si>
    <t>Корректировки:
прямые закупки за рубежом, совершаемые резидентами</t>
  </si>
  <si>
    <t>Корректировка сиф/фоб</t>
  </si>
  <si>
    <t xml:space="preserve">Итого выпуск в основных ценах </t>
  </si>
  <si>
    <t xml:space="preserve">Итого ресурсы в основных ценах </t>
  </si>
  <si>
    <t xml:space="preserve">Итого ресурсы в ценах покупателей </t>
  </si>
  <si>
    <t>Торговые и транспортные наценки</t>
  </si>
  <si>
    <t xml:space="preserve">Таблица А:  Таблица Ресурсов товаров и услуг </t>
  </si>
  <si>
    <t xml:space="preserve">               в экономике Кыргызской Республики </t>
  </si>
  <si>
    <t xml:space="preserve">Таблица Б: Использование товаров и услуг в ценах покупателей </t>
  </si>
  <si>
    <t xml:space="preserve">                    ( млн. сомов)</t>
  </si>
  <si>
    <t xml:space="preserve">Расходы </t>
  </si>
  <si>
    <t>домашних хозяйств на конечное потребление</t>
  </si>
  <si>
    <t>государственного управления на индивидуальные и коллективные товары и услуги</t>
  </si>
  <si>
    <t xml:space="preserve"> накопление основного капитала; приобретение за вычетом выбытия ценностей</t>
  </si>
  <si>
    <t>Итого</t>
  </si>
  <si>
    <t>некоммерческих организаций, обслуживающих домашние хозяйства</t>
  </si>
  <si>
    <t>Прочая</t>
  </si>
  <si>
    <t xml:space="preserve"> Социальное</t>
  </si>
  <si>
    <t>Здраво-</t>
  </si>
  <si>
    <t>охранение</t>
  </si>
  <si>
    <t xml:space="preserve">Итого </t>
  </si>
  <si>
    <t xml:space="preserve">расходы на конечное потребление </t>
  </si>
  <si>
    <t>Валовое</t>
  </si>
  <si>
    <t xml:space="preserve">накопление </t>
  </si>
  <si>
    <t xml:space="preserve"> конечное использование </t>
  </si>
  <si>
    <t xml:space="preserve">Прочая </t>
  </si>
  <si>
    <t xml:space="preserve">Научные </t>
  </si>
  <si>
    <t xml:space="preserve"> Операции</t>
  </si>
  <si>
    <t>деятельность; производство видео- звукозапись; теле- и радиовещания</t>
  </si>
  <si>
    <t xml:space="preserve">Издательская </t>
  </si>
  <si>
    <t>гостиниц и ресторанов</t>
  </si>
  <si>
    <t xml:space="preserve">Деятельность </t>
  </si>
  <si>
    <t xml:space="preserve"> торговля, кроме торговли автомобилями и мотоциклами</t>
  </si>
  <si>
    <t>Розничная</t>
  </si>
  <si>
    <t>Оптовая</t>
  </si>
  <si>
    <t xml:space="preserve">Оптовая </t>
  </si>
  <si>
    <t>Транспортная</t>
  </si>
  <si>
    <t>деятельность и хранение грузов</t>
  </si>
  <si>
    <t>очистка,  обработка  отходов и получение вторичного сырья</t>
  </si>
  <si>
    <t xml:space="preserve">Водоснабжение, </t>
  </si>
  <si>
    <t xml:space="preserve">Обеспечение </t>
  </si>
  <si>
    <t>Прочие</t>
  </si>
  <si>
    <t xml:space="preserve">автомобилей, производство прочих транспортных средств </t>
  </si>
  <si>
    <t xml:space="preserve">Производство </t>
  </si>
  <si>
    <t xml:space="preserve"> машин и оборудования не включенных в другие группировки </t>
  </si>
  <si>
    <t>Производство</t>
  </si>
  <si>
    <t>фармацевтичес-кой продукции</t>
  </si>
  <si>
    <t>химической продукции</t>
  </si>
  <si>
    <t>Текстильное</t>
  </si>
  <si>
    <t>Добыча</t>
  </si>
  <si>
    <t xml:space="preserve">Сельское </t>
  </si>
  <si>
    <t>Прямые покупки резидентов за рубежом</t>
  </si>
  <si>
    <t>Покупки нерезидентов на отечественном рынке (-)</t>
  </si>
  <si>
    <t>Корректировка сиф/фоб по экспорту</t>
  </si>
  <si>
    <t xml:space="preserve">Социальное обслуживание населения </t>
  </si>
  <si>
    <t xml:space="preserve"> в том числе заработная плата</t>
  </si>
  <si>
    <t>Другие налоги ( за вычетом субсидий) на производство</t>
  </si>
  <si>
    <t>Чистая прибыль (чистый смешанный доход)</t>
  </si>
  <si>
    <t>Валовая добавленная стоимость</t>
  </si>
  <si>
    <t xml:space="preserve">Выпуск отраслей в основных ценах </t>
  </si>
  <si>
    <t>производство; производство одежды и обуви, кожи и прочих кожанных изделий</t>
  </si>
  <si>
    <t>Tаблица В: Использование  товаров и услуг в основных ценах</t>
  </si>
  <si>
    <t>Итого промежуточное потребление</t>
  </si>
  <si>
    <t>накопление основного капитала; приобретение за вычетом выбытия ценностей</t>
  </si>
  <si>
    <t xml:space="preserve"> конечное использова-ние </t>
  </si>
  <si>
    <t>Чистые налоги на продукты  на использованные товары и услуги</t>
  </si>
  <si>
    <t>Импортные продукты</t>
  </si>
  <si>
    <t xml:space="preserve">промежуточный спрос </t>
  </si>
  <si>
    <t>Таблица Д: Использование импортной продукции</t>
  </si>
  <si>
    <t>Таблица Ж: Налоги (за вычетом субсидий) на продукты</t>
  </si>
  <si>
    <t xml:space="preserve">Итого чистые налоги </t>
  </si>
  <si>
    <t xml:space="preserve"> деревянных  и бумажных изделий; полиграфическ-ая  деятельность </t>
  </si>
  <si>
    <t xml:space="preserve">Итого торгово-транспортные наценки </t>
  </si>
  <si>
    <t>Налоги за вычетом субсидий на продукты</t>
  </si>
  <si>
    <t xml:space="preserve"> деревянных  и бумажных изделий; полиграфичес-кая  деятельность </t>
  </si>
  <si>
    <t>Таблица Г: Использование отечественной продукции в основных ценах</t>
  </si>
  <si>
    <t xml:space="preserve">                       (млн. сомов)</t>
  </si>
  <si>
    <t>Таблица А: (продолжение)</t>
  </si>
  <si>
    <t>№/№</t>
  </si>
  <si>
    <t>Коды</t>
  </si>
  <si>
    <t>Производство компьютеров, электронного и  оптического оборудования</t>
  </si>
  <si>
    <t>P33</t>
  </si>
  <si>
    <t>P6a</t>
  </si>
  <si>
    <t>P1</t>
  </si>
  <si>
    <t>P7</t>
  </si>
  <si>
    <t>D21a</t>
  </si>
  <si>
    <t>D21b</t>
  </si>
  <si>
    <t>D21c</t>
  </si>
  <si>
    <t>D31</t>
  </si>
  <si>
    <t>D21d</t>
  </si>
  <si>
    <t>(P1+P7)BP</t>
  </si>
  <si>
    <t>P1Ga</t>
  </si>
  <si>
    <t>P1Gb</t>
  </si>
  <si>
    <t>P1Gc</t>
  </si>
  <si>
    <t>P1H</t>
  </si>
  <si>
    <t>(P1+P7)PP</t>
  </si>
  <si>
    <t xml:space="preserve"> в основных ценах (сумма стр.39+стр.40-стр.41)</t>
  </si>
  <si>
    <t>ресурсы в ценах покупателей (сумма стр.42 по стр.45- стр.46+стр.47 по стр.51)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</si>
  <si>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</si>
  <si>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</si>
  <si>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</si>
  <si>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</si>
  <si>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</si>
  <si>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</si>
  <si>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</si>
  <si>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</si>
  <si>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</si>
  <si>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</si>
  <si>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TOTAL</t>
  </si>
  <si>
    <t>P34</t>
  </si>
  <si>
    <t>D1</t>
  </si>
  <si>
    <t>D11</t>
  </si>
  <si>
    <t>D29-D39</t>
  </si>
  <si>
    <t>Р51с</t>
  </si>
  <si>
    <t>B2n+ B3n+ B4n</t>
  </si>
  <si>
    <t>B1g</t>
  </si>
  <si>
    <t>D21-D31</t>
  </si>
  <si>
    <t xml:space="preserve">Таблица З: Торгово-транспортные наценки </t>
  </si>
  <si>
    <t xml:space="preserve">Деятель- </t>
  </si>
  <si>
    <t>Произ-</t>
  </si>
  <si>
    <t>электрическо-го оборудования</t>
  </si>
  <si>
    <t>пищевых  продуктов,(вк-лючая напитки) и табачных изделий</t>
  </si>
  <si>
    <t>Строи-</t>
  </si>
  <si>
    <t>тельство</t>
  </si>
  <si>
    <t>Издате-</t>
  </si>
  <si>
    <t xml:space="preserve"> торговля, кроме торговли автомоби-лями и мотоцикла-ми</t>
  </si>
  <si>
    <t>Финан-</t>
  </si>
  <si>
    <t xml:space="preserve"> совое посредни-чество и страхова-ние</t>
  </si>
  <si>
    <t>Админист-</t>
  </si>
  <si>
    <t xml:space="preserve"> Социа-</t>
  </si>
  <si>
    <t>охране-ние</t>
  </si>
  <si>
    <t xml:space="preserve">льное обслужи-вание населе-ния </t>
  </si>
  <si>
    <t>исследова-ния и разработ-ки</t>
  </si>
  <si>
    <t xml:space="preserve"> с недви-жимым имуществ-ом</t>
  </si>
  <si>
    <t>ративная и вспомога-тельная деятель-ность</t>
  </si>
  <si>
    <t>Государст-</t>
  </si>
  <si>
    <t xml:space="preserve">обслужи-вающая деятель-ность </t>
  </si>
  <si>
    <t>Транс-портные наценки</t>
  </si>
  <si>
    <t>Наценка розничн-ой торговли</t>
  </si>
  <si>
    <t xml:space="preserve"> Наценка торговли автотранс-портными средствами и мотоцикла-ми</t>
  </si>
  <si>
    <t xml:space="preserve"> кокса и очищенных нефтепродукт-ов</t>
  </si>
  <si>
    <t>Производ-</t>
  </si>
  <si>
    <t>Тексти-</t>
  </si>
  <si>
    <t>льное производ-ство; производ-ство одежды и обуви, кожи и прочих кожанных изделий</t>
  </si>
  <si>
    <t>Деяте-</t>
  </si>
  <si>
    <t>Импорт-</t>
  </si>
  <si>
    <t>ные пошлины</t>
  </si>
  <si>
    <t>отечестве-нный выпуск(су-мма стр.1 по стр.38)</t>
  </si>
  <si>
    <t>Продукты     Отрасли</t>
  </si>
  <si>
    <t>льное производст-во; производст-во одежды и обуви, кожи и прочих кожанных изделий</t>
  </si>
  <si>
    <t xml:space="preserve"> кокса и очищенных нефтепродук-тов</t>
  </si>
  <si>
    <t>фармацевти-ческой продукции</t>
  </si>
  <si>
    <t xml:space="preserve"> компьютеров, электронного и  оптического оборудования</t>
  </si>
  <si>
    <t xml:space="preserve">производст-ва; ремонт и установка машин и оборудова-ния </t>
  </si>
  <si>
    <t xml:space="preserve"> обслужи-вание населения </t>
  </si>
  <si>
    <t>Админи-</t>
  </si>
  <si>
    <t xml:space="preserve"> запасов материаль-ных оборотных средств</t>
  </si>
  <si>
    <t>льность  в области вычисли-тельной техники и инфор-мацион-ного обслужи-вания</t>
  </si>
  <si>
    <t xml:space="preserve"> с недвижи-мым имущест-вом</t>
  </si>
  <si>
    <t>венное управление и оборона; обязатель-ное социальное обеспечение</t>
  </si>
  <si>
    <t xml:space="preserve">Произ- </t>
  </si>
  <si>
    <t>водство пищевых  продуктов,(включая напитки) и табачных изделий</t>
  </si>
  <si>
    <t>водство пищевых  продуктов, (включая напитки) и табачных изделий</t>
  </si>
  <si>
    <t xml:space="preserve"> полез-ных ископае-мых</t>
  </si>
  <si>
    <t>льное производ-ство; производст-во одежды и обуви, кожи и прочих кожанных изделий</t>
  </si>
  <si>
    <t>водство электри-ческого оборудо-вания</t>
  </si>
  <si>
    <t xml:space="preserve">водство машин и оборудования не включенных в другие группировки </t>
  </si>
  <si>
    <t>(снабжение) электроэнер-гией, газом, кондициониро-ванным воздухом</t>
  </si>
  <si>
    <t xml:space="preserve">профес-сиональ-ная, научная и техничес-кая деятель-ность </t>
  </si>
  <si>
    <t>совое посред-ничество и страхо-вание</t>
  </si>
  <si>
    <t>стративн-ая и вспомога-тельная деятель-ность</t>
  </si>
  <si>
    <t xml:space="preserve"> развлече-ние и отдых</t>
  </si>
  <si>
    <t>Обра-</t>
  </si>
  <si>
    <t>зование</t>
  </si>
  <si>
    <t>государствен-ного управления на индивидуаль-ные и коллектив-ные товары и услуги</t>
  </si>
  <si>
    <t xml:space="preserve">резиновых и пластмассо-вых изделий, прочих неметалли-ческих минеральных продуктов </t>
  </si>
  <si>
    <t xml:space="preserve">  основных металлов и готовых металлическ-их изделий, кроме машин и оборудова-ния</t>
  </si>
  <si>
    <t xml:space="preserve"> произ-водства; ремонт и установка машин и оборудо-вания </t>
  </si>
  <si>
    <t xml:space="preserve"> торговля, кроме торговли автомоби-лями и мотоцик-лами</t>
  </si>
  <si>
    <t xml:space="preserve"> запасов материальн-ых оборотных средств</t>
  </si>
  <si>
    <t>водство электричес-кого оборудова-ния</t>
  </si>
  <si>
    <t>Коррек-</t>
  </si>
  <si>
    <t>тировка сиф/фоб по импорту</t>
  </si>
  <si>
    <t>Другие налоги на продук-ты</t>
  </si>
  <si>
    <t xml:space="preserve"> полез-ных иско-паемых</t>
  </si>
  <si>
    <t xml:space="preserve"> водство пищевых  продукт-ов,(вк-лючая напитки) и табачных изделий</t>
  </si>
  <si>
    <t xml:space="preserve">производ-ства; ремонт и установ-ка машин и оборудо-вания </t>
  </si>
  <si>
    <t xml:space="preserve">льность в области права, бухгалтерского учета, управления,  архитектуры, и инженерных изысканий, технических испытаний и контроля   </t>
  </si>
  <si>
    <t>Обеспе-</t>
  </si>
  <si>
    <t>совое посред-ничество и страхование</t>
  </si>
  <si>
    <t>стратив-ная и вспомо-гате-льная деятель-ность</t>
  </si>
  <si>
    <t xml:space="preserve"> полезных ископае-мых</t>
  </si>
  <si>
    <t>водство химичес-кой продукции</t>
  </si>
  <si>
    <t xml:space="preserve">водство автомоби-лей, произво-дство прочих транспорт-ных средств </t>
  </si>
  <si>
    <t>льность гостиниц и рестора-нов</t>
  </si>
  <si>
    <t>Искусство,</t>
  </si>
  <si>
    <t>Искус-</t>
  </si>
  <si>
    <t>ство, развле-чение и отдых</t>
  </si>
  <si>
    <t>использо-вание</t>
  </si>
  <si>
    <t>водство химичес-кой продук-ции</t>
  </si>
  <si>
    <t>Продукты           Отрасли</t>
  </si>
  <si>
    <t>Продукты         Отрасли</t>
  </si>
  <si>
    <t xml:space="preserve">ство деревян-ных  и бумажных изделий; полигра-фическая  деятель-ность </t>
  </si>
  <si>
    <t xml:space="preserve">хозяйство, лесное хозяйство и рыболовство </t>
  </si>
  <si>
    <t xml:space="preserve">резиновых и пластмассовых изделий, прочих неметаллических минеральных продуктов </t>
  </si>
  <si>
    <t xml:space="preserve">  основных металлов и готовых металлических изделий, кроме машин и оборудования</t>
  </si>
  <si>
    <t>водство компьютеров, электронного и  оптичес-кого оборудова-ния</t>
  </si>
  <si>
    <t xml:space="preserve"> ность гостиниц и ресторанов</t>
  </si>
  <si>
    <t>льская деятельно-сть; производство видео- звукозапись; теле- и радиовеща-ния</t>
  </si>
  <si>
    <t>и розничная торговля автомобилями и мотоцикла-ми; ремонт автомобилей и мотоциклов</t>
  </si>
  <si>
    <t>льность  в области вычислительной техники и информационно-го обслуживания</t>
  </si>
  <si>
    <t>исследова-ния и разработки</t>
  </si>
  <si>
    <t xml:space="preserve">профессио-нальная, научная и техничес-кая деятель-ность </t>
  </si>
  <si>
    <t>венное управление и оборона; обязательное социальное обеспечение</t>
  </si>
  <si>
    <t>Субси-дии(-)</t>
  </si>
  <si>
    <t xml:space="preserve"> полезных ископаемых</t>
  </si>
  <si>
    <t xml:space="preserve">резиновых и пластмассовых изделий, прочих неметалличес-ких минеральных продуктов </t>
  </si>
  <si>
    <t xml:space="preserve"> чение      (сна-бжение) электро-энергией, газом, кондицио-ниро-ванным воздухом</t>
  </si>
  <si>
    <t>промежуточный спрос</t>
  </si>
  <si>
    <t>использование</t>
  </si>
  <si>
    <t>и розничная торговля автомоби-лями и мотоцикла-ми; ремонт автомобилей и мотоцик-лов</t>
  </si>
  <si>
    <t>льность  в области вычисли-тельной техники и инфор-мационного обслужи-вания</t>
  </si>
  <si>
    <t xml:space="preserve"> с недвижи-мым имуществом</t>
  </si>
  <si>
    <t xml:space="preserve">резиновых и пластмассовых изделий, прочих неметалли-ческих минеральных продуктов </t>
  </si>
  <si>
    <t>электрического оборудования</t>
  </si>
  <si>
    <t xml:space="preserve"> произ-водства; ремонт и установка машин и оборудования </t>
  </si>
  <si>
    <t xml:space="preserve"> торговля, кроме торговли автомоби-лями и мотоциклами</t>
  </si>
  <si>
    <t>и розничная торговля автомоби-лями и мотоцикла-ми; ремонт автомобилей и мотоциклов</t>
  </si>
  <si>
    <t>государственно-го управления на индивидуальные и коллективные товары и услуги</t>
  </si>
  <si>
    <t xml:space="preserve">льное обслужи-вание населения </t>
  </si>
  <si>
    <t xml:space="preserve"> развлечение и отдых</t>
  </si>
  <si>
    <t xml:space="preserve"> деревянных  и бумажных изделий; полиграфическая  деятельность </t>
  </si>
  <si>
    <t>(снабжение) электроэнергией, газом, кондициониро-ванным воздухом</t>
  </si>
  <si>
    <t>и розничная торговля автомоби-лями и мотоцикла-ми; ремонт автомоби-лей и мотоциклов</t>
  </si>
  <si>
    <t>Продукты       Отрасли</t>
  </si>
  <si>
    <t xml:space="preserve">обслужи-вающая деятельность </t>
  </si>
  <si>
    <t>Продукты      Отрасли</t>
  </si>
  <si>
    <t>льность гостиниц и ресторанов</t>
  </si>
  <si>
    <t>водство электричес-кого оборудования</t>
  </si>
  <si>
    <t xml:space="preserve"> торговля, кроме торговли автомобилями и мотоцик-лами</t>
  </si>
  <si>
    <t>и розничная торговля автомобиля-ми и мотоцикла-ми; ремонт автомобилей и мотоциклов</t>
  </si>
  <si>
    <t xml:space="preserve"> с недвижимым имуществом</t>
  </si>
  <si>
    <t>пищевых  продуктов,       (включая напитки) и табачных изделий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</si>
</sst>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[$-FC19]d\ mmmm\ yyyy\ &quot;г.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57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Alignment="1" quotePrefix="1">
      <alignment horizontal="left"/>
      <protection/>
    </xf>
    <xf numFmtId="206" fontId="5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5" fillId="0" borderId="0" xfId="57" applyFont="1" applyBorder="1" applyAlignment="1">
      <alignment horizontal="left"/>
      <protection/>
    </xf>
    <xf numFmtId="0" fontId="5" fillId="0" borderId="0" xfId="57" applyFont="1">
      <alignment/>
      <protection/>
    </xf>
    <xf numFmtId="206" fontId="5" fillId="0" borderId="0" xfId="57" applyNumberFormat="1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 quotePrefix="1">
      <alignment horizontal="left"/>
      <protection/>
    </xf>
    <xf numFmtId="206" fontId="5" fillId="0" borderId="0" xfId="57" applyNumberFormat="1" applyFont="1" applyBorder="1">
      <alignment/>
      <protection/>
    </xf>
    <xf numFmtId="0" fontId="15" fillId="0" borderId="0" xfId="57" applyFont="1" applyBorder="1">
      <alignment/>
      <protection/>
    </xf>
    <xf numFmtId="0" fontId="7" fillId="0" borderId="0" xfId="57" applyFont="1" applyBorder="1" applyAlignment="1" quotePrefix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57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206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206" fontId="5" fillId="0" borderId="11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206" fontId="5" fillId="0" borderId="0" xfId="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2" fillId="0" borderId="0" xfId="0" applyFont="1" applyBorder="1" applyAlignment="1" quotePrefix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4" fillId="0" borderId="0" xfId="57" applyFont="1" applyBorder="1" applyAlignment="1" quotePrefix="1">
      <alignment/>
      <protection/>
    </xf>
    <xf numFmtId="0" fontId="5" fillId="0" borderId="0" xfId="57" applyFont="1" applyBorder="1" applyAlignment="1">
      <alignment/>
      <protection/>
    </xf>
    <xf numFmtId="0" fontId="13" fillId="0" borderId="0" xfId="57" applyFont="1" applyBorder="1" applyAlignment="1">
      <alignment vertical="center"/>
      <protection/>
    </xf>
    <xf numFmtId="0" fontId="12" fillId="0" borderId="10" xfId="0" applyFont="1" applyBorder="1" applyAlignment="1" quotePrefix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wrapText="1"/>
    </xf>
    <xf numFmtId="0" fontId="5" fillId="0" borderId="0" xfId="0" applyFont="1" applyBorder="1" applyAlignment="1">
      <alignment vertical="top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5" fillId="0" borderId="11" xfId="57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17" fillId="0" borderId="10" xfId="0" applyFont="1" applyBorder="1" applyAlignment="1" quotePrefix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 quotePrefix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 quotePrefix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57" applyFont="1" applyBorder="1" applyAlignment="1" quotePrefix="1">
      <alignment horizontal="left"/>
      <protection/>
    </xf>
    <xf numFmtId="0" fontId="20" fillId="0" borderId="0" xfId="57" applyFont="1" applyBorder="1">
      <alignment/>
      <protection/>
    </xf>
    <xf numFmtId="0" fontId="19" fillId="0" borderId="0" xfId="57" applyFont="1" applyBorder="1" applyAlignment="1" quotePrefix="1">
      <alignment/>
      <protection/>
    </xf>
    <xf numFmtId="0" fontId="20" fillId="0" borderId="0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1" fillId="0" borderId="0" xfId="57" applyFont="1" applyBorder="1" applyAlignment="1">
      <alignment horizontal="left"/>
      <protection/>
    </xf>
    <xf numFmtId="0" fontId="20" fillId="0" borderId="11" xfId="57" applyFont="1" applyBorder="1">
      <alignment/>
      <protection/>
    </xf>
    <xf numFmtId="0" fontId="21" fillId="0" borderId="0" xfId="57" applyFont="1" applyBorder="1" applyAlignment="1">
      <alignment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206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06" fontId="2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49" fontId="17" fillId="0" borderId="0" xfId="53" applyNumberFormat="1" applyFont="1" applyBorder="1" applyAlignment="1" applyProtection="1">
      <alignment horizontal="center" vertical="top" wrapText="1"/>
      <protection locked="0"/>
    </xf>
    <xf numFmtId="206" fontId="7" fillId="0" borderId="12" xfId="0" applyNumberFormat="1" applyFont="1" applyBorder="1" applyAlignment="1">
      <alignment horizontal="center"/>
    </xf>
    <xf numFmtId="206" fontId="7" fillId="0" borderId="12" xfId="0" applyNumberFormat="1" applyFont="1" applyBorder="1" applyAlignment="1">
      <alignment horizontal="left"/>
    </xf>
    <xf numFmtId="206" fontId="7" fillId="0" borderId="0" xfId="0" applyNumberFormat="1" applyFont="1" applyBorder="1" applyAlignment="1">
      <alignment horizontal="center"/>
    </xf>
    <xf numFmtId="206" fontId="6" fillId="0" borderId="11" xfId="57" applyNumberFormat="1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wrapText="1"/>
      <protection/>
    </xf>
    <xf numFmtId="206" fontId="66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8" fillId="0" borderId="11" xfId="0" applyNumberFormat="1" applyFont="1" applyBorder="1" applyAlignment="1">
      <alignment horizontal="right"/>
    </xf>
    <xf numFmtId="206" fontId="66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64" fillId="0" borderId="11" xfId="0" applyFont="1" applyBorder="1" applyAlignment="1">
      <alignment vertical="center" wrapText="1"/>
    </xf>
    <xf numFmtId="0" fontId="6" fillId="0" borderId="11" xfId="57" applyFont="1" applyBorder="1" applyAlignment="1">
      <alignment horizontal="left"/>
      <protection/>
    </xf>
    <xf numFmtId="0" fontId="8" fillId="0" borderId="11" xfId="57" applyFont="1" applyBorder="1">
      <alignment/>
      <protection/>
    </xf>
    <xf numFmtId="0" fontId="12" fillId="0" borderId="10" xfId="0" applyFont="1" applyBorder="1" applyAlignment="1">
      <alignment horizontal="center" vertical="top"/>
    </xf>
    <xf numFmtId="206" fontId="8" fillId="0" borderId="11" xfId="0" applyNumberFormat="1" applyFont="1" applyBorder="1" applyAlignment="1">
      <alignment horizontal="right"/>
    </xf>
    <xf numFmtId="211" fontId="22" fillId="0" borderId="0" xfId="58" applyNumberFormat="1" applyFont="1" applyFill="1" applyBorder="1" applyAlignment="1" applyProtection="1">
      <alignment vertical="top" wrapText="1"/>
      <protection/>
    </xf>
    <xf numFmtId="211" fontId="17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17" fillId="0" borderId="0" xfId="58" applyNumberFormat="1" applyFont="1" applyFill="1" applyBorder="1" applyAlignment="1" applyProtection="1" quotePrefix="1">
      <alignment vertical="top" wrapText="1"/>
      <protection/>
    </xf>
    <xf numFmtId="0" fontId="18" fillId="0" borderId="11" xfId="57" applyFont="1" applyBorder="1">
      <alignment/>
      <protection/>
    </xf>
    <xf numFmtId="206" fontId="2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06" fontId="5" fillId="0" borderId="0" xfId="0" applyNumberFormat="1" applyFont="1" applyAlignment="1">
      <alignment horizontal="right"/>
    </xf>
    <xf numFmtId="0" fontId="12" fillId="0" borderId="0" xfId="0" applyFont="1" applyBorder="1" applyAlignment="1" quotePrefix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67" fillId="0" borderId="11" xfId="0" applyFont="1" applyBorder="1" applyAlignment="1">
      <alignment/>
    </xf>
    <xf numFmtId="0" fontId="9" fillId="0" borderId="11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206" fontId="22" fillId="0" borderId="0" xfId="0" applyNumberFormat="1" applyFont="1" applyAlignment="1">
      <alignment horizontal="right"/>
    </xf>
    <xf numFmtId="206" fontId="22" fillId="0" borderId="11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vertical="top"/>
    </xf>
    <xf numFmtId="206" fontId="17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206" fontId="17" fillId="0" borderId="11" xfId="0" applyNumberFormat="1" applyFont="1" applyBorder="1" applyAlignment="1">
      <alignment horizontal="right"/>
    </xf>
    <xf numFmtId="206" fontId="22" fillId="33" borderId="11" xfId="0" applyNumberFormat="1" applyFont="1" applyFill="1" applyBorder="1" applyAlignment="1">
      <alignment horizontal="right"/>
    </xf>
    <xf numFmtId="212" fontId="17" fillId="4" borderId="0" xfId="55" applyNumberFormat="1" applyFont="1" applyFill="1" applyBorder="1" applyAlignment="1" applyProtection="1">
      <alignment horizontal="right" wrapText="1"/>
      <protection locked="0"/>
    </xf>
    <xf numFmtId="212" fontId="17" fillId="4" borderId="0" xfId="55" applyNumberFormat="1" applyFont="1" applyFill="1" applyBorder="1" applyAlignment="1" applyProtection="1">
      <alignment horizontal="right" wrapText="1"/>
      <protection locked="0"/>
    </xf>
    <xf numFmtId="212" fontId="17" fillId="4" borderId="11" xfId="55" applyNumberFormat="1" applyFont="1" applyFill="1" applyBorder="1" applyAlignment="1" applyProtection="1">
      <alignment horizontal="right" wrapText="1"/>
      <protection locked="0"/>
    </xf>
    <xf numFmtId="206" fontId="22" fillId="0" borderId="0" xfId="0" applyNumberFormat="1" applyFont="1" applyBorder="1" applyAlignment="1">
      <alignment horizontal="right"/>
    </xf>
    <xf numFmtId="206" fontId="17" fillId="0" borderId="0" xfId="0" applyNumberFormat="1" applyFont="1" applyAlignment="1">
      <alignment horizontal="right"/>
    </xf>
    <xf numFmtId="206" fontId="22" fillId="0" borderId="0" xfId="0" applyNumberFormat="1" applyFont="1" applyAlignment="1">
      <alignment horizontal="right"/>
    </xf>
    <xf numFmtId="206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20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12" fontId="22" fillId="0" borderId="0" xfId="58" applyNumberFormat="1" applyFont="1" applyFill="1" applyBorder="1" applyAlignment="1" applyProtection="1" quotePrefix="1">
      <alignment horizontal="right" wrapText="1"/>
      <protection/>
    </xf>
    <xf numFmtId="206" fontId="17" fillId="0" borderId="11" xfId="0" applyNumberFormat="1" applyFont="1" applyBorder="1" applyAlignment="1">
      <alignment horizontal="right"/>
    </xf>
    <xf numFmtId="206" fontId="22" fillId="0" borderId="11" xfId="0" applyNumberFormat="1" applyFont="1" applyBorder="1" applyAlignment="1">
      <alignment horizontal="right"/>
    </xf>
    <xf numFmtId="212" fontId="22" fillId="0" borderId="0" xfId="55" applyNumberFormat="1" applyFont="1" applyFill="1" applyBorder="1" applyAlignment="1" applyProtection="1">
      <alignment horizontal="right" wrapText="1"/>
      <protection locked="0"/>
    </xf>
    <xf numFmtId="206" fontId="8" fillId="0" borderId="0" xfId="0" applyNumberFormat="1" applyFont="1" applyFill="1" applyBorder="1" applyAlignment="1">
      <alignment/>
    </xf>
    <xf numFmtId="212" fontId="22" fillId="0" borderId="0" xfId="58" applyNumberFormat="1" applyFont="1" applyFill="1" applyBorder="1" applyAlignment="1" applyProtection="1" quotePrefix="1">
      <alignment horizontal="right" wrapText="1"/>
      <protection/>
    </xf>
    <xf numFmtId="206" fontId="22" fillId="0" borderId="0" xfId="0" applyNumberFormat="1" applyFont="1" applyFill="1" applyAlignment="1">
      <alignment horizontal="right"/>
    </xf>
    <xf numFmtId="1" fontId="5" fillId="0" borderId="11" xfId="0" applyNumberFormat="1" applyFont="1" applyBorder="1" applyAlignment="1">
      <alignment horizontal="right"/>
    </xf>
    <xf numFmtId="211" fontId="17" fillId="4" borderId="11" xfId="55" applyNumberFormat="1" applyFont="1" applyFill="1" applyBorder="1" applyAlignment="1" applyProtection="1">
      <alignment horizontal="left" vertical="top" wrapText="1"/>
      <protection locked="0"/>
    </xf>
    <xf numFmtId="211" fontId="17" fillId="4" borderId="11" xfId="58" applyNumberFormat="1" applyFont="1" applyFill="1" applyBorder="1" applyAlignment="1" applyProtection="1" quotePrefix="1">
      <alignment vertical="top" wrapText="1"/>
      <protection/>
    </xf>
    <xf numFmtId="211" fontId="8" fillId="4" borderId="0" xfId="58" applyNumberFormat="1" applyFont="1" applyFill="1" applyBorder="1" applyAlignment="1" applyProtection="1" quotePrefix="1">
      <alignment horizontal="left" vertical="top" wrapText="1"/>
      <protection/>
    </xf>
    <xf numFmtId="211" fontId="8" fillId="4" borderId="11" xfId="58" applyNumberFormat="1" applyFont="1" applyFill="1" applyBorder="1" applyAlignment="1" applyProtection="1" quotePrefix="1">
      <alignment vertical="top" wrapText="1"/>
      <protection/>
    </xf>
    <xf numFmtId="206" fontId="18" fillId="0" borderId="0" xfId="0" applyNumberFormat="1" applyFont="1" applyBorder="1" applyAlignment="1">
      <alignment/>
    </xf>
    <xf numFmtId="206" fontId="18" fillId="0" borderId="11" xfId="0" applyNumberFormat="1" applyFont="1" applyBorder="1" applyAlignment="1">
      <alignment/>
    </xf>
    <xf numFmtId="206" fontId="22" fillId="33" borderId="11" xfId="0" applyNumberFormat="1" applyFont="1" applyFill="1" applyBorder="1" applyAlignment="1">
      <alignment horizontal="right"/>
    </xf>
    <xf numFmtId="206" fontId="17" fillId="0" borderId="0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/>
    </xf>
    <xf numFmtId="212" fontId="5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0" fontId="13" fillId="0" borderId="11" xfId="57" applyFont="1" applyBorder="1" applyAlignment="1">
      <alignment horizontal="left" vertical="center"/>
      <protection/>
    </xf>
    <xf numFmtId="0" fontId="13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 horizontal="center" vertical="center"/>
      <protection/>
    </xf>
    <xf numFmtId="206" fontId="64" fillId="0" borderId="0" xfId="0" applyNumberFormat="1" applyFont="1" applyBorder="1" applyAlignment="1">
      <alignment vertical="center" wrapText="1"/>
    </xf>
    <xf numFmtId="206" fontId="64" fillId="0" borderId="11" xfId="0" applyNumberFormat="1" applyFont="1" applyBorder="1" applyAlignment="1">
      <alignment vertical="center" wrapText="1"/>
    </xf>
    <xf numFmtId="206" fontId="64" fillId="0" borderId="0" xfId="0" applyNumberFormat="1" applyFont="1" applyFill="1" applyBorder="1" applyAlignment="1">
      <alignment vertical="center" wrapText="1"/>
    </xf>
    <xf numFmtId="206" fontId="65" fillId="0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57" applyFont="1" applyFill="1" applyBorder="1">
      <alignment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/>
    </xf>
    <xf numFmtId="212" fontId="17" fillId="4" borderId="0" xfId="58" applyNumberFormat="1" applyFont="1" applyFill="1" applyBorder="1" applyAlignment="1" applyProtection="1" quotePrefix="1">
      <alignment horizontal="right" vertical="top" wrapText="1"/>
      <protection/>
    </xf>
    <xf numFmtId="212" fontId="17" fillId="4" borderId="11" xfId="58" applyNumberFormat="1" applyFont="1" applyFill="1" applyBorder="1" applyAlignment="1" applyProtection="1" quotePrefix="1">
      <alignment horizontal="right" vertical="top" wrapText="1"/>
      <protection/>
    </xf>
    <xf numFmtId="212" fontId="17" fillId="4" borderId="0" xfId="58" applyNumberFormat="1" applyFont="1" applyFill="1" applyBorder="1" applyAlignment="1" applyProtection="1" quotePrefix="1">
      <alignment vertical="top" wrapText="1"/>
      <protection/>
    </xf>
    <xf numFmtId="212" fontId="17" fillId="4" borderId="11" xfId="55" applyNumberFormat="1" applyFont="1" applyFill="1" applyBorder="1" applyAlignment="1" applyProtection="1">
      <alignment horizontal="left" wrapText="1"/>
      <protection locked="0"/>
    </xf>
    <xf numFmtId="206" fontId="22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center" vertical="top" wrapText="1"/>
    </xf>
    <xf numFmtId="49" fontId="8" fillId="0" borderId="0" xfId="53" applyNumberFormat="1" applyFont="1" applyBorder="1" applyAlignment="1" applyProtection="1">
      <alignment horizontal="center" vertical="top"/>
      <protection locked="0"/>
    </xf>
    <xf numFmtId="49" fontId="8" fillId="0" borderId="0" xfId="53" applyNumberFormat="1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5" fillId="0" borderId="11" xfId="0" applyFont="1" applyFill="1" applyBorder="1" applyAlignment="1">
      <alignment vertical="top"/>
    </xf>
    <xf numFmtId="212" fontId="17" fillId="4" borderId="11" xfId="58" applyNumberFormat="1" applyFont="1" applyFill="1" applyBorder="1" applyAlignment="1" applyProtection="1" quotePrefix="1">
      <alignment vertical="top" wrapText="1"/>
      <protection/>
    </xf>
    <xf numFmtId="206" fontId="65" fillId="0" borderId="0" xfId="0" applyNumberFormat="1" applyFont="1" applyAlignment="1">
      <alignment/>
    </xf>
    <xf numFmtId="206" fontId="64" fillId="0" borderId="0" xfId="0" applyNumberFormat="1" applyFont="1" applyAlignment="1">
      <alignment/>
    </xf>
    <xf numFmtId="206" fontId="65" fillId="0" borderId="11" xfId="0" applyNumberFormat="1" applyFont="1" applyBorder="1" applyAlignment="1">
      <alignment/>
    </xf>
    <xf numFmtId="206" fontId="64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5" fillId="0" borderId="0" xfId="0" applyNumberFormat="1" applyFont="1" applyAlignment="1">
      <alignment/>
    </xf>
    <xf numFmtId="206" fontId="65" fillId="0" borderId="11" xfId="0" applyNumberFormat="1" applyFont="1" applyBorder="1" applyAlignment="1">
      <alignment horizontal="center"/>
    </xf>
    <xf numFmtId="212" fontId="17" fillId="4" borderId="11" xfId="55" applyNumberFormat="1" applyFont="1" applyFill="1" applyBorder="1" applyAlignment="1" applyProtection="1">
      <alignment horizontal="right" vertical="top" wrapText="1"/>
      <protection locked="0"/>
    </xf>
    <xf numFmtId="206" fontId="17" fillId="0" borderId="0" xfId="0" applyNumberFormat="1" applyFont="1" applyBorder="1" applyAlignment="1">
      <alignment horizontal="right"/>
    </xf>
    <xf numFmtId="206" fontId="17" fillId="0" borderId="0" xfId="0" applyNumberFormat="1" applyFont="1" applyBorder="1" applyAlignment="1">
      <alignment/>
    </xf>
    <xf numFmtId="206" fontId="22" fillId="34" borderId="0" xfId="0" applyNumberFormat="1" applyFont="1" applyFill="1" applyAlignment="1">
      <alignment horizontal="right"/>
    </xf>
    <xf numFmtId="206" fontId="22" fillId="34" borderId="0" xfId="0" applyNumberFormat="1" applyFont="1" applyFill="1" applyAlignment="1">
      <alignment horizontal="right"/>
    </xf>
    <xf numFmtId="206" fontId="22" fillId="34" borderId="11" xfId="0" applyNumberFormat="1" applyFont="1" applyFill="1" applyBorder="1" applyAlignment="1">
      <alignment horizontal="right"/>
    </xf>
    <xf numFmtId="206" fontId="22" fillId="34" borderId="11" xfId="0" applyNumberFormat="1" applyFont="1" applyFill="1" applyBorder="1" applyAlignment="1">
      <alignment horizontal="right"/>
    </xf>
    <xf numFmtId="0" fontId="2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6" fontId="17" fillId="0" borderId="0" xfId="0" applyNumberFormat="1" applyFont="1" applyFill="1" applyAlignment="1">
      <alignment horizontal="right"/>
    </xf>
    <xf numFmtId="206" fontId="17" fillId="0" borderId="11" xfId="0" applyNumberFormat="1" applyFont="1" applyFill="1" applyBorder="1" applyAlignment="1">
      <alignment horizontal="right"/>
    </xf>
    <xf numFmtId="0" fontId="22" fillId="0" borderId="14" xfId="55" applyFont="1" applyFill="1" applyBorder="1" applyAlignment="1">
      <alignment horizontal="center" vertical="top"/>
      <protection/>
    </xf>
    <xf numFmtId="0" fontId="5" fillId="0" borderId="14" xfId="0" applyFont="1" applyBorder="1" applyAlignment="1">
      <alignment horizontal="center" wrapText="1"/>
    </xf>
    <xf numFmtId="0" fontId="10" fillId="0" borderId="13" xfId="0" applyFont="1" applyFill="1" applyBorder="1" applyAlignment="1" quotePrefix="1">
      <alignment horizontal="center" wrapText="1"/>
    </xf>
    <xf numFmtId="206" fontId="17" fillId="0" borderId="0" xfId="0" applyNumberFormat="1" applyFont="1" applyFill="1" applyBorder="1" applyAlignment="1">
      <alignment/>
    </xf>
    <xf numFmtId="206" fontId="22" fillId="0" borderId="0" xfId="0" applyNumberFormat="1" applyFont="1" applyFill="1" applyAlignment="1">
      <alignment horizontal="right"/>
    </xf>
    <xf numFmtId="0" fontId="22" fillId="4" borderId="11" xfId="55" applyNumberFormat="1" applyFont="1" applyFill="1" applyBorder="1" applyAlignment="1" applyProtection="1">
      <alignment horizontal="right" wrapText="1"/>
      <protection locked="0"/>
    </xf>
    <xf numFmtId="0" fontId="5" fillId="0" borderId="14" xfId="0" applyFont="1" applyBorder="1" applyAlignment="1">
      <alignment horizontal="right" vertical="top"/>
    </xf>
    <xf numFmtId="206" fontId="8" fillId="0" borderId="0" xfId="0" applyNumberFormat="1" applyFont="1" applyBorder="1" applyAlignment="1">
      <alignment horizontal="right"/>
    </xf>
    <xf numFmtId="206" fontId="22" fillId="0" borderId="0" xfId="0" applyNumberFormat="1" applyFont="1" applyAlignment="1">
      <alignment/>
    </xf>
    <xf numFmtId="212" fontId="17" fillId="4" borderId="0" xfId="55" applyNumberFormat="1" applyFont="1" applyFill="1" applyBorder="1" applyAlignment="1" applyProtection="1">
      <alignment vertical="top" wrapText="1"/>
      <protection locked="0"/>
    </xf>
    <xf numFmtId="212" fontId="17" fillId="4" borderId="11" xfId="55" applyNumberFormat="1" applyFont="1" applyFill="1" applyBorder="1" applyAlignment="1" applyProtection="1">
      <alignment vertical="top" wrapText="1"/>
      <protection locked="0"/>
    </xf>
    <xf numFmtId="206" fontId="7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6" xfId="56"/>
    <cellStyle name="Обычный_R_iop34_96" xfId="57"/>
    <cellStyle name="Обычный_МОБ 95 (220) о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oo3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y table"/>
      <sheetName val="Usage at bp"/>
      <sheetName val="Margins table"/>
      <sheetName val="Product taxes"/>
      <sheetName val="Trade marg"/>
      <sheetName val="Transp. marg."/>
      <sheetName val="Direct req. coeff (AI)"/>
      <sheetName val="(I-AI)"/>
      <sheetName val="Total req. coeff (MINV(1-AI))"/>
      <sheetName val="Imports cif matrix"/>
      <sheetName val="Duty matrix"/>
      <sheetName val="Imports matrix"/>
      <sheetName val="Direct allocation of M"/>
      <sheetName val="Direct req. coeff (AD)"/>
      <sheetName val="(I-AD)"/>
      <sheetName val="Total req. coeff (MINV(1-AD))"/>
      <sheetName val="Base table"/>
      <sheetName val="Structure of Int. Usage (I)"/>
      <sheetName val="Structure of Int. Usage (II)"/>
      <sheetName val="Structure of Cons. (I)"/>
      <sheetName val="Structure of Cons. (II)"/>
      <sheetName val="Structure of fd (I)"/>
      <sheetName val="Structure of fd (II)"/>
      <sheetName val="Str. of Pr. In. (I)"/>
      <sheetName val="Str. of Pr. In. (I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view="pageBreakPreview" zoomScaleSheetLayoutView="100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X18" sqref="AX18"/>
    </sheetView>
  </sheetViews>
  <sheetFormatPr defaultColWidth="9.00390625" defaultRowHeight="12.75"/>
  <cols>
    <col min="1" max="1" width="3.625" style="4" customWidth="1"/>
    <col min="2" max="2" width="4.00390625" style="2" customWidth="1"/>
    <col min="3" max="3" width="36.75390625" style="2" customWidth="1"/>
    <col min="4" max="4" width="10.125" style="2" customWidth="1"/>
    <col min="5" max="5" width="7.25390625" style="2" customWidth="1"/>
    <col min="6" max="6" width="8.375" style="2" customWidth="1"/>
    <col min="7" max="7" width="8.625" style="2" customWidth="1"/>
    <col min="8" max="8" width="8.00390625" style="2" customWidth="1"/>
    <col min="9" max="9" width="11.625" style="2" customWidth="1"/>
    <col min="10" max="10" width="11.75390625" style="2" customWidth="1"/>
    <col min="11" max="11" width="12.625" style="2" customWidth="1"/>
    <col min="12" max="12" width="12.375" style="2" customWidth="1"/>
    <col min="13" max="13" width="11.875" style="2" customWidth="1"/>
    <col min="14" max="14" width="10.125" style="2" customWidth="1"/>
    <col min="15" max="15" width="11.00390625" style="2" customWidth="1"/>
    <col min="16" max="16" width="3.625" style="2" customWidth="1"/>
    <col min="17" max="17" width="4.00390625" style="2" customWidth="1"/>
    <col min="18" max="18" width="36.75390625" style="2" customWidth="1"/>
    <col min="19" max="19" width="11.00390625" style="2" customWidth="1"/>
    <col min="20" max="20" width="12.25390625" style="2" customWidth="1"/>
    <col min="21" max="21" width="7.75390625" style="2" customWidth="1"/>
    <col min="22" max="22" width="11.125" style="2" customWidth="1"/>
    <col min="23" max="23" width="13.125" style="2" customWidth="1"/>
    <col min="24" max="24" width="8.00390625" style="2" customWidth="1"/>
    <col min="25" max="25" width="10.75390625" style="2" customWidth="1"/>
    <col min="26" max="26" width="9.00390625" style="2" customWidth="1"/>
    <col min="27" max="27" width="9.25390625" style="2" customWidth="1"/>
    <col min="28" max="28" width="11.375" style="2" customWidth="1"/>
    <col min="29" max="29" width="9.00390625" style="2" customWidth="1"/>
    <col min="30" max="30" width="10.25390625" style="2" customWidth="1"/>
    <col min="31" max="31" width="3.625" style="2" customWidth="1"/>
    <col min="32" max="32" width="4.00390625" style="2" customWidth="1"/>
    <col min="33" max="33" width="36.75390625" style="2" customWidth="1"/>
    <col min="34" max="34" width="7.25390625" style="2" customWidth="1"/>
    <col min="35" max="35" width="12.875" style="2" customWidth="1"/>
    <col min="36" max="36" width="8.25390625" style="2" customWidth="1"/>
    <col min="37" max="37" width="9.25390625" style="2" customWidth="1"/>
    <col min="38" max="38" width="12.00390625" style="2" customWidth="1"/>
    <col min="39" max="39" width="8.875" style="2" customWidth="1"/>
    <col min="40" max="40" width="9.00390625" style="2" customWidth="1"/>
    <col min="41" max="41" width="9.375" style="2" customWidth="1"/>
    <col min="42" max="42" width="10.00390625" style="2" customWidth="1"/>
    <col min="43" max="43" width="8.75390625" style="2" customWidth="1"/>
    <col min="44" max="45" width="7.00390625" style="2" customWidth="1"/>
    <col min="46" max="46" width="7.25390625" style="2" customWidth="1"/>
    <col min="47" max="47" width="7.625" style="2" customWidth="1"/>
    <col min="48" max="48" width="3.625" style="2" customWidth="1"/>
    <col min="49" max="49" width="4.00390625" style="2" customWidth="1"/>
    <col min="50" max="50" width="36.75390625" style="2" customWidth="1"/>
    <col min="51" max="51" width="9.375" style="3" customWidth="1"/>
    <col min="52" max="52" width="7.75390625" style="3" customWidth="1"/>
    <col min="53" max="53" width="8.75390625" style="3" customWidth="1"/>
    <col min="54" max="54" width="13.00390625" style="3" customWidth="1"/>
    <col min="55" max="55" width="11.875" style="3" customWidth="1"/>
    <col min="56" max="56" width="7.125" style="3" customWidth="1"/>
    <col min="57" max="57" width="6.375" style="3" customWidth="1"/>
    <col min="58" max="58" width="7.375" style="3" customWidth="1"/>
    <col min="59" max="59" width="10.375" style="3" customWidth="1"/>
    <col min="60" max="60" width="7.75390625" style="3" customWidth="1"/>
    <col min="61" max="61" width="8.875" style="3" customWidth="1"/>
    <col min="62" max="62" width="7.75390625" style="3" customWidth="1"/>
    <col min="63" max="63" width="8.25390625" style="3" customWidth="1"/>
    <col min="64" max="64" width="10.125" style="3" customWidth="1"/>
    <col min="65" max="16384" width="9.125" style="4" customWidth="1"/>
  </cols>
  <sheetData>
    <row r="1" spans="2:64" s="22" customFormat="1" ht="18" customHeight="1">
      <c r="B1" s="14" t="s">
        <v>69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7"/>
      <c r="BA1" s="17"/>
      <c r="BB1" s="17"/>
      <c r="BC1" s="17"/>
      <c r="BD1" s="17"/>
      <c r="BE1" s="17"/>
      <c r="BF1" s="17"/>
      <c r="BG1" s="20"/>
      <c r="BH1" s="21"/>
      <c r="BI1" s="21"/>
      <c r="BJ1" s="21"/>
      <c r="BK1" s="21"/>
      <c r="BL1" s="21"/>
    </row>
    <row r="2" spans="2:64" s="22" customFormat="1" ht="15.75">
      <c r="B2" s="18"/>
      <c r="C2" s="19" t="s">
        <v>70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6"/>
      <c r="AZ2" s="17"/>
      <c r="BA2" s="17"/>
      <c r="BB2" s="17"/>
      <c r="BC2" s="17"/>
      <c r="BD2" s="17"/>
      <c r="BE2" s="17"/>
      <c r="BF2" s="17"/>
      <c r="BG2" s="20"/>
      <c r="BH2" s="21"/>
      <c r="BI2" s="21"/>
      <c r="BJ2" s="21"/>
      <c r="BK2" s="21"/>
      <c r="BL2" s="21"/>
    </row>
    <row r="3" spans="1:64" s="23" customFormat="1" ht="12.75" thickBot="1">
      <c r="A3" s="193"/>
      <c r="C3" s="24" t="s">
        <v>19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4"/>
      <c r="BJ3" s="123"/>
      <c r="BK3" s="123"/>
      <c r="BL3" s="123"/>
    </row>
    <row r="4" spans="2:64" s="49" customFormat="1" ht="12.75" customHeight="1">
      <c r="B4" s="34"/>
      <c r="C4" s="274" t="s">
        <v>263</v>
      </c>
      <c r="D4" s="30" t="s">
        <v>113</v>
      </c>
      <c r="E4" s="30" t="s">
        <v>112</v>
      </c>
      <c r="F4" s="30" t="s">
        <v>223</v>
      </c>
      <c r="G4" s="30" t="s">
        <v>205</v>
      </c>
      <c r="H4" s="30" t="s">
        <v>204</v>
      </c>
      <c r="I4" s="30" t="s">
        <v>108</v>
      </c>
      <c r="J4" s="30" t="s">
        <v>106</v>
      </c>
      <c r="K4" s="30" t="s">
        <v>108</v>
      </c>
      <c r="L4" s="30" t="s">
        <v>106</v>
      </c>
      <c r="M4" s="55" t="s">
        <v>108</v>
      </c>
      <c r="N4" s="30" t="s">
        <v>182</v>
      </c>
      <c r="O4" s="30" t="s">
        <v>106</v>
      </c>
      <c r="P4" s="30"/>
      <c r="Q4" s="34"/>
      <c r="R4" s="274" t="s">
        <v>264</v>
      </c>
      <c r="S4" s="30" t="s">
        <v>108</v>
      </c>
      <c r="T4" s="30" t="s">
        <v>106</v>
      </c>
      <c r="U4" s="30" t="s">
        <v>104</v>
      </c>
      <c r="V4" s="30" t="s">
        <v>103</v>
      </c>
      <c r="W4" s="30" t="s">
        <v>102</v>
      </c>
      <c r="X4" s="55" t="s">
        <v>185</v>
      </c>
      <c r="Y4" s="55" t="s">
        <v>98</v>
      </c>
      <c r="Z4" s="30" t="s">
        <v>97</v>
      </c>
      <c r="AA4" s="30" t="s">
        <v>96</v>
      </c>
      <c r="AB4" s="30" t="s">
        <v>99</v>
      </c>
      <c r="AC4" s="30" t="s">
        <v>181</v>
      </c>
      <c r="AD4" s="30" t="s">
        <v>187</v>
      </c>
      <c r="AE4" s="30"/>
      <c r="AG4" s="274" t="s">
        <v>264</v>
      </c>
      <c r="AH4" s="30" t="s">
        <v>53</v>
      </c>
      <c r="AI4" s="30" t="s">
        <v>207</v>
      </c>
      <c r="AJ4" s="55" t="s">
        <v>189</v>
      </c>
      <c r="AK4" s="30" t="s">
        <v>90</v>
      </c>
      <c r="AL4" s="30" t="s">
        <v>207</v>
      </c>
      <c r="AM4" s="54" t="s">
        <v>89</v>
      </c>
      <c r="AN4" s="30" t="s">
        <v>88</v>
      </c>
      <c r="AO4" s="30" t="s">
        <v>191</v>
      </c>
      <c r="AP4" s="30" t="s">
        <v>198</v>
      </c>
      <c r="AQ4" s="56" t="s">
        <v>235</v>
      </c>
      <c r="AR4" s="146" t="s">
        <v>81</v>
      </c>
      <c r="AS4" s="146" t="s">
        <v>192</v>
      </c>
      <c r="AT4" s="146" t="s">
        <v>259</v>
      </c>
      <c r="AU4" s="147" t="s">
        <v>79</v>
      </c>
      <c r="AV4" s="147"/>
      <c r="AW4" s="147"/>
      <c r="AX4" s="274" t="s">
        <v>264</v>
      </c>
      <c r="AY4" s="214" t="s">
        <v>65</v>
      </c>
      <c r="AZ4" s="215" t="s">
        <v>9</v>
      </c>
      <c r="BA4" s="216" t="s">
        <v>244</v>
      </c>
      <c r="BB4" s="216" t="s">
        <v>66</v>
      </c>
      <c r="BC4" s="120" t="s">
        <v>26</v>
      </c>
      <c r="BD4" s="121" t="s">
        <v>25</v>
      </c>
      <c r="BE4" s="120"/>
      <c r="BF4" s="122"/>
      <c r="BG4" s="273" t="s">
        <v>68</v>
      </c>
      <c r="BH4" s="273"/>
      <c r="BI4" s="273"/>
      <c r="BJ4" s="273"/>
      <c r="BK4" s="216" t="s">
        <v>208</v>
      </c>
      <c r="BL4" s="119" t="s">
        <v>67</v>
      </c>
    </row>
    <row r="5" spans="1:64" s="50" customFormat="1" ht="129" customHeight="1" thickBot="1">
      <c r="A5" s="35"/>
      <c r="B5" s="35"/>
      <c r="C5" s="275"/>
      <c r="D5" s="43" t="s">
        <v>266</v>
      </c>
      <c r="E5" s="43" t="s">
        <v>247</v>
      </c>
      <c r="F5" s="43" t="s">
        <v>248</v>
      </c>
      <c r="G5" s="43" t="s">
        <v>206</v>
      </c>
      <c r="H5" s="43" t="s">
        <v>265</v>
      </c>
      <c r="I5" s="43" t="s">
        <v>203</v>
      </c>
      <c r="J5" s="43" t="s">
        <v>110</v>
      </c>
      <c r="K5" s="43" t="s">
        <v>109</v>
      </c>
      <c r="L5" s="43" t="s">
        <v>267</v>
      </c>
      <c r="M5" s="43" t="s">
        <v>268</v>
      </c>
      <c r="N5" s="43" t="s">
        <v>269</v>
      </c>
      <c r="O5" s="43" t="s">
        <v>183</v>
      </c>
      <c r="P5" s="43"/>
      <c r="Q5" s="35"/>
      <c r="R5" s="275"/>
      <c r="S5" s="43" t="s">
        <v>107</v>
      </c>
      <c r="T5" s="43" t="s">
        <v>105</v>
      </c>
      <c r="U5" s="43" t="s">
        <v>249</v>
      </c>
      <c r="V5" s="43" t="s">
        <v>230</v>
      </c>
      <c r="W5" s="43" t="s">
        <v>101</v>
      </c>
      <c r="X5" s="43" t="s">
        <v>186</v>
      </c>
      <c r="Y5" s="43" t="s">
        <v>272</v>
      </c>
      <c r="Z5" s="43" t="s">
        <v>188</v>
      </c>
      <c r="AA5" s="43" t="s">
        <v>188</v>
      </c>
      <c r="AB5" s="43" t="s">
        <v>100</v>
      </c>
      <c r="AC5" s="43" t="s">
        <v>270</v>
      </c>
      <c r="AD5" s="43" t="s">
        <v>271</v>
      </c>
      <c r="AE5" s="43"/>
      <c r="AF5" s="48"/>
      <c r="AG5" s="275"/>
      <c r="AH5" s="42"/>
      <c r="AI5" s="43" t="s">
        <v>273</v>
      </c>
      <c r="AJ5" s="43" t="s">
        <v>190</v>
      </c>
      <c r="AK5" s="43" t="s">
        <v>196</v>
      </c>
      <c r="AL5" s="43" t="s">
        <v>250</v>
      </c>
      <c r="AM5" s="43" t="s">
        <v>274</v>
      </c>
      <c r="AN5" s="43" t="s">
        <v>275</v>
      </c>
      <c r="AO5" s="43" t="s">
        <v>197</v>
      </c>
      <c r="AP5" s="43" t="s">
        <v>276</v>
      </c>
      <c r="AQ5" s="43" t="s">
        <v>236</v>
      </c>
      <c r="AR5" s="43" t="s">
        <v>193</v>
      </c>
      <c r="AS5" s="43" t="s">
        <v>194</v>
      </c>
      <c r="AT5" s="43" t="s">
        <v>260</v>
      </c>
      <c r="AU5" s="43" t="s">
        <v>199</v>
      </c>
      <c r="AV5" s="43"/>
      <c r="AW5" s="43"/>
      <c r="AX5" s="275"/>
      <c r="AY5" s="36" t="s">
        <v>210</v>
      </c>
      <c r="AZ5" s="36"/>
      <c r="BA5" s="36" t="s">
        <v>245</v>
      </c>
      <c r="BB5" s="36" t="s">
        <v>159</v>
      </c>
      <c r="BC5" s="36" t="s">
        <v>1</v>
      </c>
      <c r="BD5" s="36" t="s">
        <v>2</v>
      </c>
      <c r="BE5" s="36" t="s">
        <v>246</v>
      </c>
      <c r="BF5" s="36" t="s">
        <v>277</v>
      </c>
      <c r="BG5" s="36" t="s">
        <v>202</v>
      </c>
      <c r="BH5" s="36" t="s">
        <v>3</v>
      </c>
      <c r="BI5" s="36" t="s">
        <v>201</v>
      </c>
      <c r="BJ5" s="36" t="s">
        <v>200</v>
      </c>
      <c r="BK5" s="36" t="s">
        <v>209</v>
      </c>
      <c r="BL5" s="36" t="s">
        <v>160</v>
      </c>
    </row>
    <row r="6" spans="1:64" s="50" customFormat="1" ht="12.75" customHeight="1">
      <c r="A6" s="251"/>
      <c r="B6" s="218" t="s">
        <v>142</v>
      </c>
      <c r="C6" s="219"/>
      <c r="D6" s="206">
        <v>1</v>
      </c>
      <c r="E6" s="206">
        <v>4</v>
      </c>
      <c r="F6" s="206">
        <v>5</v>
      </c>
      <c r="G6" s="206">
        <v>6</v>
      </c>
      <c r="H6" s="206">
        <v>7</v>
      </c>
      <c r="I6" s="206">
        <v>10</v>
      </c>
      <c r="J6" s="206">
        <v>11</v>
      </c>
      <c r="K6" s="206">
        <v>12</v>
      </c>
      <c r="L6" s="206">
        <v>13</v>
      </c>
      <c r="M6" s="206">
        <v>14</v>
      </c>
      <c r="N6" s="206">
        <v>17</v>
      </c>
      <c r="O6" s="206">
        <v>18</v>
      </c>
      <c r="P6" s="217"/>
      <c r="Q6" s="218" t="s">
        <v>142</v>
      </c>
      <c r="R6" s="219"/>
      <c r="S6" s="206">
        <v>19</v>
      </c>
      <c r="T6" s="206">
        <v>20</v>
      </c>
      <c r="U6" s="206">
        <v>21</v>
      </c>
      <c r="V6" s="206">
        <v>23</v>
      </c>
      <c r="W6" s="206">
        <v>25</v>
      </c>
      <c r="X6" s="206">
        <v>26</v>
      </c>
      <c r="Y6" s="206">
        <v>27</v>
      </c>
      <c r="Z6" s="206">
        <v>28</v>
      </c>
      <c r="AA6" s="206">
        <v>29</v>
      </c>
      <c r="AB6" s="206">
        <v>34</v>
      </c>
      <c r="AC6" s="206">
        <v>35</v>
      </c>
      <c r="AD6" s="206">
        <v>37</v>
      </c>
      <c r="AE6" s="217"/>
      <c r="AF6" s="218" t="s">
        <v>142</v>
      </c>
      <c r="AG6" s="219"/>
      <c r="AH6" s="206">
        <v>38</v>
      </c>
      <c r="AI6" s="206">
        <v>39</v>
      </c>
      <c r="AJ6" s="206">
        <v>42</v>
      </c>
      <c r="AK6" s="206">
        <v>43</v>
      </c>
      <c r="AL6" s="206">
        <v>45</v>
      </c>
      <c r="AM6" s="206">
        <v>46</v>
      </c>
      <c r="AN6" s="206">
        <v>48</v>
      </c>
      <c r="AO6" s="206">
        <v>52</v>
      </c>
      <c r="AP6" s="206">
        <v>53</v>
      </c>
      <c r="AQ6" s="206">
        <v>54</v>
      </c>
      <c r="AR6" s="206">
        <v>55</v>
      </c>
      <c r="AS6" s="206">
        <v>56</v>
      </c>
      <c r="AT6" s="268">
        <v>59</v>
      </c>
      <c r="AU6" s="218">
        <v>61</v>
      </c>
      <c r="AV6" s="252"/>
      <c r="AW6" s="206" t="s">
        <v>142</v>
      </c>
      <c r="AX6" s="206"/>
      <c r="AY6" s="253" t="s">
        <v>146</v>
      </c>
      <c r="AZ6" s="253" t="s">
        <v>147</v>
      </c>
      <c r="BA6" s="253" t="s">
        <v>145</v>
      </c>
      <c r="BB6" s="253" t="s">
        <v>153</v>
      </c>
      <c r="BC6" s="253" t="s">
        <v>148</v>
      </c>
      <c r="BD6" s="253" t="s">
        <v>149</v>
      </c>
      <c r="BE6" s="253" t="s">
        <v>150</v>
      </c>
      <c r="BF6" s="253" t="s">
        <v>151</v>
      </c>
      <c r="BG6" s="253" t="s">
        <v>154</v>
      </c>
      <c r="BH6" s="253" t="s">
        <v>155</v>
      </c>
      <c r="BI6" s="250" t="s">
        <v>156</v>
      </c>
      <c r="BJ6" s="254" t="s">
        <v>157</v>
      </c>
      <c r="BK6" s="263" t="s">
        <v>152</v>
      </c>
      <c r="BL6" s="253" t="s">
        <v>158</v>
      </c>
    </row>
    <row r="7" spans="1:64" ht="13.5" customHeight="1">
      <c r="A7" s="204" t="s">
        <v>141</v>
      </c>
      <c r="B7" s="204"/>
      <c r="C7" s="204"/>
      <c r="D7" s="205">
        <v>1</v>
      </c>
      <c r="E7" s="205">
        <v>2</v>
      </c>
      <c r="F7" s="205">
        <v>3</v>
      </c>
      <c r="G7" s="205">
        <v>4</v>
      </c>
      <c r="H7" s="205">
        <v>5</v>
      </c>
      <c r="I7" s="205">
        <v>6</v>
      </c>
      <c r="J7" s="205">
        <v>7</v>
      </c>
      <c r="K7" s="205">
        <v>8</v>
      </c>
      <c r="L7" s="205">
        <v>9</v>
      </c>
      <c r="M7" s="205">
        <v>10</v>
      </c>
      <c r="N7" s="205">
        <v>11</v>
      </c>
      <c r="O7" s="205">
        <v>12</v>
      </c>
      <c r="P7" s="204" t="s">
        <v>141</v>
      </c>
      <c r="Q7" s="204"/>
      <c r="R7" s="204"/>
      <c r="S7" s="205">
        <v>13</v>
      </c>
      <c r="T7" s="205">
        <v>14</v>
      </c>
      <c r="U7" s="205">
        <v>15</v>
      </c>
      <c r="V7" s="205">
        <v>16</v>
      </c>
      <c r="W7" s="205">
        <v>17</v>
      </c>
      <c r="X7" s="205">
        <v>18</v>
      </c>
      <c r="Y7" s="205">
        <v>19</v>
      </c>
      <c r="Z7" s="205">
        <v>20</v>
      </c>
      <c r="AA7" s="205">
        <v>21</v>
      </c>
      <c r="AB7" s="205">
        <v>22</v>
      </c>
      <c r="AC7" s="205">
        <v>23</v>
      </c>
      <c r="AD7" s="205">
        <v>24</v>
      </c>
      <c r="AE7" s="204" t="s">
        <v>141</v>
      </c>
      <c r="AF7" s="204"/>
      <c r="AG7" s="204"/>
      <c r="AH7" s="205">
        <v>25</v>
      </c>
      <c r="AI7" s="205">
        <v>26</v>
      </c>
      <c r="AJ7" s="205">
        <v>27</v>
      </c>
      <c r="AK7" s="205">
        <v>28</v>
      </c>
      <c r="AL7" s="205">
        <v>29</v>
      </c>
      <c r="AM7" s="205">
        <v>30</v>
      </c>
      <c r="AN7" s="205">
        <v>31</v>
      </c>
      <c r="AO7" s="205">
        <v>32</v>
      </c>
      <c r="AP7" s="205">
        <v>33</v>
      </c>
      <c r="AQ7" s="205">
        <v>34</v>
      </c>
      <c r="AR7" s="205">
        <v>35</v>
      </c>
      <c r="AS7" s="205">
        <v>36</v>
      </c>
      <c r="AT7" s="204">
        <v>37</v>
      </c>
      <c r="AU7" s="204">
        <v>38</v>
      </c>
      <c r="AV7" s="204" t="s">
        <v>141</v>
      </c>
      <c r="AW7" s="205"/>
      <c r="AX7" s="205"/>
      <c r="AY7" s="255">
        <v>39</v>
      </c>
      <c r="AZ7" s="255">
        <v>40</v>
      </c>
      <c r="BA7" s="255">
        <v>41</v>
      </c>
      <c r="BB7" s="255">
        <v>42</v>
      </c>
      <c r="BC7" s="255">
        <v>43</v>
      </c>
      <c r="BD7" s="255">
        <v>44</v>
      </c>
      <c r="BE7" s="255">
        <v>45</v>
      </c>
      <c r="BF7" s="255">
        <v>46</v>
      </c>
      <c r="BG7" s="255">
        <v>47</v>
      </c>
      <c r="BH7" s="255">
        <v>48</v>
      </c>
      <c r="BI7" s="256">
        <v>49</v>
      </c>
      <c r="BJ7" s="256">
        <v>50</v>
      </c>
      <c r="BK7" s="256">
        <v>51</v>
      </c>
      <c r="BL7" s="255">
        <v>52</v>
      </c>
    </row>
    <row r="8" spans="1:67" ht="24">
      <c r="A8" s="77">
        <v>1</v>
      </c>
      <c r="B8" s="77">
        <v>1</v>
      </c>
      <c r="C8" s="116" t="s">
        <v>43</v>
      </c>
      <c r="D8" s="194">
        <v>208520.96999999997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77">
        <v>1</v>
      </c>
      <c r="Q8" s="77">
        <v>1</v>
      </c>
      <c r="R8" s="116" t="s">
        <v>43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77">
        <v>1</v>
      </c>
      <c r="AF8" s="77">
        <v>1</v>
      </c>
      <c r="AG8" s="116" t="s">
        <v>43</v>
      </c>
      <c r="AH8" s="194">
        <v>0</v>
      </c>
      <c r="AI8" s="194">
        <v>0</v>
      </c>
      <c r="AJ8" s="194">
        <v>0</v>
      </c>
      <c r="AK8" s="194">
        <v>0</v>
      </c>
      <c r="AL8" s="194">
        <v>0</v>
      </c>
      <c r="AM8" s="194">
        <v>0</v>
      </c>
      <c r="AN8" s="194">
        <v>0</v>
      </c>
      <c r="AO8" s="194">
        <v>0</v>
      </c>
      <c r="AP8" s="194">
        <v>0</v>
      </c>
      <c r="AQ8" s="194">
        <v>0</v>
      </c>
      <c r="AR8" s="194">
        <v>0</v>
      </c>
      <c r="AS8" s="194">
        <v>0</v>
      </c>
      <c r="AT8" s="194">
        <v>0</v>
      </c>
      <c r="AU8" s="194">
        <v>0</v>
      </c>
      <c r="AV8" s="77">
        <v>1</v>
      </c>
      <c r="AW8" s="77">
        <v>1</v>
      </c>
      <c r="AX8" s="116" t="s">
        <v>43</v>
      </c>
      <c r="AY8" s="235">
        <v>208520.96999999997</v>
      </c>
      <c r="AZ8" s="236">
        <v>8264.792300000083</v>
      </c>
      <c r="BA8" s="236">
        <v>0</v>
      </c>
      <c r="BB8" s="236">
        <v>216785.76230000006</v>
      </c>
      <c r="BC8" s="144">
        <v>0</v>
      </c>
      <c r="BD8" s="144">
        <v>27.131362199532244</v>
      </c>
      <c r="BE8" s="144">
        <v>1.0565246161080062</v>
      </c>
      <c r="BF8" s="236">
        <v>-2.06765258</v>
      </c>
      <c r="BG8" s="144">
        <v>0</v>
      </c>
      <c r="BH8" s="144">
        <v>10175.644367298652</v>
      </c>
      <c r="BI8" s="144">
        <v>29657.724841730138</v>
      </c>
      <c r="BJ8" s="236">
        <v>1081.1978343746443</v>
      </c>
      <c r="BK8" s="236">
        <v>98.76123988897062</v>
      </c>
      <c r="BL8" s="81">
        <v>257825.21081752813</v>
      </c>
      <c r="BM8" s="52"/>
      <c r="BO8" s="52"/>
    </row>
    <row r="9" spans="1:65" ht="12.75" customHeight="1">
      <c r="A9" s="77">
        <v>2</v>
      </c>
      <c r="B9" s="77">
        <v>4</v>
      </c>
      <c r="C9" s="116" t="s">
        <v>30</v>
      </c>
      <c r="D9" s="194">
        <v>0</v>
      </c>
      <c r="E9" s="194">
        <v>18250.25734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77">
        <v>2</v>
      </c>
      <c r="Q9" s="77">
        <v>4</v>
      </c>
      <c r="R9" s="116" t="s">
        <v>30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4">
        <v>1.6942000000000002</v>
      </c>
      <c r="AA9" s="194">
        <v>0</v>
      </c>
      <c r="AB9" s="194">
        <v>1.0063</v>
      </c>
      <c r="AC9" s="194">
        <v>0</v>
      </c>
      <c r="AD9" s="194">
        <v>0</v>
      </c>
      <c r="AE9" s="77">
        <v>2</v>
      </c>
      <c r="AF9" s="77">
        <v>4</v>
      </c>
      <c r="AG9" s="116" t="s">
        <v>30</v>
      </c>
      <c r="AH9" s="194">
        <v>0</v>
      </c>
      <c r="AI9" s="194">
        <v>0</v>
      </c>
      <c r="AJ9" s="194">
        <v>0</v>
      </c>
      <c r="AK9" s="194">
        <v>0</v>
      </c>
      <c r="AL9" s="194">
        <v>1243.3391000000001</v>
      </c>
      <c r="AM9" s="194">
        <v>0</v>
      </c>
      <c r="AN9" s="194">
        <v>0</v>
      </c>
      <c r="AO9" s="194">
        <v>0</v>
      </c>
      <c r="AP9" s="194">
        <v>0</v>
      </c>
      <c r="AQ9" s="194">
        <v>0</v>
      </c>
      <c r="AR9" s="194">
        <v>0</v>
      </c>
      <c r="AS9" s="194">
        <v>0</v>
      </c>
      <c r="AT9" s="194">
        <v>0</v>
      </c>
      <c r="AU9" s="194">
        <v>0</v>
      </c>
      <c r="AV9" s="77">
        <v>2</v>
      </c>
      <c r="AW9" s="77">
        <v>4</v>
      </c>
      <c r="AX9" s="116" t="s">
        <v>30</v>
      </c>
      <c r="AY9" s="235">
        <v>19496.296940000004</v>
      </c>
      <c r="AZ9" s="236">
        <v>2653.3625</v>
      </c>
      <c r="BA9" s="236">
        <v>0</v>
      </c>
      <c r="BB9" s="236">
        <v>22149.659440000003</v>
      </c>
      <c r="BC9" s="144">
        <v>1.369572</v>
      </c>
      <c r="BD9" s="144">
        <v>1097.0172141209202</v>
      </c>
      <c r="BE9" s="144">
        <v>35.20231631103137</v>
      </c>
      <c r="BF9" s="236">
        <v>0</v>
      </c>
      <c r="BG9" s="144">
        <v>0</v>
      </c>
      <c r="BH9" s="144">
        <v>855.2292333747293</v>
      </c>
      <c r="BI9" s="144">
        <v>626.3128788166906</v>
      </c>
      <c r="BJ9" s="236">
        <v>91.52971794342764</v>
      </c>
      <c r="BK9" s="236">
        <v>15.304896675301414</v>
      </c>
      <c r="BL9" s="81">
        <v>24871.6252692421</v>
      </c>
      <c r="BM9" s="52"/>
    </row>
    <row r="10" spans="1:65" ht="21.75" customHeight="1">
      <c r="A10" s="77">
        <v>3</v>
      </c>
      <c r="B10" s="77">
        <v>5</v>
      </c>
      <c r="C10" s="116" t="s">
        <v>44</v>
      </c>
      <c r="D10" s="194">
        <v>0</v>
      </c>
      <c r="E10" s="194">
        <v>0</v>
      </c>
      <c r="F10" s="194">
        <v>39289.526450000005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77">
        <v>3</v>
      </c>
      <c r="Q10" s="77">
        <v>5</v>
      </c>
      <c r="R10" s="116" t="s">
        <v>44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4">
        <v>34.295899999999996</v>
      </c>
      <c r="AA10" s="194">
        <v>0.833</v>
      </c>
      <c r="AB10" s="194">
        <v>0</v>
      </c>
      <c r="AC10" s="194">
        <v>0</v>
      </c>
      <c r="AD10" s="194">
        <v>0</v>
      </c>
      <c r="AE10" s="77">
        <v>3</v>
      </c>
      <c r="AF10" s="77">
        <v>5</v>
      </c>
      <c r="AG10" s="116" t="s">
        <v>44</v>
      </c>
      <c r="AH10" s="194">
        <v>0</v>
      </c>
      <c r="AI10" s="194">
        <v>0</v>
      </c>
      <c r="AJ10" s="194">
        <v>0</v>
      </c>
      <c r="AK10" s="194">
        <v>0</v>
      </c>
      <c r="AL10" s="194">
        <v>0</v>
      </c>
      <c r="AM10" s="194">
        <v>0</v>
      </c>
      <c r="AN10" s="194">
        <v>0</v>
      </c>
      <c r="AO10" s="194">
        <v>0</v>
      </c>
      <c r="AP10" s="194">
        <v>0</v>
      </c>
      <c r="AQ10" s="194">
        <v>0</v>
      </c>
      <c r="AR10" s="194">
        <v>0</v>
      </c>
      <c r="AS10" s="194">
        <v>0</v>
      </c>
      <c r="AT10" s="194">
        <v>0</v>
      </c>
      <c r="AU10" s="194">
        <v>0</v>
      </c>
      <c r="AV10" s="77">
        <v>3</v>
      </c>
      <c r="AW10" s="77">
        <v>5</v>
      </c>
      <c r="AX10" s="116" t="s">
        <v>44</v>
      </c>
      <c r="AY10" s="235">
        <v>39324.65535</v>
      </c>
      <c r="AZ10" s="236">
        <v>35547.525</v>
      </c>
      <c r="BA10" s="236">
        <v>0</v>
      </c>
      <c r="BB10" s="236">
        <v>74872.18035000001</v>
      </c>
      <c r="BC10" s="144">
        <v>5512.484465099999</v>
      </c>
      <c r="BD10" s="144">
        <v>4154.947945328957</v>
      </c>
      <c r="BE10" s="144">
        <v>343.8253689015175</v>
      </c>
      <c r="BF10" s="236">
        <v>0</v>
      </c>
      <c r="BG10" s="144">
        <v>0</v>
      </c>
      <c r="BH10" s="144">
        <v>1853.063954483752</v>
      </c>
      <c r="BI10" s="144">
        <v>42761.15975931949</v>
      </c>
      <c r="BJ10" s="236">
        <v>448.6244651359512</v>
      </c>
      <c r="BK10" s="236">
        <v>441.45084321486263</v>
      </c>
      <c r="BL10" s="81">
        <v>130387.73715148453</v>
      </c>
      <c r="BM10" s="52"/>
    </row>
    <row r="11" spans="1:65" ht="24.75" customHeight="1">
      <c r="A11" s="77">
        <v>4</v>
      </c>
      <c r="B11" s="77">
        <v>6</v>
      </c>
      <c r="C11" s="116" t="s">
        <v>32</v>
      </c>
      <c r="D11" s="194">
        <v>0</v>
      </c>
      <c r="E11" s="194">
        <v>0</v>
      </c>
      <c r="F11" s="194">
        <v>0</v>
      </c>
      <c r="G11" s="194">
        <v>7017.020699999999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77">
        <v>4</v>
      </c>
      <c r="Q11" s="77">
        <v>6</v>
      </c>
      <c r="R11" s="116" t="s">
        <v>32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4">
        <v>0</v>
      </c>
      <c r="AA11" s="194">
        <v>0</v>
      </c>
      <c r="AB11" s="194">
        <v>0</v>
      </c>
      <c r="AC11" s="194">
        <v>0</v>
      </c>
      <c r="AD11" s="194">
        <v>0</v>
      </c>
      <c r="AE11" s="77">
        <v>4</v>
      </c>
      <c r="AF11" s="77">
        <v>6</v>
      </c>
      <c r="AG11" s="116" t="s">
        <v>32</v>
      </c>
      <c r="AH11" s="194">
        <v>0</v>
      </c>
      <c r="AI11" s="194">
        <v>0</v>
      </c>
      <c r="AJ11" s="194">
        <v>0</v>
      </c>
      <c r="AK11" s="194">
        <v>0</v>
      </c>
      <c r="AL11" s="194">
        <v>0</v>
      </c>
      <c r="AM11" s="194">
        <v>0</v>
      </c>
      <c r="AN11" s="194">
        <v>0</v>
      </c>
      <c r="AO11" s="194">
        <v>0</v>
      </c>
      <c r="AP11" s="194">
        <v>0</v>
      </c>
      <c r="AQ11" s="194">
        <v>0</v>
      </c>
      <c r="AR11" s="194">
        <v>0</v>
      </c>
      <c r="AS11" s="194">
        <v>0</v>
      </c>
      <c r="AT11" s="194">
        <v>0</v>
      </c>
      <c r="AU11" s="194">
        <v>0</v>
      </c>
      <c r="AV11" s="77">
        <v>4</v>
      </c>
      <c r="AW11" s="77">
        <v>6</v>
      </c>
      <c r="AX11" s="116" t="s">
        <v>32</v>
      </c>
      <c r="AY11" s="235">
        <v>7017.020699999999</v>
      </c>
      <c r="AZ11" s="236">
        <v>54718.93839999999</v>
      </c>
      <c r="BA11" s="236">
        <v>0</v>
      </c>
      <c r="BB11" s="236">
        <v>61735.95909999999</v>
      </c>
      <c r="BC11" s="144">
        <v>0</v>
      </c>
      <c r="BD11" s="144">
        <v>4701.682429165807</v>
      </c>
      <c r="BE11" s="144">
        <v>14.97797534343873</v>
      </c>
      <c r="BF11" s="236">
        <v>0</v>
      </c>
      <c r="BG11" s="144">
        <v>0</v>
      </c>
      <c r="BH11" s="144">
        <v>327.11431748981533</v>
      </c>
      <c r="BI11" s="144">
        <v>7347.50566160489</v>
      </c>
      <c r="BJ11" s="236">
        <v>492.70296735868567</v>
      </c>
      <c r="BK11" s="236">
        <v>10903.185008084221</v>
      </c>
      <c r="BL11" s="81">
        <v>85523.12745904685</v>
      </c>
      <c r="BM11" s="52"/>
    </row>
    <row r="12" spans="1:65" ht="24">
      <c r="A12" s="77">
        <v>5</v>
      </c>
      <c r="B12" s="77">
        <v>7</v>
      </c>
      <c r="C12" s="116" t="s">
        <v>45</v>
      </c>
      <c r="D12" s="194">
        <v>0</v>
      </c>
      <c r="E12" s="194">
        <v>0</v>
      </c>
      <c r="F12" s="194">
        <v>0</v>
      </c>
      <c r="G12" s="194">
        <v>0</v>
      </c>
      <c r="H12" s="194">
        <v>2230.5768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77">
        <v>5</v>
      </c>
      <c r="Q12" s="77">
        <v>7</v>
      </c>
      <c r="R12" s="116" t="s">
        <v>45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77">
        <v>5</v>
      </c>
      <c r="AF12" s="77">
        <v>7</v>
      </c>
      <c r="AG12" s="116" t="s">
        <v>45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  <c r="AM12" s="194">
        <v>0</v>
      </c>
      <c r="AN12" s="194">
        <v>0</v>
      </c>
      <c r="AO12" s="194">
        <v>0</v>
      </c>
      <c r="AP12" s="194">
        <v>0</v>
      </c>
      <c r="AQ12" s="194">
        <v>0</v>
      </c>
      <c r="AR12" s="194">
        <v>0</v>
      </c>
      <c r="AS12" s="194">
        <v>0</v>
      </c>
      <c r="AT12" s="194">
        <v>0</v>
      </c>
      <c r="AU12" s="194">
        <v>0</v>
      </c>
      <c r="AV12" s="77">
        <v>5</v>
      </c>
      <c r="AW12" s="77">
        <v>7</v>
      </c>
      <c r="AX12" s="116" t="s">
        <v>45</v>
      </c>
      <c r="AY12" s="235">
        <v>2230.5768</v>
      </c>
      <c r="AZ12" s="236">
        <v>9092.4313</v>
      </c>
      <c r="BA12" s="236">
        <v>0</v>
      </c>
      <c r="BB12" s="236">
        <v>11323.0081</v>
      </c>
      <c r="BC12" s="144">
        <v>0</v>
      </c>
      <c r="BD12" s="144">
        <v>939.9685321674075</v>
      </c>
      <c r="BE12" s="144">
        <v>15.861398974499807</v>
      </c>
      <c r="BF12" s="236">
        <v>0</v>
      </c>
      <c r="BG12" s="144">
        <v>0</v>
      </c>
      <c r="BH12" s="144">
        <v>105.99595060942718</v>
      </c>
      <c r="BI12" s="144">
        <v>2469.950629680937</v>
      </c>
      <c r="BJ12" s="236">
        <v>226.86012100376556</v>
      </c>
      <c r="BK12" s="236">
        <v>167.30101389361982</v>
      </c>
      <c r="BL12" s="81">
        <v>15248.945746329659</v>
      </c>
      <c r="BM12" s="52"/>
    </row>
    <row r="13" spans="1:65" ht="10.5" customHeight="1">
      <c r="A13" s="77">
        <v>6</v>
      </c>
      <c r="B13" s="77">
        <v>10</v>
      </c>
      <c r="C13" s="116" t="s">
        <v>33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10434.5551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77">
        <v>6</v>
      </c>
      <c r="Q13" s="77">
        <v>10</v>
      </c>
      <c r="R13" s="116" t="s">
        <v>33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4">
        <v>0</v>
      </c>
      <c r="AA13" s="194">
        <v>0</v>
      </c>
      <c r="AB13" s="194">
        <v>0</v>
      </c>
      <c r="AC13" s="194">
        <v>0</v>
      </c>
      <c r="AD13" s="194">
        <v>0</v>
      </c>
      <c r="AE13" s="77">
        <v>6</v>
      </c>
      <c r="AF13" s="77">
        <v>10</v>
      </c>
      <c r="AG13" s="116" t="s">
        <v>33</v>
      </c>
      <c r="AH13" s="194">
        <v>0</v>
      </c>
      <c r="AI13" s="194">
        <v>0</v>
      </c>
      <c r="AJ13" s="194">
        <v>0</v>
      </c>
      <c r="AK13" s="194">
        <v>0</v>
      </c>
      <c r="AL13" s="194">
        <v>0</v>
      </c>
      <c r="AM13" s="194">
        <v>0</v>
      </c>
      <c r="AN13" s="194">
        <v>0</v>
      </c>
      <c r="AO13" s="194">
        <v>0</v>
      </c>
      <c r="AP13" s="194">
        <v>0</v>
      </c>
      <c r="AQ13" s="194">
        <v>0</v>
      </c>
      <c r="AR13" s="194">
        <v>0</v>
      </c>
      <c r="AS13" s="194">
        <v>0</v>
      </c>
      <c r="AT13" s="194">
        <v>0</v>
      </c>
      <c r="AU13" s="194">
        <v>0</v>
      </c>
      <c r="AV13" s="77">
        <v>6</v>
      </c>
      <c r="AW13" s="77">
        <v>10</v>
      </c>
      <c r="AX13" s="116" t="s">
        <v>33</v>
      </c>
      <c r="AY13" s="235">
        <v>10434.5551</v>
      </c>
      <c r="AZ13" s="236">
        <v>34303.7182</v>
      </c>
      <c r="BA13" s="236">
        <v>0</v>
      </c>
      <c r="BB13" s="236">
        <v>44738.2733</v>
      </c>
      <c r="BC13" s="144">
        <v>3992.46778654</v>
      </c>
      <c r="BD13" s="144">
        <v>3814.452477416188</v>
      </c>
      <c r="BE13" s="144">
        <v>3.8056058881790906</v>
      </c>
      <c r="BF13" s="236">
        <v>0</v>
      </c>
      <c r="BG13" s="144">
        <v>0</v>
      </c>
      <c r="BH13" s="144">
        <v>490.01246338009213</v>
      </c>
      <c r="BI13" s="144">
        <v>17478.665461412198</v>
      </c>
      <c r="BJ13" s="236">
        <v>180.33036154127504</v>
      </c>
      <c r="BK13" s="236">
        <v>42.21880111640637</v>
      </c>
      <c r="BL13" s="81">
        <v>70740.22625729434</v>
      </c>
      <c r="BM13" s="52"/>
    </row>
    <row r="14" spans="1:66" ht="12">
      <c r="A14" s="77">
        <v>7</v>
      </c>
      <c r="B14" s="77">
        <v>11</v>
      </c>
      <c r="C14" s="116" t="s">
        <v>34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718.1345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77">
        <v>7</v>
      </c>
      <c r="Q14" s="77">
        <v>11</v>
      </c>
      <c r="R14" s="116" t="s">
        <v>34</v>
      </c>
      <c r="S14" s="194">
        <v>0</v>
      </c>
      <c r="T14" s="194">
        <v>0</v>
      </c>
      <c r="U14" s="194">
        <v>0</v>
      </c>
      <c r="V14" s="194">
        <v>0</v>
      </c>
      <c r="W14" s="194">
        <v>0</v>
      </c>
      <c r="X14" s="194">
        <v>0</v>
      </c>
      <c r="Y14" s="194">
        <v>0</v>
      </c>
      <c r="Z14" s="194">
        <v>0</v>
      </c>
      <c r="AA14" s="194">
        <v>0</v>
      </c>
      <c r="AB14" s="194">
        <v>0</v>
      </c>
      <c r="AC14" s="194">
        <v>0</v>
      </c>
      <c r="AD14" s="194">
        <v>0</v>
      </c>
      <c r="AE14" s="77">
        <v>7</v>
      </c>
      <c r="AF14" s="77">
        <v>11</v>
      </c>
      <c r="AG14" s="116" t="s">
        <v>34</v>
      </c>
      <c r="AH14" s="194">
        <v>0</v>
      </c>
      <c r="AI14" s="194">
        <v>0</v>
      </c>
      <c r="AJ14" s="194">
        <v>0</v>
      </c>
      <c r="AK14" s="194">
        <v>0</v>
      </c>
      <c r="AL14" s="194">
        <v>0</v>
      </c>
      <c r="AM14" s="194">
        <v>0</v>
      </c>
      <c r="AN14" s="194">
        <v>0</v>
      </c>
      <c r="AO14" s="194">
        <v>0</v>
      </c>
      <c r="AP14" s="194">
        <v>0</v>
      </c>
      <c r="AQ14" s="194">
        <v>0</v>
      </c>
      <c r="AR14" s="194">
        <v>0</v>
      </c>
      <c r="AS14" s="194">
        <v>0</v>
      </c>
      <c r="AT14" s="194">
        <v>0</v>
      </c>
      <c r="AU14" s="194">
        <v>0</v>
      </c>
      <c r="AV14" s="77">
        <v>7</v>
      </c>
      <c r="AW14" s="77">
        <v>11</v>
      </c>
      <c r="AX14" s="116" t="s">
        <v>34</v>
      </c>
      <c r="AY14" s="235">
        <v>718.1345</v>
      </c>
      <c r="AZ14" s="236">
        <v>18759.616</v>
      </c>
      <c r="BA14" s="236">
        <v>0</v>
      </c>
      <c r="BB14" s="236">
        <v>19477.750500000002</v>
      </c>
      <c r="BC14" s="144">
        <v>0</v>
      </c>
      <c r="BD14" s="144">
        <v>1794.7388356006516</v>
      </c>
      <c r="BE14" s="144">
        <v>5.788077159418016</v>
      </c>
      <c r="BF14" s="236">
        <v>0</v>
      </c>
      <c r="BG14" s="144">
        <v>0</v>
      </c>
      <c r="BH14" s="144">
        <v>34.456887334864454</v>
      </c>
      <c r="BI14" s="144">
        <v>2121.6711923201983</v>
      </c>
      <c r="BJ14" s="236">
        <v>21.03264794087632</v>
      </c>
      <c r="BK14" s="236">
        <v>299.5002769362892</v>
      </c>
      <c r="BL14" s="81">
        <v>23754.938417292302</v>
      </c>
      <c r="BM14" s="52"/>
      <c r="BN14" s="52"/>
    </row>
    <row r="15" spans="1:65" ht="12" customHeight="1">
      <c r="A15" s="77">
        <v>8</v>
      </c>
      <c r="B15" s="77">
        <v>12</v>
      </c>
      <c r="C15" s="116" t="s">
        <v>35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448.3708</v>
      </c>
      <c r="L15" s="194">
        <v>0</v>
      </c>
      <c r="M15" s="194">
        <v>0</v>
      </c>
      <c r="N15" s="194">
        <v>0</v>
      </c>
      <c r="O15" s="194">
        <v>0</v>
      </c>
      <c r="P15" s="77">
        <v>8</v>
      </c>
      <c r="Q15" s="77">
        <v>12</v>
      </c>
      <c r="R15" s="116" t="s">
        <v>35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4">
        <v>0</v>
      </c>
      <c r="AA15" s="194">
        <v>0</v>
      </c>
      <c r="AB15" s="194">
        <v>0</v>
      </c>
      <c r="AC15" s="194">
        <v>0</v>
      </c>
      <c r="AD15" s="194">
        <v>0</v>
      </c>
      <c r="AE15" s="77">
        <v>8</v>
      </c>
      <c r="AF15" s="77">
        <v>12</v>
      </c>
      <c r="AG15" s="116" t="s">
        <v>35</v>
      </c>
      <c r="AH15" s="194">
        <v>0</v>
      </c>
      <c r="AI15" s="194">
        <v>0</v>
      </c>
      <c r="AJ15" s="194">
        <v>0</v>
      </c>
      <c r="AK15" s="194">
        <v>0</v>
      </c>
      <c r="AL15" s="194">
        <v>0</v>
      </c>
      <c r="AM15" s="194">
        <v>0</v>
      </c>
      <c r="AN15" s="194">
        <v>0</v>
      </c>
      <c r="AO15" s="194">
        <v>0</v>
      </c>
      <c r="AP15" s="194">
        <v>0</v>
      </c>
      <c r="AQ15" s="194">
        <v>0</v>
      </c>
      <c r="AR15" s="194">
        <v>0</v>
      </c>
      <c r="AS15" s="194">
        <v>0</v>
      </c>
      <c r="AT15" s="194">
        <v>0</v>
      </c>
      <c r="AU15" s="194">
        <v>0</v>
      </c>
      <c r="AV15" s="77">
        <v>8</v>
      </c>
      <c r="AW15" s="77">
        <v>12</v>
      </c>
      <c r="AX15" s="116" t="s">
        <v>35</v>
      </c>
      <c r="AY15" s="235">
        <v>448.3708</v>
      </c>
      <c r="AZ15" s="236">
        <v>12531.1289</v>
      </c>
      <c r="BA15" s="236">
        <v>0</v>
      </c>
      <c r="BB15" s="236">
        <v>12979.4997</v>
      </c>
      <c r="BC15" s="144">
        <v>0</v>
      </c>
      <c r="BD15" s="144">
        <v>1198.628456232456</v>
      </c>
      <c r="BE15" s="144">
        <v>7.829433715941266</v>
      </c>
      <c r="BF15" s="236">
        <v>0</v>
      </c>
      <c r="BG15" s="144">
        <v>0</v>
      </c>
      <c r="BH15" s="144">
        <v>21.25378253914129</v>
      </c>
      <c r="BI15" s="144">
        <v>3807.2353675931</v>
      </c>
      <c r="BJ15" s="236">
        <v>1032.6122139510783</v>
      </c>
      <c r="BK15" s="236">
        <v>36.88123726012756</v>
      </c>
      <c r="BL15" s="81">
        <v>19083.940191291847</v>
      </c>
      <c r="BM15" s="52"/>
    </row>
    <row r="16" spans="1:65" ht="36">
      <c r="A16" s="77">
        <v>9</v>
      </c>
      <c r="B16" s="77">
        <v>13</v>
      </c>
      <c r="C16" s="116" t="s">
        <v>46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19394.1327</v>
      </c>
      <c r="M16" s="194">
        <v>0</v>
      </c>
      <c r="N16" s="194">
        <v>0</v>
      </c>
      <c r="O16" s="194">
        <v>0</v>
      </c>
      <c r="P16" s="77">
        <v>9</v>
      </c>
      <c r="Q16" s="77">
        <v>13</v>
      </c>
      <c r="R16" s="116" t="s">
        <v>46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38.628699999999995</v>
      </c>
      <c r="AA16" s="194">
        <v>5.1976</v>
      </c>
      <c r="AB16" s="194">
        <v>0</v>
      </c>
      <c r="AC16" s="194">
        <v>0</v>
      </c>
      <c r="AD16" s="194">
        <v>0</v>
      </c>
      <c r="AE16" s="77">
        <v>9</v>
      </c>
      <c r="AF16" s="77">
        <v>13</v>
      </c>
      <c r="AG16" s="116" t="s">
        <v>46</v>
      </c>
      <c r="AH16" s="194">
        <v>0</v>
      </c>
      <c r="AI16" s="194">
        <v>0</v>
      </c>
      <c r="AJ16" s="194">
        <v>0</v>
      </c>
      <c r="AK16" s="194">
        <v>0</v>
      </c>
      <c r="AL16" s="194">
        <v>0</v>
      </c>
      <c r="AM16" s="194">
        <v>0</v>
      </c>
      <c r="AN16" s="194">
        <v>0</v>
      </c>
      <c r="AO16" s="194">
        <v>0</v>
      </c>
      <c r="AP16" s="194">
        <v>0</v>
      </c>
      <c r="AQ16" s="194">
        <v>0</v>
      </c>
      <c r="AR16" s="194">
        <v>0</v>
      </c>
      <c r="AS16" s="194">
        <v>0</v>
      </c>
      <c r="AT16" s="194">
        <v>0</v>
      </c>
      <c r="AU16" s="194">
        <v>0</v>
      </c>
      <c r="AV16" s="77">
        <v>9</v>
      </c>
      <c r="AW16" s="77">
        <v>13</v>
      </c>
      <c r="AX16" s="116" t="s">
        <v>46</v>
      </c>
      <c r="AY16" s="235">
        <v>19437.959</v>
      </c>
      <c r="AZ16" s="236">
        <v>19648.7923</v>
      </c>
      <c r="BA16" s="236">
        <v>0</v>
      </c>
      <c r="BB16" s="236">
        <v>39086.7513</v>
      </c>
      <c r="BC16" s="144">
        <v>0</v>
      </c>
      <c r="BD16" s="144">
        <v>2561.133650094495</v>
      </c>
      <c r="BE16" s="144">
        <v>50.74611986180686</v>
      </c>
      <c r="BF16" s="236">
        <v>0</v>
      </c>
      <c r="BG16" s="144">
        <v>0</v>
      </c>
      <c r="BH16" s="144">
        <v>921.821189819932</v>
      </c>
      <c r="BI16" s="144">
        <v>4786.241101641947</v>
      </c>
      <c r="BJ16" s="236">
        <v>1011.576995968795</v>
      </c>
      <c r="BK16" s="236">
        <v>1027.2795198467775</v>
      </c>
      <c r="BL16" s="81">
        <v>49445.549877233745</v>
      </c>
      <c r="BM16" s="52"/>
    </row>
    <row r="17" spans="1:65" ht="36">
      <c r="A17" s="77">
        <v>10</v>
      </c>
      <c r="B17" s="77">
        <v>14</v>
      </c>
      <c r="C17" s="116" t="s">
        <v>47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103584.49480000001</v>
      </c>
      <c r="N17" s="194">
        <v>0</v>
      </c>
      <c r="O17" s="194">
        <v>0</v>
      </c>
      <c r="P17" s="77">
        <v>10</v>
      </c>
      <c r="Q17" s="77">
        <v>14</v>
      </c>
      <c r="R17" s="116" t="s">
        <v>47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0.8455</v>
      </c>
      <c r="AB17" s="194">
        <v>0</v>
      </c>
      <c r="AC17" s="194">
        <v>0</v>
      </c>
      <c r="AD17" s="194">
        <v>0</v>
      </c>
      <c r="AE17" s="77">
        <v>10</v>
      </c>
      <c r="AF17" s="77">
        <v>14</v>
      </c>
      <c r="AG17" s="116" t="s">
        <v>47</v>
      </c>
      <c r="AH17" s="194">
        <v>0</v>
      </c>
      <c r="AI17" s="194">
        <v>0</v>
      </c>
      <c r="AJ17" s="194">
        <v>0</v>
      </c>
      <c r="AK17" s="194">
        <v>1.3482</v>
      </c>
      <c r="AL17" s="194">
        <v>0</v>
      </c>
      <c r="AM17" s="194">
        <v>0</v>
      </c>
      <c r="AN17" s="194">
        <v>0</v>
      </c>
      <c r="AO17" s="194">
        <v>0</v>
      </c>
      <c r="AP17" s="194">
        <v>0</v>
      </c>
      <c r="AQ17" s="194">
        <v>0</v>
      </c>
      <c r="AR17" s="194">
        <v>0</v>
      </c>
      <c r="AS17" s="194">
        <v>0</v>
      </c>
      <c r="AT17" s="194">
        <v>0</v>
      </c>
      <c r="AU17" s="194">
        <v>0</v>
      </c>
      <c r="AV17" s="77">
        <v>10</v>
      </c>
      <c r="AW17" s="77">
        <v>14</v>
      </c>
      <c r="AX17" s="116" t="s">
        <v>47</v>
      </c>
      <c r="AY17" s="235">
        <v>103586.6885</v>
      </c>
      <c r="AZ17" s="236">
        <v>23934.6157</v>
      </c>
      <c r="BA17" s="236">
        <v>0</v>
      </c>
      <c r="BB17" s="236">
        <v>127521.3042</v>
      </c>
      <c r="BC17" s="144">
        <v>0</v>
      </c>
      <c r="BD17" s="144">
        <v>2608.7699788728614</v>
      </c>
      <c r="BE17" s="144">
        <v>15.045536774175998</v>
      </c>
      <c r="BF17" s="236">
        <v>0</v>
      </c>
      <c r="BG17" s="144">
        <v>0</v>
      </c>
      <c r="BH17" s="144">
        <v>4832.2079742329815</v>
      </c>
      <c r="BI17" s="144">
        <v>1595.9073832568733</v>
      </c>
      <c r="BJ17" s="236">
        <v>379.5029371788679</v>
      </c>
      <c r="BK17" s="236">
        <v>702.3654844315579</v>
      </c>
      <c r="BL17" s="81">
        <v>137655.10349474737</v>
      </c>
      <c r="BM17" s="52"/>
    </row>
    <row r="18" spans="1:65" ht="24">
      <c r="A18" s="77">
        <v>11</v>
      </c>
      <c r="B18" s="77">
        <v>17</v>
      </c>
      <c r="C18" s="116" t="s">
        <v>143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65.48610000000001</v>
      </c>
      <c r="O18" s="194">
        <v>0</v>
      </c>
      <c r="P18" s="77">
        <v>11</v>
      </c>
      <c r="Q18" s="77">
        <v>17</v>
      </c>
      <c r="R18" s="116" t="s">
        <v>143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194">
        <v>0</v>
      </c>
      <c r="AE18" s="77">
        <v>11</v>
      </c>
      <c r="AF18" s="77">
        <v>17</v>
      </c>
      <c r="AG18" s="116" t="s">
        <v>143</v>
      </c>
      <c r="AH18" s="194">
        <v>0</v>
      </c>
      <c r="AI18" s="194">
        <v>0</v>
      </c>
      <c r="AJ18" s="194">
        <v>0</v>
      </c>
      <c r="AK18" s="194">
        <v>0</v>
      </c>
      <c r="AL18" s="194">
        <v>0</v>
      </c>
      <c r="AM18" s="194">
        <v>0</v>
      </c>
      <c r="AN18" s="194">
        <v>0</v>
      </c>
      <c r="AO18" s="194">
        <v>0</v>
      </c>
      <c r="AP18" s="194">
        <v>0</v>
      </c>
      <c r="AQ18" s="194">
        <v>0</v>
      </c>
      <c r="AR18" s="194">
        <v>0</v>
      </c>
      <c r="AS18" s="194">
        <v>0</v>
      </c>
      <c r="AT18" s="194">
        <v>0</v>
      </c>
      <c r="AU18" s="194">
        <v>0</v>
      </c>
      <c r="AV18" s="77">
        <v>11</v>
      </c>
      <c r="AW18" s="77">
        <v>17</v>
      </c>
      <c r="AX18" s="116" t="s">
        <v>143</v>
      </c>
      <c r="AY18" s="235">
        <v>65.48610000000001</v>
      </c>
      <c r="AZ18" s="236">
        <v>13315.051099999997</v>
      </c>
      <c r="BA18" s="236">
        <v>0</v>
      </c>
      <c r="BB18" s="236">
        <v>13380.537199999997</v>
      </c>
      <c r="BC18" s="144">
        <v>0</v>
      </c>
      <c r="BD18" s="144">
        <v>1271.0875670296753</v>
      </c>
      <c r="BE18" s="144">
        <v>5.782862536402466</v>
      </c>
      <c r="BF18" s="236">
        <v>0</v>
      </c>
      <c r="BG18" s="144">
        <v>0</v>
      </c>
      <c r="BH18" s="144">
        <v>3.1397902028241234</v>
      </c>
      <c r="BI18" s="144">
        <v>802.4665993229122</v>
      </c>
      <c r="BJ18" s="236">
        <v>681.4871737515964</v>
      </c>
      <c r="BK18" s="236">
        <v>96.6229654279145</v>
      </c>
      <c r="BL18" s="81">
        <v>16241.124158271323</v>
      </c>
      <c r="BM18" s="52"/>
    </row>
    <row r="19" spans="1:65" ht="15.75" customHeight="1">
      <c r="A19" s="77">
        <v>12</v>
      </c>
      <c r="B19" s="77">
        <v>18</v>
      </c>
      <c r="C19" s="116" t="s">
        <v>28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1427.3726000000004</v>
      </c>
      <c r="P19" s="77">
        <v>12</v>
      </c>
      <c r="Q19" s="77">
        <v>18</v>
      </c>
      <c r="R19" s="116" t="s">
        <v>28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194">
        <v>0</v>
      </c>
      <c r="AE19" s="77">
        <v>12</v>
      </c>
      <c r="AF19" s="77">
        <v>18</v>
      </c>
      <c r="AG19" s="116" t="s">
        <v>28</v>
      </c>
      <c r="AH19" s="194">
        <v>0</v>
      </c>
      <c r="AI19" s="194">
        <v>0</v>
      </c>
      <c r="AJ19" s="194">
        <v>0</v>
      </c>
      <c r="AK19" s="194">
        <v>0</v>
      </c>
      <c r="AL19" s="194">
        <v>0</v>
      </c>
      <c r="AM19" s="194">
        <v>0</v>
      </c>
      <c r="AN19" s="194">
        <v>0</v>
      </c>
      <c r="AO19" s="194">
        <v>0</v>
      </c>
      <c r="AP19" s="194">
        <v>0</v>
      </c>
      <c r="AQ19" s="194">
        <v>0</v>
      </c>
      <c r="AR19" s="194">
        <v>0</v>
      </c>
      <c r="AS19" s="194">
        <v>0</v>
      </c>
      <c r="AT19" s="194">
        <v>0</v>
      </c>
      <c r="AU19" s="194">
        <v>0</v>
      </c>
      <c r="AV19" s="77">
        <v>12</v>
      </c>
      <c r="AW19" s="77">
        <v>18</v>
      </c>
      <c r="AX19" s="116" t="s">
        <v>28</v>
      </c>
      <c r="AY19" s="235">
        <v>1427.3726000000004</v>
      </c>
      <c r="AZ19" s="236">
        <v>10020.1312</v>
      </c>
      <c r="BA19" s="236">
        <v>0</v>
      </c>
      <c r="BB19" s="236">
        <v>11447.5038</v>
      </c>
      <c r="BC19" s="144">
        <v>0</v>
      </c>
      <c r="BD19" s="144">
        <v>1060.302034669361</v>
      </c>
      <c r="BE19" s="144">
        <v>4.4281018562900885</v>
      </c>
      <c r="BF19" s="236">
        <v>0</v>
      </c>
      <c r="BG19" s="144">
        <v>0</v>
      </c>
      <c r="BH19" s="144">
        <v>1066.46790663808</v>
      </c>
      <c r="BI19" s="144">
        <v>646.1789245594232</v>
      </c>
      <c r="BJ19" s="236">
        <v>20.211504965743398</v>
      </c>
      <c r="BK19" s="236">
        <v>416.89086692432454</v>
      </c>
      <c r="BL19" s="81">
        <v>14661.983139613221</v>
      </c>
      <c r="BM19" s="52"/>
    </row>
    <row r="20" spans="1:65" ht="24">
      <c r="A20" s="77">
        <v>13</v>
      </c>
      <c r="B20" s="77">
        <v>19</v>
      </c>
      <c r="C20" s="116" t="s">
        <v>48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77">
        <v>13</v>
      </c>
      <c r="Q20" s="77">
        <v>19</v>
      </c>
      <c r="R20" s="116" t="s">
        <v>48</v>
      </c>
      <c r="S20" s="194">
        <v>405.4013999999999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</v>
      </c>
      <c r="AE20" s="77">
        <v>13</v>
      </c>
      <c r="AF20" s="77">
        <v>19</v>
      </c>
      <c r="AG20" s="116" t="s">
        <v>48</v>
      </c>
      <c r="AH20" s="194">
        <v>0</v>
      </c>
      <c r="AI20" s="194">
        <v>0</v>
      </c>
      <c r="AJ20" s="194">
        <v>0</v>
      </c>
      <c r="AK20" s="194">
        <v>0</v>
      </c>
      <c r="AL20" s="194">
        <v>0</v>
      </c>
      <c r="AM20" s="194">
        <v>0</v>
      </c>
      <c r="AN20" s="194">
        <v>0</v>
      </c>
      <c r="AO20" s="194">
        <v>0</v>
      </c>
      <c r="AP20" s="194">
        <v>0</v>
      </c>
      <c r="AQ20" s="194">
        <v>0</v>
      </c>
      <c r="AR20" s="194">
        <v>0</v>
      </c>
      <c r="AS20" s="194">
        <v>0</v>
      </c>
      <c r="AT20" s="194">
        <v>0</v>
      </c>
      <c r="AU20" s="194">
        <v>0</v>
      </c>
      <c r="AV20" s="77">
        <v>13</v>
      </c>
      <c r="AW20" s="77">
        <v>19</v>
      </c>
      <c r="AX20" s="116" t="s">
        <v>48</v>
      </c>
      <c r="AY20" s="235">
        <v>405.4013999999999</v>
      </c>
      <c r="AZ20" s="236">
        <v>20843.100399999974</v>
      </c>
      <c r="BA20" s="236">
        <v>0</v>
      </c>
      <c r="BB20" s="236">
        <v>21248.501799999973</v>
      </c>
      <c r="BC20" s="144">
        <v>0</v>
      </c>
      <c r="BD20" s="144">
        <v>2003.7762291087138</v>
      </c>
      <c r="BE20" s="144">
        <v>0.41081146086593456</v>
      </c>
      <c r="BF20" s="236">
        <v>0</v>
      </c>
      <c r="BG20" s="144">
        <v>0</v>
      </c>
      <c r="BH20" s="144">
        <v>19.774556694746455</v>
      </c>
      <c r="BI20" s="144">
        <v>3092.8611061145</v>
      </c>
      <c r="BJ20" s="236">
        <v>2.3173274162214352</v>
      </c>
      <c r="BK20" s="236">
        <v>222.21285370527346</v>
      </c>
      <c r="BL20" s="81">
        <v>26589.854684500293</v>
      </c>
      <c r="BM20" s="52"/>
    </row>
    <row r="21" spans="1:65" ht="24">
      <c r="A21" s="77">
        <v>14</v>
      </c>
      <c r="B21" s="77">
        <v>20</v>
      </c>
      <c r="C21" s="116" t="s">
        <v>36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77">
        <v>14</v>
      </c>
      <c r="Q21" s="77">
        <v>20</v>
      </c>
      <c r="R21" s="116" t="s">
        <v>36</v>
      </c>
      <c r="S21" s="194">
        <v>0</v>
      </c>
      <c r="T21" s="194">
        <v>984.4351000000001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0</v>
      </c>
      <c r="AC21" s="194">
        <v>0</v>
      </c>
      <c r="AD21" s="194">
        <v>0</v>
      </c>
      <c r="AE21" s="77">
        <v>14</v>
      </c>
      <c r="AF21" s="77">
        <v>20</v>
      </c>
      <c r="AG21" s="116" t="s">
        <v>36</v>
      </c>
      <c r="AH21" s="194">
        <v>0</v>
      </c>
      <c r="AI21" s="194">
        <v>0</v>
      </c>
      <c r="AJ21" s="194">
        <v>0</v>
      </c>
      <c r="AK21" s="194">
        <v>0</v>
      </c>
      <c r="AL21" s="194">
        <v>0</v>
      </c>
      <c r="AM21" s="194">
        <v>0</v>
      </c>
      <c r="AN21" s="194">
        <v>0</v>
      </c>
      <c r="AO21" s="194">
        <v>0</v>
      </c>
      <c r="AP21" s="194">
        <v>0</v>
      </c>
      <c r="AQ21" s="194">
        <v>0</v>
      </c>
      <c r="AR21" s="194">
        <v>0</v>
      </c>
      <c r="AS21" s="194">
        <v>0</v>
      </c>
      <c r="AT21" s="194">
        <v>0</v>
      </c>
      <c r="AU21" s="194">
        <v>0</v>
      </c>
      <c r="AV21" s="77">
        <v>14</v>
      </c>
      <c r="AW21" s="77">
        <v>20</v>
      </c>
      <c r="AX21" s="116" t="s">
        <v>36</v>
      </c>
      <c r="AY21" s="235">
        <v>984.4351000000001</v>
      </c>
      <c r="AZ21" s="236">
        <v>14796.1425</v>
      </c>
      <c r="BA21" s="236">
        <v>0</v>
      </c>
      <c r="BB21" s="236">
        <v>15780.5776</v>
      </c>
      <c r="BC21" s="144">
        <v>0</v>
      </c>
      <c r="BD21" s="144">
        <v>1417.9736655644508</v>
      </c>
      <c r="BE21" s="144">
        <v>1.2770024612639788</v>
      </c>
      <c r="BF21" s="236">
        <v>0</v>
      </c>
      <c r="BG21" s="144">
        <v>4003.0232</v>
      </c>
      <c r="BH21" s="144">
        <v>45.811008704646724</v>
      </c>
      <c r="BI21" s="144">
        <v>3596.4347143318314</v>
      </c>
      <c r="BJ21" s="236">
        <v>165.23131932907742</v>
      </c>
      <c r="BK21" s="236">
        <v>612.2561415347291</v>
      </c>
      <c r="BL21" s="81">
        <v>25622.584651926005</v>
      </c>
      <c r="BM21" s="52"/>
    </row>
    <row r="22" spans="1:65" ht="24">
      <c r="A22" s="77">
        <v>15</v>
      </c>
      <c r="B22" s="77">
        <v>21</v>
      </c>
      <c r="C22" s="116" t="s">
        <v>49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77">
        <v>15</v>
      </c>
      <c r="Q22" s="77">
        <v>21</v>
      </c>
      <c r="R22" s="116" t="s">
        <v>49</v>
      </c>
      <c r="S22" s="194">
        <v>0</v>
      </c>
      <c r="T22" s="194">
        <v>0</v>
      </c>
      <c r="U22" s="194">
        <v>1770.1755999999998</v>
      </c>
      <c r="V22" s="194">
        <v>0</v>
      </c>
      <c r="W22" s="194">
        <v>0</v>
      </c>
      <c r="X22" s="194">
        <v>0</v>
      </c>
      <c r="Y22" s="194">
        <v>0</v>
      </c>
      <c r="Z22" s="194">
        <v>0.0493</v>
      </c>
      <c r="AA22" s="194">
        <v>0</v>
      </c>
      <c r="AB22" s="194">
        <v>0</v>
      </c>
      <c r="AC22" s="194">
        <v>0</v>
      </c>
      <c r="AD22" s="194">
        <v>0</v>
      </c>
      <c r="AE22" s="77">
        <v>15</v>
      </c>
      <c r="AF22" s="77">
        <v>21</v>
      </c>
      <c r="AG22" s="116" t="s">
        <v>49</v>
      </c>
      <c r="AH22" s="194">
        <v>0</v>
      </c>
      <c r="AI22" s="194">
        <v>0</v>
      </c>
      <c r="AJ22" s="194">
        <v>0</v>
      </c>
      <c r="AK22" s="194">
        <v>0</v>
      </c>
      <c r="AL22" s="194">
        <v>0</v>
      </c>
      <c r="AM22" s="194">
        <v>0</v>
      </c>
      <c r="AN22" s="194">
        <v>0</v>
      </c>
      <c r="AO22" s="194">
        <v>0</v>
      </c>
      <c r="AP22" s="194">
        <v>0</v>
      </c>
      <c r="AQ22" s="194">
        <v>0</v>
      </c>
      <c r="AR22" s="194">
        <v>0</v>
      </c>
      <c r="AS22" s="194">
        <v>0</v>
      </c>
      <c r="AT22" s="194">
        <v>0</v>
      </c>
      <c r="AU22" s="194">
        <v>0</v>
      </c>
      <c r="AV22" s="77">
        <v>15</v>
      </c>
      <c r="AW22" s="77">
        <v>21</v>
      </c>
      <c r="AX22" s="116" t="s">
        <v>49</v>
      </c>
      <c r="AY22" s="235">
        <v>1770.2248999999997</v>
      </c>
      <c r="AZ22" s="236">
        <v>6225.93</v>
      </c>
      <c r="BA22" s="236">
        <v>0</v>
      </c>
      <c r="BB22" s="236">
        <v>7996.1548999999995</v>
      </c>
      <c r="BC22" s="144">
        <v>0.156658</v>
      </c>
      <c r="BD22" s="144">
        <v>688.4850577504685</v>
      </c>
      <c r="BE22" s="144">
        <v>115.02443797021301</v>
      </c>
      <c r="BF22" s="236">
        <v>0</v>
      </c>
      <c r="BG22" s="144">
        <v>0</v>
      </c>
      <c r="BH22" s="144">
        <v>64.96074496109675</v>
      </c>
      <c r="BI22" s="144">
        <v>1739.0315033586785</v>
      </c>
      <c r="BJ22" s="236">
        <v>119.14850946511824</v>
      </c>
      <c r="BK22" s="236">
        <v>649.2939408538583</v>
      </c>
      <c r="BL22" s="81">
        <v>11372.255752359435</v>
      </c>
      <c r="BM22" s="52"/>
    </row>
    <row r="23" spans="1:65" ht="28.5" customHeight="1">
      <c r="A23" s="77">
        <v>16</v>
      </c>
      <c r="B23" s="77">
        <v>23</v>
      </c>
      <c r="C23" s="116" t="s">
        <v>37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77">
        <v>16</v>
      </c>
      <c r="Q23" s="77">
        <v>23</v>
      </c>
      <c r="R23" s="116" t="s">
        <v>37</v>
      </c>
      <c r="S23" s="194">
        <v>0</v>
      </c>
      <c r="T23" s="194">
        <v>0</v>
      </c>
      <c r="U23" s="194">
        <v>0</v>
      </c>
      <c r="V23" s="194">
        <v>28934.1157</v>
      </c>
      <c r="W23" s="194">
        <v>0</v>
      </c>
      <c r="X23" s="194">
        <v>143.1469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77">
        <v>16</v>
      </c>
      <c r="AF23" s="77">
        <v>23</v>
      </c>
      <c r="AG23" s="116" t="s">
        <v>37</v>
      </c>
      <c r="AH23" s="194">
        <v>0</v>
      </c>
      <c r="AI23" s="194">
        <v>0</v>
      </c>
      <c r="AJ23" s="194">
        <v>0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0</v>
      </c>
      <c r="AQ23" s="194">
        <v>0</v>
      </c>
      <c r="AR23" s="194">
        <v>0</v>
      </c>
      <c r="AS23" s="194">
        <v>0</v>
      </c>
      <c r="AT23" s="194">
        <v>0</v>
      </c>
      <c r="AU23" s="194">
        <v>0</v>
      </c>
      <c r="AV23" s="77">
        <v>16</v>
      </c>
      <c r="AW23" s="77">
        <v>23</v>
      </c>
      <c r="AX23" s="116" t="s">
        <v>37</v>
      </c>
      <c r="AY23" s="235">
        <v>29077.2626</v>
      </c>
      <c r="AZ23" s="236">
        <v>2875.0942</v>
      </c>
      <c r="BA23" s="236">
        <v>0</v>
      </c>
      <c r="BB23" s="236">
        <v>31952.356799999998</v>
      </c>
      <c r="BC23" s="144">
        <v>0</v>
      </c>
      <c r="BD23" s="144">
        <v>2128.3188071214067</v>
      </c>
      <c r="BE23" s="144">
        <v>33.40286271599974</v>
      </c>
      <c r="BF23" s="236">
        <v>-1740.2311000000002</v>
      </c>
      <c r="BG23" s="144">
        <v>0</v>
      </c>
      <c r="BH23" s="144">
        <v>0</v>
      </c>
      <c r="BI23" s="144">
        <v>0</v>
      </c>
      <c r="BJ23" s="236">
        <v>0</v>
      </c>
      <c r="BK23" s="236">
        <v>0</v>
      </c>
      <c r="BL23" s="81">
        <v>32373.847369837396</v>
      </c>
      <c r="BM23" s="52"/>
    </row>
    <row r="24" spans="1:65" s="11" customFormat="1" ht="24">
      <c r="A24" s="77">
        <v>17</v>
      </c>
      <c r="B24" s="77">
        <v>25</v>
      </c>
      <c r="C24" s="116" t="s">
        <v>50</v>
      </c>
      <c r="D24" s="194">
        <v>0.6712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77">
        <v>17</v>
      </c>
      <c r="Q24" s="77">
        <v>25</v>
      </c>
      <c r="R24" s="116" t="s">
        <v>50</v>
      </c>
      <c r="S24" s="194">
        <v>0</v>
      </c>
      <c r="T24" s="194">
        <v>0</v>
      </c>
      <c r="U24" s="194">
        <v>0</v>
      </c>
      <c r="V24" s="194">
        <v>0</v>
      </c>
      <c r="W24" s="194">
        <v>2517.0399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77">
        <v>17</v>
      </c>
      <c r="AF24" s="77">
        <v>25</v>
      </c>
      <c r="AG24" s="116" t="s">
        <v>50</v>
      </c>
      <c r="AH24" s="194">
        <v>0</v>
      </c>
      <c r="AI24" s="194">
        <v>0</v>
      </c>
      <c r="AJ24" s="194">
        <v>0</v>
      </c>
      <c r="AK24" s="194">
        <v>2.4482</v>
      </c>
      <c r="AL24" s="194">
        <v>0</v>
      </c>
      <c r="AM24" s="194">
        <v>0</v>
      </c>
      <c r="AN24" s="194">
        <v>0</v>
      </c>
      <c r="AO24" s="194">
        <v>0</v>
      </c>
      <c r="AP24" s="194">
        <v>0</v>
      </c>
      <c r="AQ24" s="194">
        <v>0</v>
      </c>
      <c r="AR24" s="194">
        <v>0</v>
      </c>
      <c r="AS24" s="194">
        <v>0</v>
      </c>
      <c r="AT24" s="194">
        <v>0</v>
      </c>
      <c r="AU24" s="194">
        <v>0</v>
      </c>
      <c r="AV24" s="77">
        <v>17</v>
      </c>
      <c r="AW24" s="77">
        <v>25</v>
      </c>
      <c r="AX24" s="116" t="s">
        <v>50</v>
      </c>
      <c r="AY24" s="235">
        <v>2520.1593000000003</v>
      </c>
      <c r="AZ24" s="236">
        <v>385.4732</v>
      </c>
      <c r="BA24" s="236">
        <v>0</v>
      </c>
      <c r="BB24" s="236">
        <v>2905.6325</v>
      </c>
      <c r="BC24" s="144">
        <v>0</v>
      </c>
      <c r="BD24" s="144">
        <v>188.3976520117266</v>
      </c>
      <c r="BE24" s="144">
        <v>23.921512109366514</v>
      </c>
      <c r="BF24" s="236">
        <v>-14.774299999999998</v>
      </c>
      <c r="BG24" s="144">
        <v>0</v>
      </c>
      <c r="BH24" s="144">
        <v>8.221282200907028</v>
      </c>
      <c r="BI24" s="144">
        <v>0</v>
      </c>
      <c r="BJ24" s="236">
        <v>11.163404281188257</v>
      </c>
      <c r="BK24" s="236">
        <v>32.539837877301245</v>
      </c>
      <c r="BL24" s="81">
        <v>3155.1018884804907</v>
      </c>
      <c r="BM24" s="188"/>
    </row>
    <row r="25" spans="1:65" ht="12.75" thickBot="1">
      <c r="A25" s="131">
        <v>18</v>
      </c>
      <c r="B25" s="131">
        <v>26</v>
      </c>
      <c r="C25" s="132" t="s">
        <v>4</v>
      </c>
      <c r="D25" s="195">
        <v>0.09770000000000001</v>
      </c>
      <c r="E25" s="195">
        <v>7.104400000000001</v>
      </c>
      <c r="F25" s="195">
        <v>5.8889</v>
      </c>
      <c r="G25" s="195">
        <v>0.2526</v>
      </c>
      <c r="H25" s="195">
        <v>0</v>
      </c>
      <c r="I25" s="195">
        <v>0</v>
      </c>
      <c r="J25" s="195">
        <v>0</v>
      </c>
      <c r="K25" s="195">
        <v>0</v>
      </c>
      <c r="L25" s="195">
        <v>164.9889</v>
      </c>
      <c r="M25" s="195">
        <v>6.6119</v>
      </c>
      <c r="N25" s="195">
        <v>0</v>
      </c>
      <c r="O25" s="195">
        <v>0.4492</v>
      </c>
      <c r="P25" s="131">
        <v>18</v>
      </c>
      <c r="Q25" s="131">
        <v>26</v>
      </c>
      <c r="R25" s="132" t="s">
        <v>4</v>
      </c>
      <c r="S25" s="195">
        <v>0</v>
      </c>
      <c r="T25" s="195">
        <v>0</v>
      </c>
      <c r="U25" s="195">
        <v>0</v>
      </c>
      <c r="V25" s="195">
        <v>86.62610000000001</v>
      </c>
      <c r="W25" s="195">
        <v>0</v>
      </c>
      <c r="X25" s="195">
        <v>141413.02730000002</v>
      </c>
      <c r="Y25" s="195">
        <v>0</v>
      </c>
      <c r="Z25" s="195">
        <v>71.8713</v>
      </c>
      <c r="AA25" s="195">
        <v>10.1748</v>
      </c>
      <c r="AB25" s="195">
        <v>0</v>
      </c>
      <c r="AC25" s="195">
        <v>0</v>
      </c>
      <c r="AD25" s="195">
        <v>0</v>
      </c>
      <c r="AE25" s="131">
        <v>18</v>
      </c>
      <c r="AF25" s="131">
        <v>26</v>
      </c>
      <c r="AG25" s="132" t="s">
        <v>4</v>
      </c>
      <c r="AH25" s="195">
        <v>0</v>
      </c>
      <c r="AI25" s="195">
        <v>0</v>
      </c>
      <c r="AJ25" s="195">
        <v>0</v>
      </c>
      <c r="AK25" s="195">
        <v>10.842</v>
      </c>
      <c r="AL25" s="195">
        <v>1.9493</v>
      </c>
      <c r="AM25" s="195">
        <v>0</v>
      </c>
      <c r="AN25" s="195">
        <v>0</v>
      </c>
      <c r="AO25" s="195">
        <v>0.1807</v>
      </c>
      <c r="AP25" s="195">
        <v>0</v>
      </c>
      <c r="AQ25" s="195">
        <v>0</v>
      </c>
      <c r="AR25" s="195">
        <v>0</v>
      </c>
      <c r="AS25" s="195">
        <v>0</v>
      </c>
      <c r="AT25" s="195">
        <v>0</v>
      </c>
      <c r="AU25" s="195">
        <v>0</v>
      </c>
      <c r="AV25" s="131">
        <v>18</v>
      </c>
      <c r="AW25" s="131">
        <v>26</v>
      </c>
      <c r="AX25" s="132" t="s">
        <v>4</v>
      </c>
      <c r="AY25" s="237">
        <v>141780.06510000004</v>
      </c>
      <c r="AZ25" s="238">
        <v>10746.5759</v>
      </c>
      <c r="BA25" s="238">
        <v>0</v>
      </c>
      <c r="BB25" s="238">
        <v>152526.64100000003</v>
      </c>
      <c r="BC25" s="239">
        <v>0</v>
      </c>
      <c r="BD25" s="239">
        <v>2287.6610038418835</v>
      </c>
      <c r="BE25" s="239">
        <v>445.97721547598803</v>
      </c>
      <c r="BF25" s="238">
        <v>0</v>
      </c>
      <c r="BG25" s="239">
        <v>0</v>
      </c>
      <c r="BH25" s="239">
        <v>0</v>
      </c>
      <c r="BI25" s="239">
        <v>0</v>
      </c>
      <c r="BJ25" s="238">
        <v>0</v>
      </c>
      <c r="BK25" s="238">
        <v>0</v>
      </c>
      <c r="BL25" s="127">
        <v>155260.2792193179</v>
      </c>
      <c r="BM25" s="52"/>
    </row>
    <row r="26" spans="2:64" ht="15.75">
      <c r="B26" s="62" t="s">
        <v>140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128"/>
      <c r="AZ26" s="128"/>
      <c r="BA26" s="128"/>
      <c r="BB26" s="128"/>
      <c r="BC26" s="82"/>
      <c r="BD26" s="82"/>
      <c r="BE26" s="82"/>
      <c r="BF26" s="128"/>
      <c r="BG26" s="82"/>
      <c r="BH26" s="82"/>
      <c r="BI26" s="82"/>
      <c r="BJ26" s="128"/>
      <c r="BK26" s="128"/>
      <c r="BL26" s="129"/>
    </row>
    <row r="27" spans="1:64" ht="13.5" thickBot="1">
      <c r="A27" s="37"/>
      <c r="B27" s="77"/>
      <c r="C27" s="64" t="s">
        <v>20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25"/>
      <c r="AZ27" s="125"/>
      <c r="BA27" s="125"/>
      <c r="BB27" s="125"/>
      <c r="BC27" s="126"/>
      <c r="BD27" s="126"/>
      <c r="BE27" s="126"/>
      <c r="BF27" s="125"/>
      <c r="BG27" s="126"/>
      <c r="BH27" s="126"/>
      <c r="BI27" s="126"/>
      <c r="BJ27" s="125"/>
      <c r="BK27" s="125"/>
      <c r="BL27" s="127"/>
    </row>
    <row r="28" spans="1:64" ht="15" customHeight="1">
      <c r="A28" s="49"/>
      <c r="B28" s="34"/>
      <c r="C28" s="274" t="s">
        <v>263</v>
      </c>
      <c r="D28" s="30" t="s">
        <v>113</v>
      </c>
      <c r="E28" s="30" t="s">
        <v>112</v>
      </c>
      <c r="F28" s="30" t="s">
        <v>223</v>
      </c>
      <c r="G28" s="30" t="s">
        <v>205</v>
      </c>
      <c r="H28" s="30" t="s">
        <v>204</v>
      </c>
      <c r="I28" s="30" t="s">
        <v>108</v>
      </c>
      <c r="J28" s="30" t="s">
        <v>106</v>
      </c>
      <c r="K28" s="30" t="s">
        <v>108</v>
      </c>
      <c r="L28" s="30" t="s">
        <v>106</v>
      </c>
      <c r="M28" s="55" t="s">
        <v>108</v>
      </c>
      <c r="N28" s="30" t="s">
        <v>182</v>
      </c>
      <c r="O28" s="30" t="s">
        <v>106</v>
      </c>
      <c r="P28" s="30"/>
      <c r="Q28" s="34"/>
      <c r="R28" s="274" t="s">
        <v>264</v>
      </c>
      <c r="S28" s="30" t="s">
        <v>108</v>
      </c>
      <c r="T28" s="30" t="s">
        <v>106</v>
      </c>
      <c r="U28" s="30" t="s">
        <v>104</v>
      </c>
      <c r="V28" s="30" t="s">
        <v>103</v>
      </c>
      <c r="W28" s="30" t="s">
        <v>102</v>
      </c>
      <c r="X28" s="55" t="s">
        <v>185</v>
      </c>
      <c r="Y28" s="55" t="s">
        <v>98</v>
      </c>
      <c r="Z28" s="30" t="s">
        <v>97</v>
      </c>
      <c r="AA28" s="30" t="s">
        <v>96</v>
      </c>
      <c r="AB28" s="30" t="s">
        <v>99</v>
      </c>
      <c r="AC28" s="30" t="s">
        <v>181</v>
      </c>
      <c r="AD28" s="30" t="s">
        <v>187</v>
      </c>
      <c r="AE28" s="30"/>
      <c r="AF28" s="49"/>
      <c r="AG28" s="274" t="s">
        <v>264</v>
      </c>
      <c r="AH28" s="30" t="s">
        <v>53</v>
      </c>
      <c r="AI28" s="30" t="s">
        <v>207</v>
      </c>
      <c r="AJ28" s="55" t="s">
        <v>189</v>
      </c>
      <c r="AK28" s="30" t="s">
        <v>90</v>
      </c>
      <c r="AL28" s="30" t="s">
        <v>207</v>
      </c>
      <c r="AM28" s="54" t="s">
        <v>89</v>
      </c>
      <c r="AN28" s="30" t="s">
        <v>88</v>
      </c>
      <c r="AO28" s="30" t="s">
        <v>191</v>
      </c>
      <c r="AP28" s="30" t="s">
        <v>198</v>
      </c>
      <c r="AQ28" s="56" t="s">
        <v>235</v>
      </c>
      <c r="AR28" s="146" t="s">
        <v>81</v>
      </c>
      <c r="AS28" s="146" t="s">
        <v>192</v>
      </c>
      <c r="AT28" s="146" t="s">
        <v>259</v>
      </c>
      <c r="AU28" s="147" t="s">
        <v>79</v>
      </c>
      <c r="AV28" s="147"/>
      <c r="AW28" s="147"/>
      <c r="AX28" s="274" t="s">
        <v>264</v>
      </c>
      <c r="AY28" s="214" t="s">
        <v>65</v>
      </c>
      <c r="AZ28" s="215" t="s">
        <v>9</v>
      </c>
      <c r="BA28" s="216" t="s">
        <v>244</v>
      </c>
      <c r="BB28" s="216" t="s">
        <v>66</v>
      </c>
      <c r="BC28" s="120" t="s">
        <v>26</v>
      </c>
      <c r="BD28" s="121" t="s">
        <v>25</v>
      </c>
      <c r="BE28" s="120"/>
      <c r="BF28" s="122"/>
      <c r="BG28" s="273" t="s">
        <v>68</v>
      </c>
      <c r="BH28" s="273"/>
      <c r="BI28" s="273"/>
      <c r="BJ28" s="273"/>
      <c r="BK28" s="216" t="s">
        <v>208</v>
      </c>
      <c r="BL28" s="119" t="s">
        <v>67</v>
      </c>
    </row>
    <row r="29" spans="1:64" ht="129" customHeight="1" thickBot="1">
      <c r="A29" s="35"/>
      <c r="B29" s="35"/>
      <c r="C29" s="275"/>
      <c r="D29" s="43" t="s">
        <v>266</v>
      </c>
      <c r="E29" s="43" t="s">
        <v>247</v>
      </c>
      <c r="F29" s="43" t="s">
        <v>248</v>
      </c>
      <c r="G29" s="43" t="s">
        <v>206</v>
      </c>
      <c r="H29" s="43" t="s">
        <v>265</v>
      </c>
      <c r="I29" s="43" t="s">
        <v>203</v>
      </c>
      <c r="J29" s="43" t="s">
        <v>110</v>
      </c>
      <c r="K29" s="43" t="s">
        <v>109</v>
      </c>
      <c r="L29" s="43" t="s">
        <v>267</v>
      </c>
      <c r="M29" s="43" t="s">
        <v>268</v>
      </c>
      <c r="N29" s="43" t="s">
        <v>269</v>
      </c>
      <c r="O29" s="43" t="s">
        <v>183</v>
      </c>
      <c r="P29" s="43"/>
      <c r="Q29" s="35"/>
      <c r="R29" s="275"/>
      <c r="S29" s="43" t="s">
        <v>107</v>
      </c>
      <c r="T29" s="43" t="s">
        <v>105</v>
      </c>
      <c r="U29" s="43" t="s">
        <v>249</v>
      </c>
      <c r="V29" s="43" t="s">
        <v>230</v>
      </c>
      <c r="W29" s="43" t="s">
        <v>101</v>
      </c>
      <c r="X29" s="43" t="s">
        <v>186</v>
      </c>
      <c r="Y29" s="43" t="s">
        <v>272</v>
      </c>
      <c r="Z29" s="43" t="s">
        <v>188</v>
      </c>
      <c r="AA29" s="43" t="s">
        <v>188</v>
      </c>
      <c r="AB29" s="43" t="s">
        <v>100</v>
      </c>
      <c r="AC29" s="43" t="s">
        <v>270</v>
      </c>
      <c r="AD29" s="43" t="s">
        <v>271</v>
      </c>
      <c r="AE29" s="43"/>
      <c r="AF29" s="48"/>
      <c r="AG29" s="275"/>
      <c r="AH29" s="42"/>
      <c r="AI29" s="43" t="s">
        <v>273</v>
      </c>
      <c r="AJ29" s="43" t="s">
        <v>190</v>
      </c>
      <c r="AK29" s="43" t="s">
        <v>196</v>
      </c>
      <c r="AL29" s="43" t="s">
        <v>250</v>
      </c>
      <c r="AM29" s="43" t="s">
        <v>274</v>
      </c>
      <c r="AN29" s="43" t="s">
        <v>275</v>
      </c>
      <c r="AO29" s="43" t="s">
        <v>197</v>
      </c>
      <c r="AP29" s="43" t="s">
        <v>276</v>
      </c>
      <c r="AQ29" s="43" t="s">
        <v>236</v>
      </c>
      <c r="AR29" s="43" t="s">
        <v>193</v>
      </c>
      <c r="AS29" s="43" t="s">
        <v>194</v>
      </c>
      <c r="AT29" s="43" t="s">
        <v>260</v>
      </c>
      <c r="AU29" s="43" t="s">
        <v>199</v>
      </c>
      <c r="AV29" s="43"/>
      <c r="AW29" s="43"/>
      <c r="AX29" s="275"/>
      <c r="AY29" s="36" t="s">
        <v>210</v>
      </c>
      <c r="AZ29" s="36"/>
      <c r="BA29" s="36" t="s">
        <v>245</v>
      </c>
      <c r="BB29" s="36" t="s">
        <v>159</v>
      </c>
      <c r="BC29" s="36" t="s">
        <v>1</v>
      </c>
      <c r="BD29" s="36" t="s">
        <v>2</v>
      </c>
      <c r="BE29" s="36" t="s">
        <v>246</v>
      </c>
      <c r="BF29" s="36" t="s">
        <v>277</v>
      </c>
      <c r="BG29" s="36" t="s">
        <v>202</v>
      </c>
      <c r="BH29" s="36" t="s">
        <v>3</v>
      </c>
      <c r="BI29" s="36" t="s">
        <v>201</v>
      </c>
      <c r="BJ29" s="36" t="s">
        <v>200</v>
      </c>
      <c r="BK29" s="36" t="s">
        <v>209</v>
      </c>
      <c r="BL29" s="36" t="s">
        <v>160</v>
      </c>
    </row>
    <row r="30" spans="1:64" ht="15" customHeight="1">
      <c r="A30" s="251"/>
      <c r="B30" s="218" t="s">
        <v>142</v>
      </c>
      <c r="C30" s="219"/>
      <c r="D30" s="206">
        <v>1</v>
      </c>
      <c r="E30" s="206">
        <v>4</v>
      </c>
      <c r="F30" s="206">
        <v>5</v>
      </c>
      <c r="G30" s="206">
        <v>6</v>
      </c>
      <c r="H30" s="206">
        <v>7</v>
      </c>
      <c r="I30" s="206">
        <v>10</v>
      </c>
      <c r="J30" s="206">
        <v>11</v>
      </c>
      <c r="K30" s="206">
        <v>12</v>
      </c>
      <c r="L30" s="206">
        <v>13</v>
      </c>
      <c r="M30" s="206">
        <v>14</v>
      </c>
      <c r="N30" s="206">
        <v>17</v>
      </c>
      <c r="O30" s="206">
        <v>18</v>
      </c>
      <c r="P30" s="217"/>
      <c r="Q30" s="218" t="s">
        <v>142</v>
      </c>
      <c r="R30" s="219"/>
      <c r="S30" s="206">
        <v>19</v>
      </c>
      <c r="T30" s="206">
        <v>20</v>
      </c>
      <c r="U30" s="206">
        <v>21</v>
      </c>
      <c r="V30" s="206">
        <v>23</v>
      </c>
      <c r="W30" s="206">
        <v>25</v>
      </c>
      <c r="X30" s="206">
        <v>26</v>
      </c>
      <c r="Y30" s="206">
        <v>27</v>
      </c>
      <c r="Z30" s="206">
        <v>28</v>
      </c>
      <c r="AA30" s="206">
        <v>29</v>
      </c>
      <c r="AB30" s="206">
        <v>34</v>
      </c>
      <c r="AC30" s="206">
        <v>35</v>
      </c>
      <c r="AD30" s="206">
        <v>37</v>
      </c>
      <c r="AE30" s="217"/>
      <c r="AF30" s="218" t="s">
        <v>142</v>
      </c>
      <c r="AG30" s="219"/>
      <c r="AH30" s="206">
        <v>38</v>
      </c>
      <c r="AI30" s="206">
        <v>39</v>
      </c>
      <c r="AJ30" s="206">
        <v>42</v>
      </c>
      <c r="AK30" s="206">
        <v>43</v>
      </c>
      <c r="AL30" s="206">
        <v>45</v>
      </c>
      <c r="AM30" s="206">
        <v>46</v>
      </c>
      <c r="AN30" s="206">
        <v>48</v>
      </c>
      <c r="AO30" s="206">
        <v>52</v>
      </c>
      <c r="AP30" s="206">
        <v>53</v>
      </c>
      <c r="AQ30" s="206">
        <v>54</v>
      </c>
      <c r="AR30" s="206">
        <v>55</v>
      </c>
      <c r="AS30" s="206">
        <v>56</v>
      </c>
      <c r="AT30" s="268">
        <v>59</v>
      </c>
      <c r="AU30" s="218">
        <v>61</v>
      </c>
      <c r="AV30" s="252"/>
      <c r="AW30" s="206" t="s">
        <v>142</v>
      </c>
      <c r="AX30" s="206"/>
      <c r="AY30" s="253" t="s">
        <v>146</v>
      </c>
      <c r="AZ30" s="253" t="s">
        <v>147</v>
      </c>
      <c r="BA30" s="253" t="s">
        <v>145</v>
      </c>
      <c r="BB30" s="253" t="s">
        <v>153</v>
      </c>
      <c r="BC30" s="253" t="s">
        <v>148</v>
      </c>
      <c r="BD30" s="253" t="s">
        <v>149</v>
      </c>
      <c r="BE30" s="253" t="s">
        <v>150</v>
      </c>
      <c r="BF30" s="253" t="s">
        <v>151</v>
      </c>
      <c r="BG30" s="253" t="s">
        <v>154</v>
      </c>
      <c r="BH30" s="253" t="s">
        <v>155</v>
      </c>
      <c r="BI30" s="250" t="s">
        <v>156</v>
      </c>
      <c r="BJ30" s="254" t="s">
        <v>157</v>
      </c>
      <c r="BK30" s="263" t="s">
        <v>152</v>
      </c>
      <c r="BL30" s="253" t="s">
        <v>158</v>
      </c>
    </row>
    <row r="31" spans="1:64" ht="13.5" customHeight="1">
      <c r="A31" s="204" t="s">
        <v>141</v>
      </c>
      <c r="B31" s="204"/>
      <c r="C31" s="204"/>
      <c r="D31" s="205">
        <v>1</v>
      </c>
      <c r="E31" s="205">
        <v>2</v>
      </c>
      <c r="F31" s="205">
        <v>3</v>
      </c>
      <c r="G31" s="205">
        <v>4</v>
      </c>
      <c r="H31" s="205">
        <v>5</v>
      </c>
      <c r="I31" s="205">
        <v>6</v>
      </c>
      <c r="J31" s="205">
        <v>7</v>
      </c>
      <c r="K31" s="205">
        <v>8</v>
      </c>
      <c r="L31" s="205">
        <v>9</v>
      </c>
      <c r="M31" s="205">
        <v>10</v>
      </c>
      <c r="N31" s="205">
        <v>11</v>
      </c>
      <c r="O31" s="205">
        <v>12</v>
      </c>
      <c r="P31" s="204" t="s">
        <v>141</v>
      </c>
      <c r="Q31" s="204"/>
      <c r="R31" s="204"/>
      <c r="S31" s="205">
        <v>13</v>
      </c>
      <c r="T31" s="205">
        <v>14</v>
      </c>
      <c r="U31" s="205">
        <v>15</v>
      </c>
      <c r="V31" s="205">
        <v>16</v>
      </c>
      <c r="W31" s="205">
        <v>17</v>
      </c>
      <c r="X31" s="205">
        <v>18</v>
      </c>
      <c r="Y31" s="205">
        <v>19</v>
      </c>
      <c r="Z31" s="205">
        <v>20</v>
      </c>
      <c r="AA31" s="205">
        <v>21</v>
      </c>
      <c r="AB31" s="205">
        <v>22</v>
      </c>
      <c r="AC31" s="205">
        <v>23</v>
      </c>
      <c r="AD31" s="205">
        <v>24</v>
      </c>
      <c r="AE31" s="204" t="s">
        <v>141</v>
      </c>
      <c r="AF31" s="204"/>
      <c r="AG31" s="204"/>
      <c r="AH31" s="205">
        <v>25</v>
      </c>
      <c r="AI31" s="205">
        <v>26</v>
      </c>
      <c r="AJ31" s="205">
        <v>27</v>
      </c>
      <c r="AK31" s="205">
        <v>28</v>
      </c>
      <c r="AL31" s="205">
        <v>29</v>
      </c>
      <c r="AM31" s="205">
        <v>30</v>
      </c>
      <c r="AN31" s="205">
        <v>31</v>
      </c>
      <c r="AO31" s="205">
        <v>32</v>
      </c>
      <c r="AP31" s="205">
        <v>33</v>
      </c>
      <c r="AQ31" s="205">
        <v>34</v>
      </c>
      <c r="AR31" s="205">
        <v>35</v>
      </c>
      <c r="AS31" s="205">
        <v>36</v>
      </c>
      <c r="AT31" s="204">
        <v>37</v>
      </c>
      <c r="AU31" s="204">
        <v>38</v>
      </c>
      <c r="AV31" s="204" t="s">
        <v>141</v>
      </c>
      <c r="AW31" s="205"/>
      <c r="AX31" s="205"/>
      <c r="AY31" s="255">
        <v>39</v>
      </c>
      <c r="AZ31" s="255">
        <v>40</v>
      </c>
      <c r="BA31" s="255">
        <v>41</v>
      </c>
      <c r="BB31" s="255">
        <v>42</v>
      </c>
      <c r="BC31" s="255">
        <v>43</v>
      </c>
      <c r="BD31" s="255">
        <v>44</v>
      </c>
      <c r="BE31" s="255">
        <v>45</v>
      </c>
      <c r="BF31" s="255">
        <v>46</v>
      </c>
      <c r="BG31" s="255">
        <v>47</v>
      </c>
      <c r="BH31" s="255">
        <v>48</v>
      </c>
      <c r="BI31" s="256">
        <v>49</v>
      </c>
      <c r="BJ31" s="256">
        <v>50</v>
      </c>
      <c r="BK31" s="256">
        <v>51</v>
      </c>
      <c r="BL31" s="255">
        <v>52</v>
      </c>
    </row>
    <row r="32" spans="1:64" ht="25.5" customHeight="1">
      <c r="A32" s="77">
        <v>19</v>
      </c>
      <c r="B32" s="77">
        <v>27</v>
      </c>
      <c r="C32" s="116" t="s">
        <v>38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0.5191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77">
        <v>19</v>
      </c>
      <c r="Q32" s="77">
        <v>27</v>
      </c>
      <c r="R32" s="116" t="s">
        <v>38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6.9708</v>
      </c>
      <c r="Y32" s="194">
        <v>6389.1413</v>
      </c>
      <c r="Z32" s="194">
        <v>0</v>
      </c>
      <c r="AA32" s="194">
        <v>0</v>
      </c>
      <c r="AB32" s="194">
        <v>0.0086</v>
      </c>
      <c r="AC32" s="194">
        <v>0</v>
      </c>
      <c r="AD32" s="194">
        <v>0</v>
      </c>
      <c r="AE32" s="77">
        <v>19</v>
      </c>
      <c r="AF32" s="77">
        <v>27</v>
      </c>
      <c r="AG32" s="116" t="s">
        <v>38</v>
      </c>
      <c r="AH32" s="194">
        <v>0</v>
      </c>
      <c r="AI32" s="194">
        <v>0</v>
      </c>
      <c r="AJ32" s="194">
        <v>0</v>
      </c>
      <c r="AK32" s="194">
        <v>0</v>
      </c>
      <c r="AL32" s="194">
        <v>0</v>
      </c>
      <c r="AM32" s="194">
        <v>0</v>
      </c>
      <c r="AN32" s="194">
        <v>0</v>
      </c>
      <c r="AO32" s="194">
        <v>0</v>
      </c>
      <c r="AP32" s="194">
        <v>0</v>
      </c>
      <c r="AQ32" s="194">
        <v>0</v>
      </c>
      <c r="AR32" s="194">
        <v>0</v>
      </c>
      <c r="AS32" s="194">
        <v>0</v>
      </c>
      <c r="AT32" s="194">
        <v>0</v>
      </c>
      <c r="AU32" s="194">
        <v>0</v>
      </c>
      <c r="AV32" s="77">
        <v>19</v>
      </c>
      <c r="AW32" s="77">
        <v>27</v>
      </c>
      <c r="AX32" s="116" t="s">
        <v>38</v>
      </c>
      <c r="AY32" s="236">
        <v>6396.6398</v>
      </c>
      <c r="AZ32" s="236">
        <v>349.1171</v>
      </c>
      <c r="BA32" s="236">
        <v>0</v>
      </c>
      <c r="BB32" s="236">
        <v>6745.7569</v>
      </c>
      <c r="BC32" s="144">
        <v>0</v>
      </c>
      <c r="BD32" s="144">
        <v>106.14244753302413</v>
      </c>
      <c r="BE32" s="144">
        <v>45.52432951465498</v>
      </c>
      <c r="BF32" s="236">
        <v>0</v>
      </c>
      <c r="BG32" s="144">
        <v>-4003.0232</v>
      </c>
      <c r="BH32" s="144">
        <v>0</v>
      </c>
      <c r="BI32" s="144">
        <v>0</v>
      </c>
      <c r="BJ32" s="236">
        <v>0</v>
      </c>
      <c r="BK32" s="236">
        <v>0</v>
      </c>
      <c r="BL32" s="81">
        <v>2894.400477047679</v>
      </c>
    </row>
    <row r="33" spans="1:64" s="11" customFormat="1" ht="24">
      <c r="A33" s="77">
        <v>20</v>
      </c>
      <c r="B33" s="77">
        <v>28</v>
      </c>
      <c r="C33" s="116" t="s">
        <v>39</v>
      </c>
      <c r="D33" s="194">
        <v>1.4819</v>
      </c>
      <c r="E33" s="194">
        <v>103.997</v>
      </c>
      <c r="F33" s="194">
        <v>0</v>
      </c>
      <c r="G33" s="194">
        <v>7.4929</v>
      </c>
      <c r="H33" s="194">
        <v>40.4089</v>
      </c>
      <c r="I33" s="194">
        <v>0</v>
      </c>
      <c r="J33" s="194">
        <v>21.5276</v>
      </c>
      <c r="K33" s="194">
        <v>8.1896</v>
      </c>
      <c r="L33" s="194">
        <v>76.9632</v>
      </c>
      <c r="M33" s="194">
        <v>209.44790000000003</v>
      </c>
      <c r="N33" s="194">
        <v>1.9609</v>
      </c>
      <c r="O33" s="194">
        <v>0</v>
      </c>
      <c r="P33" s="77">
        <v>20</v>
      </c>
      <c r="Q33" s="77">
        <v>28</v>
      </c>
      <c r="R33" s="116" t="s">
        <v>39</v>
      </c>
      <c r="S33" s="194">
        <v>19.383200000000002</v>
      </c>
      <c r="T33" s="194">
        <v>0</v>
      </c>
      <c r="U33" s="194">
        <v>13.792</v>
      </c>
      <c r="V33" s="194">
        <v>6.6431000000000004</v>
      </c>
      <c r="W33" s="194">
        <v>0</v>
      </c>
      <c r="X33" s="194">
        <v>129.1265</v>
      </c>
      <c r="Y33" s="194">
        <v>0</v>
      </c>
      <c r="Z33" s="194">
        <v>20083.273699999998</v>
      </c>
      <c r="AA33" s="194">
        <v>0</v>
      </c>
      <c r="AB33" s="194">
        <v>49.5005</v>
      </c>
      <c r="AC33" s="194">
        <v>0</v>
      </c>
      <c r="AD33" s="194">
        <v>2.3731999999999998</v>
      </c>
      <c r="AE33" s="77">
        <v>20</v>
      </c>
      <c r="AF33" s="77">
        <v>28</v>
      </c>
      <c r="AG33" s="116" t="s">
        <v>39</v>
      </c>
      <c r="AH33" s="194">
        <v>6.6737</v>
      </c>
      <c r="AI33" s="194">
        <v>2.4125</v>
      </c>
      <c r="AJ33" s="194">
        <v>1.6385999999999998</v>
      </c>
      <c r="AK33" s="194">
        <v>1.9750999999999999</v>
      </c>
      <c r="AL33" s="194">
        <v>30.4866</v>
      </c>
      <c r="AM33" s="194">
        <v>0</v>
      </c>
      <c r="AN33" s="194">
        <v>11.207799999999999</v>
      </c>
      <c r="AO33" s="194">
        <v>0</v>
      </c>
      <c r="AP33" s="194">
        <v>0</v>
      </c>
      <c r="AQ33" s="194">
        <v>0.5108</v>
      </c>
      <c r="AR33" s="194">
        <v>2.0062</v>
      </c>
      <c r="AS33" s="194">
        <v>0</v>
      </c>
      <c r="AT33" s="194">
        <v>0.0857</v>
      </c>
      <c r="AU33" s="194">
        <v>0.9735</v>
      </c>
      <c r="AV33" s="77">
        <v>20</v>
      </c>
      <c r="AW33" s="77">
        <v>28</v>
      </c>
      <c r="AX33" s="116" t="s">
        <v>39</v>
      </c>
      <c r="AY33" s="236">
        <v>20833.532599999995</v>
      </c>
      <c r="AZ33" s="236">
        <v>0</v>
      </c>
      <c r="BA33" s="236">
        <v>0</v>
      </c>
      <c r="BB33" s="236">
        <v>20833.532599999995</v>
      </c>
      <c r="BC33" s="144">
        <v>0</v>
      </c>
      <c r="BD33" s="144">
        <v>0</v>
      </c>
      <c r="BE33" s="144">
        <v>0</v>
      </c>
      <c r="BF33" s="236">
        <v>0</v>
      </c>
      <c r="BG33" s="144">
        <v>0</v>
      </c>
      <c r="BH33" s="144">
        <v>-20833.532600000002</v>
      </c>
      <c r="BI33" s="144">
        <v>0</v>
      </c>
      <c r="BJ33" s="236">
        <v>0</v>
      </c>
      <c r="BK33" s="236">
        <v>0</v>
      </c>
      <c r="BL33" s="81">
        <v>-7.275957614183426E-12</v>
      </c>
    </row>
    <row r="34" spans="1:64" ht="24">
      <c r="A34" s="77">
        <v>21</v>
      </c>
      <c r="B34" s="77">
        <v>29</v>
      </c>
      <c r="C34" s="116" t="s">
        <v>40</v>
      </c>
      <c r="D34" s="194">
        <v>0.3944</v>
      </c>
      <c r="E34" s="194">
        <v>0</v>
      </c>
      <c r="F34" s="194">
        <v>24.3589</v>
      </c>
      <c r="G34" s="194">
        <v>0</v>
      </c>
      <c r="H34" s="194">
        <v>2.1351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77">
        <v>21</v>
      </c>
      <c r="Q34" s="77">
        <v>29</v>
      </c>
      <c r="R34" s="116" t="s">
        <v>40</v>
      </c>
      <c r="S34" s="194">
        <v>0</v>
      </c>
      <c r="T34" s="194">
        <v>0</v>
      </c>
      <c r="U34" s="194">
        <v>2.5555</v>
      </c>
      <c r="V34" s="194">
        <v>0</v>
      </c>
      <c r="W34" s="194">
        <v>5.4945</v>
      </c>
      <c r="X34" s="194">
        <v>10.8305</v>
      </c>
      <c r="Y34" s="194">
        <v>0</v>
      </c>
      <c r="Z34" s="194">
        <v>0</v>
      </c>
      <c r="AA34" s="194">
        <v>122369.47690000001</v>
      </c>
      <c r="AB34" s="194">
        <v>23.9817</v>
      </c>
      <c r="AC34" s="194">
        <v>0.415</v>
      </c>
      <c r="AD34" s="194">
        <v>0.3679</v>
      </c>
      <c r="AE34" s="77">
        <v>21</v>
      </c>
      <c r="AF34" s="77">
        <v>29</v>
      </c>
      <c r="AG34" s="116" t="s">
        <v>40</v>
      </c>
      <c r="AH34" s="194">
        <v>1.0571</v>
      </c>
      <c r="AI34" s="194">
        <v>130.7799</v>
      </c>
      <c r="AJ34" s="194">
        <v>0.0942</v>
      </c>
      <c r="AK34" s="194">
        <v>10.9813</v>
      </c>
      <c r="AL34" s="194">
        <v>0.3725</v>
      </c>
      <c r="AM34" s="194">
        <v>0</v>
      </c>
      <c r="AN34" s="194">
        <v>9.7317</v>
      </c>
      <c r="AO34" s="194">
        <v>0.6136</v>
      </c>
      <c r="AP34" s="194">
        <v>0</v>
      </c>
      <c r="AQ34" s="194">
        <v>0.1804</v>
      </c>
      <c r="AR34" s="194">
        <v>2.9779</v>
      </c>
      <c r="AS34" s="194">
        <v>0</v>
      </c>
      <c r="AT34" s="194">
        <v>0.0803</v>
      </c>
      <c r="AU34" s="194">
        <v>8.3626</v>
      </c>
      <c r="AV34" s="77">
        <v>21</v>
      </c>
      <c r="AW34" s="77">
        <v>29</v>
      </c>
      <c r="AX34" s="116" t="s">
        <v>40</v>
      </c>
      <c r="AY34" s="236">
        <v>122605.2419</v>
      </c>
      <c r="AZ34" s="236">
        <v>0</v>
      </c>
      <c r="BA34" s="236">
        <v>0</v>
      </c>
      <c r="BB34" s="236">
        <v>122605.2419</v>
      </c>
      <c r="BC34" s="144">
        <v>0</v>
      </c>
      <c r="BD34" s="144">
        <v>0</v>
      </c>
      <c r="BE34" s="144">
        <v>0</v>
      </c>
      <c r="BF34" s="236">
        <v>0</v>
      </c>
      <c r="BG34" s="144">
        <v>0</v>
      </c>
      <c r="BH34" s="144">
        <v>0</v>
      </c>
      <c r="BI34" s="144">
        <v>-122605.24190000001</v>
      </c>
      <c r="BJ34" s="236">
        <v>0</v>
      </c>
      <c r="BK34" s="236">
        <v>0</v>
      </c>
      <c r="BL34" s="81">
        <v>0</v>
      </c>
    </row>
    <row r="35" spans="1:66" ht="12">
      <c r="A35" s="77">
        <v>22</v>
      </c>
      <c r="B35" s="77">
        <v>34</v>
      </c>
      <c r="C35" s="116" t="s">
        <v>51</v>
      </c>
      <c r="D35" s="194">
        <v>0</v>
      </c>
      <c r="E35" s="194">
        <v>7.7233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1.085</v>
      </c>
      <c r="M35" s="194">
        <v>0</v>
      </c>
      <c r="N35" s="194">
        <v>0</v>
      </c>
      <c r="O35" s="194">
        <v>0</v>
      </c>
      <c r="P35" s="77">
        <v>22</v>
      </c>
      <c r="Q35" s="77">
        <v>34</v>
      </c>
      <c r="R35" s="116" t="s">
        <v>51</v>
      </c>
      <c r="S35" s="194">
        <v>0</v>
      </c>
      <c r="T35" s="194">
        <v>0</v>
      </c>
      <c r="U35" s="194">
        <v>0</v>
      </c>
      <c r="V35" s="194">
        <v>0</v>
      </c>
      <c r="W35" s="194">
        <v>0</v>
      </c>
      <c r="X35" s="194">
        <v>6.9848</v>
      </c>
      <c r="Y35" s="194">
        <v>0</v>
      </c>
      <c r="Z35" s="194">
        <v>7.1179</v>
      </c>
      <c r="AA35" s="194">
        <v>0.2861</v>
      </c>
      <c r="AB35" s="194">
        <v>41746.99590000001</v>
      </c>
      <c r="AC35" s="194">
        <v>0</v>
      </c>
      <c r="AD35" s="194">
        <v>0</v>
      </c>
      <c r="AE35" s="77">
        <v>22</v>
      </c>
      <c r="AF35" s="77">
        <v>34</v>
      </c>
      <c r="AG35" s="116" t="s">
        <v>51</v>
      </c>
      <c r="AH35" s="194">
        <v>0</v>
      </c>
      <c r="AI35" s="194">
        <v>0</v>
      </c>
      <c r="AJ35" s="194">
        <v>0.0366</v>
      </c>
      <c r="AK35" s="194">
        <v>0.7153999999999999</v>
      </c>
      <c r="AL35" s="194">
        <v>0</v>
      </c>
      <c r="AM35" s="194">
        <v>0</v>
      </c>
      <c r="AN35" s="194">
        <v>0</v>
      </c>
      <c r="AO35" s="194">
        <v>4.2432</v>
      </c>
      <c r="AP35" s="194">
        <v>0</v>
      </c>
      <c r="AQ35" s="194">
        <v>0.0161</v>
      </c>
      <c r="AR35" s="194">
        <v>0</v>
      </c>
      <c r="AS35" s="194">
        <v>0</v>
      </c>
      <c r="AT35" s="194">
        <v>0</v>
      </c>
      <c r="AU35" s="194">
        <v>0</v>
      </c>
      <c r="AV35" s="77">
        <v>22</v>
      </c>
      <c r="AW35" s="77">
        <v>34</v>
      </c>
      <c r="AX35" s="116" t="s">
        <v>51</v>
      </c>
      <c r="AY35" s="236">
        <v>41775.2043</v>
      </c>
      <c r="AZ35" s="236">
        <v>33493.6417</v>
      </c>
      <c r="BA35" s="236">
        <v>-19560.6096</v>
      </c>
      <c r="BB35" s="236">
        <v>55708.236399999994</v>
      </c>
      <c r="BC35" s="144">
        <v>0</v>
      </c>
      <c r="BD35" s="144">
        <v>3519.559910768156</v>
      </c>
      <c r="BE35" s="144">
        <v>320.7916987015831</v>
      </c>
      <c r="BF35" s="236">
        <v>-381.21770000000004</v>
      </c>
      <c r="BG35" s="144">
        <v>0</v>
      </c>
      <c r="BH35" s="144">
        <v>0</v>
      </c>
      <c r="BI35" s="144">
        <v>0</v>
      </c>
      <c r="BJ35" s="236">
        <v>-5966.452</v>
      </c>
      <c r="BK35" s="236">
        <v>0</v>
      </c>
      <c r="BL35" s="81">
        <v>53200.91830946974</v>
      </c>
      <c r="BN35" s="171"/>
    </row>
    <row r="36" spans="1:64" ht="12">
      <c r="A36" s="77">
        <v>23</v>
      </c>
      <c r="B36" s="77">
        <v>35</v>
      </c>
      <c r="C36" s="116" t="s">
        <v>41</v>
      </c>
      <c r="D36" s="194">
        <v>0</v>
      </c>
      <c r="E36" s="194">
        <v>0</v>
      </c>
      <c r="F36" s="194">
        <v>6.1976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1.7678</v>
      </c>
      <c r="M36" s="194">
        <v>0</v>
      </c>
      <c r="N36" s="194">
        <v>0</v>
      </c>
      <c r="O36" s="194">
        <v>0</v>
      </c>
      <c r="P36" s="77">
        <v>23</v>
      </c>
      <c r="Q36" s="77">
        <v>35</v>
      </c>
      <c r="R36" s="116" t="s">
        <v>41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0.0414</v>
      </c>
      <c r="AB36" s="194">
        <v>0</v>
      </c>
      <c r="AC36" s="194">
        <v>22742.832400000003</v>
      </c>
      <c r="AD36" s="194">
        <v>0</v>
      </c>
      <c r="AE36" s="77">
        <v>23</v>
      </c>
      <c r="AF36" s="77">
        <v>35</v>
      </c>
      <c r="AG36" s="116" t="s">
        <v>41</v>
      </c>
      <c r="AH36" s="194">
        <v>0</v>
      </c>
      <c r="AI36" s="194">
        <v>0</v>
      </c>
      <c r="AJ36" s="194">
        <v>0</v>
      </c>
      <c r="AK36" s="194">
        <v>0</v>
      </c>
      <c r="AL36" s="194">
        <v>0</v>
      </c>
      <c r="AM36" s="194">
        <v>0</v>
      </c>
      <c r="AN36" s="194">
        <v>0</v>
      </c>
      <c r="AO36" s="194">
        <v>0</v>
      </c>
      <c r="AP36" s="194">
        <v>0</v>
      </c>
      <c r="AQ36" s="194">
        <v>0</v>
      </c>
      <c r="AR36" s="194">
        <v>24.014200000000002</v>
      </c>
      <c r="AS36" s="194">
        <v>0</v>
      </c>
      <c r="AT36" s="194">
        <v>0.036899999999999995</v>
      </c>
      <c r="AU36" s="194">
        <v>0</v>
      </c>
      <c r="AV36" s="77">
        <v>23</v>
      </c>
      <c r="AW36" s="77">
        <v>35</v>
      </c>
      <c r="AX36" s="116" t="s">
        <v>41</v>
      </c>
      <c r="AY36" s="236">
        <v>22774.890300000003</v>
      </c>
      <c r="AZ36" s="236">
        <v>7923.257940317901</v>
      </c>
      <c r="BA36" s="236">
        <v>0</v>
      </c>
      <c r="BB36" s="236">
        <v>30698.148240317903</v>
      </c>
      <c r="BC36" s="144">
        <v>0</v>
      </c>
      <c r="BD36" s="144">
        <v>1864.6827992126412</v>
      </c>
      <c r="BE36" s="144">
        <v>108.97447069926412</v>
      </c>
      <c r="BF36" s="236">
        <v>0</v>
      </c>
      <c r="BG36" s="144">
        <v>0</v>
      </c>
      <c r="BH36" s="144">
        <v>0</v>
      </c>
      <c r="BI36" s="144">
        <v>0</v>
      </c>
      <c r="BJ36" s="236">
        <v>0</v>
      </c>
      <c r="BK36" s="236">
        <v>0</v>
      </c>
      <c r="BL36" s="81">
        <v>32671.80551022981</v>
      </c>
    </row>
    <row r="37" spans="1:64" ht="24">
      <c r="A37" s="77">
        <v>24</v>
      </c>
      <c r="B37" s="77">
        <v>37</v>
      </c>
      <c r="C37" s="116" t="s">
        <v>52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77">
        <v>24</v>
      </c>
      <c r="Q37" s="77">
        <v>37</v>
      </c>
      <c r="R37" s="116" t="s">
        <v>52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2.0079000000000002</v>
      </c>
      <c r="AA37" s="194">
        <v>0</v>
      </c>
      <c r="AB37" s="194">
        <v>0</v>
      </c>
      <c r="AC37" s="194">
        <v>0</v>
      </c>
      <c r="AD37" s="194">
        <v>2223.4915</v>
      </c>
      <c r="AE37" s="77">
        <v>24</v>
      </c>
      <c r="AF37" s="77">
        <v>37</v>
      </c>
      <c r="AG37" s="116" t="s">
        <v>52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4">
        <v>0</v>
      </c>
      <c r="AN37" s="194">
        <v>0</v>
      </c>
      <c r="AO37" s="194">
        <v>0</v>
      </c>
      <c r="AP37" s="194">
        <v>0</v>
      </c>
      <c r="AQ37" s="194">
        <v>0</v>
      </c>
      <c r="AR37" s="194">
        <v>0</v>
      </c>
      <c r="AS37" s="194">
        <v>0</v>
      </c>
      <c r="AT37" s="194">
        <v>0</v>
      </c>
      <c r="AU37" s="194">
        <v>0</v>
      </c>
      <c r="AV37" s="77">
        <v>24</v>
      </c>
      <c r="AW37" s="77">
        <v>37</v>
      </c>
      <c r="AX37" s="116" t="s">
        <v>52</v>
      </c>
      <c r="AY37" s="236">
        <v>2225.4994</v>
      </c>
      <c r="AZ37" s="236">
        <v>1026.67</v>
      </c>
      <c r="BA37" s="236">
        <v>0</v>
      </c>
      <c r="BB37" s="236">
        <v>3252.1694</v>
      </c>
      <c r="BC37" s="144">
        <v>0</v>
      </c>
      <c r="BD37" s="144">
        <v>107.16909317593955</v>
      </c>
      <c r="BE37" s="144">
        <v>14.89504471127687</v>
      </c>
      <c r="BF37" s="236">
        <v>-2</v>
      </c>
      <c r="BG37" s="144">
        <v>0</v>
      </c>
      <c r="BH37" s="144">
        <v>8.357204336624074</v>
      </c>
      <c r="BI37" s="144">
        <v>75.89477493617204</v>
      </c>
      <c r="BJ37" s="236">
        <v>0.9225207272038833</v>
      </c>
      <c r="BK37" s="236">
        <v>31.702309935892202</v>
      </c>
      <c r="BL37" s="81">
        <v>3489.1103478231084</v>
      </c>
    </row>
    <row r="38" spans="1:64" ht="15" customHeight="1">
      <c r="A38" s="77">
        <v>25</v>
      </c>
      <c r="B38" s="77">
        <v>38</v>
      </c>
      <c r="C38" s="116" t="s">
        <v>53</v>
      </c>
      <c r="D38" s="194">
        <v>0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77">
        <v>25</v>
      </c>
      <c r="Q38" s="77">
        <v>38</v>
      </c>
      <c r="R38" s="116" t="s">
        <v>53</v>
      </c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3.2689</v>
      </c>
      <c r="AA38" s="194">
        <v>0</v>
      </c>
      <c r="AB38" s="194">
        <v>0</v>
      </c>
      <c r="AC38" s="194">
        <v>0</v>
      </c>
      <c r="AD38" s="194">
        <v>0</v>
      </c>
      <c r="AE38" s="77">
        <v>25</v>
      </c>
      <c r="AF38" s="77">
        <v>38</v>
      </c>
      <c r="AG38" s="116" t="s">
        <v>53</v>
      </c>
      <c r="AH38" s="194">
        <v>24133.0542</v>
      </c>
      <c r="AI38" s="194">
        <v>5.829</v>
      </c>
      <c r="AJ38" s="194">
        <v>0</v>
      </c>
      <c r="AK38" s="194">
        <v>0</v>
      </c>
      <c r="AL38" s="194">
        <v>0</v>
      </c>
      <c r="AM38" s="194">
        <v>0</v>
      </c>
      <c r="AN38" s="194">
        <v>0</v>
      </c>
      <c r="AO38" s="194">
        <v>0</v>
      </c>
      <c r="AP38" s="194">
        <v>0</v>
      </c>
      <c r="AQ38" s="194">
        <v>0</v>
      </c>
      <c r="AR38" s="194">
        <v>0</v>
      </c>
      <c r="AS38" s="194">
        <v>0</v>
      </c>
      <c r="AT38" s="194">
        <v>0</v>
      </c>
      <c r="AU38" s="194">
        <v>0</v>
      </c>
      <c r="AV38" s="77">
        <v>25</v>
      </c>
      <c r="AW38" s="77">
        <v>38</v>
      </c>
      <c r="AX38" s="116" t="s">
        <v>53</v>
      </c>
      <c r="AY38" s="236">
        <v>24142.1521</v>
      </c>
      <c r="AZ38" s="236">
        <v>915.689</v>
      </c>
      <c r="BA38" s="236">
        <v>0</v>
      </c>
      <c r="BB38" s="236">
        <v>25057.841099999998</v>
      </c>
      <c r="BC38" s="144">
        <v>0</v>
      </c>
      <c r="BD38" s="144">
        <v>3489.4802989017776</v>
      </c>
      <c r="BE38" s="144">
        <v>2136.211514208801</v>
      </c>
      <c r="BF38" s="236">
        <v>0</v>
      </c>
      <c r="BG38" s="144">
        <v>0</v>
      </c>
      <c r="BH38" s="144">
        <v>0</v>
      </c>
      <c r="BI38" s="144">
        <v>0</v>
      </c>
      <c r="BJ38" s="236">
        <v>0</v>
      </c>
      <c r="BK38" s="236">
        <v>0</v>
      </c>
      <c r="BL38" s="81">
        <v>30683.532913110575</v>
      </c>
    </row>
    <row r="39" spans="1:64" ht="24">
      <c r="A39" s="77">
        <v>26</v>
      </c>
      <c r="B39" s="77">
        <v>39</v>
      </c>
      <c r="C39" s="116" t="s">
        <v>54</v>
      </c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77">
        <v>26</v>
      </c>
      <c r="Q39" s="77">
        <v>39</v>
      </c>
      <c r="R39" s="116" t="s">
        <v>54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2.0154</v>
      </c>
      <c r="AA39" s="194">
        <v>1.4472</v>
      </c>
      <c r="AB39" s="194">
        <v>0</v>
      </c>
      <c r="AC39" s="194">
        <v>0</v>
      </c>
      <c r="AD39" s="194">
        <v>0</v>
      </c>
      <c r="AE39" s="77">
        <v>26</v>
      </c>
      <c r="AF39" s="77">
        <v>39</v>
      </c>
      <c r="AG39" s="116" t="s">
        <v>54</v>
      </c>
      <c r="AH39" s="194">
        <v>0</v>
      </c>
      <c r="AI39" s="194">
        <v>1969.0527999999997</v>
      </c>
      <c r="AJ39" s="194">
        <v>0</v>
      </c>
      <c r="AK39" s="194">
        <v>0</v>
      </c>
      <c r="AL39" s="194">
        <v>0</v>
      </c>
      <c r="AM39" s="194">
        <v>0</v>
      </c>
      <c r="AN39" s="194">
        <v>0</v>
      </c>
      <c r="AO39" s="194">
        <v>0</v>
      </c>
      <c r="AP39" s="194">
        <v>0</v>
      </c>
      <c r="AQ39" s="194">
        <v>0</v>
      </c>
      <c r="AR39" s="194">
        <v>0</v>
      </c>
      <c r="AS39" s="194">
        <v>0</v>
      </c>
      <c r="AT39" s="194">
        <v>0</v>
      </c>
      <c r="AU39" s="194">
        <v>0</v>
      </c>
      <c r="AV39" s="77">
        <v>26</v>
      </c>
      <c r="AW39" s="77">
        <v>39</v>
      </c>
      <c r="AX39" s="116" t="s">
        <v>54</v>
      </c>
      <c r="AY39" s="236">
        <v>1972.5153999999998</v>
      </c>
      <c r="AZ39" s="236">
        <v>878.0676</v>
      </c>
      <c r="BA39" s="236">
        <v>0</v>
      </c>
      <c r="BB39" s="236">
        <v>2850.5829999999996</v>
      </c>
      <c r="BC39" s="144">
        <v>0</v>
      </c>
      <c r="BD39" s="144">
        <v>281.3552601463203</v>
      </c>
      <c r="BE39" s="144">
        <v>17.879639053584857</v>
      </c>
      <c r="BF39" s="236">
        <v>0</v>
      </c>
      <c r="BG39" s="144">
        <v>0</v>
      </c>
      <c r="BH39" s="144">
        <v>0</v>
      </c>
      <c r="BI39" s="144">
        <v>0</v>
      </c>
      <c r="BJ39" s="236">
        <v>0</v>
      </c>
      <c r="BK39" s="236">
        <v>0</v>
      </c>
      <c r="BL39" s="81">
        <v>3149.817899199905</v>
      </c>
    </row>
    <row r="40" spans="1:64" ht="12">
      <c r="A40" s="77">
        <v>27</v>
      </c>
      <c r="B40" s="77">
        <v>42</v>
      </c>
      <c r="C40" s="116" t="s">
        <v>55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77">
        <v>27</v>
      </c>
      <c r="Q40" s="77">
        <v>42</v>
      </c>
      <c r="R40" s="116" t="s">
        <v>55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320.0872</v>
      </c>
      <c r="Y40" s="194">
        <v>0</v>
      </c>
      <c r="Z40" s="194">
        <v>0</v>
      </c>
      <c r="AA40" s="194">
        <v>0.189</v>
      </c>
      <c r="AB40" s="194">
        <v>0</v>
      </c>
      <c r="AC40" s="194">
        <v>0</v>
      </c>
      <c r="AD40" s="194">
        <v>0</v>
      </c>
      <c r="AE40" s="77">
        <v>27</v>
      </c>
      <c r="AF40" s="77">
        <v>42</v>
      </c>
      <c r="AG40" s="116" t="s">
        <v>55</v>
      </c>
      <c r="AH40" s="194">
        <v>0</v>
      </c>
      <c r="AI40" s="194">
        <v>0</v>
      </c>
      <c r="AJ40" s="194">
        <v>24581.226000000002</v>
      </c>
      <c r="AK40" s="194">
        <v>0</v>
      </c>
      <c r="AL40" s="194">
        <v>0.5229</v>
      </c>
      <c r="AM40" s="194">
        <v>0</v>
      </c>
      <c r="AN40" s="194">
        <v>0</v>
      </c>
      <c r="AO40" s="194">
        <v>0</v>
      </c>
      <c r="AP40" s="194">
        <v>0</v>
      </c>
      <c r="AQ40" s="194">
        <v>0</v>
      </c>
      <c r="AR40" s="194">
        <v>0</v>
      </c>
      <c r="AS40" s="194">
        <v>0</v>
      </c>
      <c r="AT40" s="194">
        <v>0</v>
      </c>
      <c r="AU40" s="194">
        <v>0</v>
      </c>
      <c r="AV40" s="77">
        <v>27</v>
      </c>
      <c r="AW40" s="77">
        <v>42</v>
      </c>
      <c r="AX40" s="116" t="s">
        <v>55</v>
      </c>
      <c r="AY40" s="236">
        <v>24902.025100000003</v>
      </c>
      <c r="AZ40" s="236">
        <v>2545.5918</v>
      </c>
      <c r="BA40" s="236">
        <v>-374.042</v>
      </c>
      <c r="BB40" s="236">
        <v>27073.5749</v>
      </c>
      <c r="BC40" s="144">
        <v>0</v>
      </c>
      <c r="BD40" s="144">
        <v>0</v>
      </c>
      <c r="BE40" s="144">
        <v>0</v>
      </c>
      <c r="BF40" s="236">
        <v>-1014.109392</v>
      </c>
      <c r="BG40" s="144">
        <v>0</v>
      </c>
      <c r="BH40" s="144">
        <v>0</v>
      </c>
      <c r="BI40" s="144">
        <v>0</v>
      </c>
      <c r="BJ40" s="236">
        <v>0</v>
      </c>
      <c r="BK40" s="236">
        <v>0</v>
      </c>
      <c r="BL40" s="81">
        <v>26059.465508</v>
      </c>
    </row>
    <row r="41" spans="1:64" ht="12.75" customHeight="1">
      <c r="A41" s="77">
        <v>28</v>
      </c>
      <c r="B41" s="77">
        <v>43</v>
      </c>
      <c r="C41" s="116" t="s">
        <v>56</v>
      </c>
      <c r="D41" s="194">
        <v>6.484800000000001</v>
      </c>
      <c r="E41" s="194">
        <v>2.4149000000000003</v>
      </c>
      <c r="F41" s="194">
        <v>480.2835</v>
      </c>
      <c r="G41" s="194">
        <v>2.098</v>
      </c>
      <c r="H41" s="194">
        <v>2.8176</v>
      </c>
      <c r="I41" s="194">
        <v>91.5847</v>
      </c>
      <c r="J41" s="194">
        <v>0</v>
      </c>
      <c r="K41" s="194">
        <v>0</v>
      </c>
      <c r="L41" s="194">
        <v>163.0459</v>
      </c>
      <c r="M41" s="194">
        <v>0</v>
      </c>
      <c r="N41" s="194">
        <v>0</v>
      </c>
      <c r="O41" s="194">
        <v>0</v>
      </c>
      <c r="P41" s="77">
        <v>28</v>
      </c>
      <c r="Q41" s="77">
        <v>43</v>
      </c>
      <c r="R41" s="116" t="s">
        <v>56</v>
      </c>
      <c r="S41" s="194">
        <v>0</v>
      </c>
      <c r="T41" s="194">
        <v>0</v>
      </c>
      <c r="U41" s="194">
        <v>0.3105</v>
      </c>
      <c r="V41" s="194">
        <v>1.0737</v>
      </c>
      <c r="W41" s="194">
        <v>27.6656</v>
      </c>
      <c r="X41" s="194">
        <v>15.5268</v>
      </c>
      <c r="Y41" s="194">
        <v>3.4588</v>
      </c>
      <c r="Z41" s="194">
        <v>353.10919999999993</v>
      </c>
      <c r="AA41" s="194">
        <v>292.05109999999996</v>
      </c>
      <c r="AB41" s="194">
        <v>58.522400000000005</v>
      </c>
      <c r="AC41" s="194">
        <v>190.1009</v>
      </c>
      <c r="AD41" s="194">
        <v>0</v>
      </c>
      <c r="AE41" s="77">
        <v>28</v>
      </c>
      <c r="AF41" s="77">
        <v>43</v>
      </c>
      <c r="AG41" s="116" t="s">
        <v>56</v>
      </c>
      <c r="AH41" s="194">
        <v>114.2801</v>
      </c>
      <c r="AI41" s="194">
        <v>0</v>
      </c>
      <c r="AJ41" s="194">
        <v>0</v>
      </c>
      <c r="AK41" s="194">
        <v>22135.358600000003</v>
      </c>
      <c r="AL41" s="194">
        <v>160.9181</v>
      </c>
      <c r="AM41" s="194">
        <v>0</v>
      </c>
      <c r="AN41" s="194">
        <v>0</v>
      </c>
      <c r="AO41" s="194">
        <v>1.183</v>
      </c>
      <c r="AP41" s="194">
        <v>0</v>
      </c>
      <c r="AQ41" s="194">
        <v>0</v>
      </c>
      <c r="AR41" s="194">
        <v>0.2969</v>
      </c>
      <c r="AS41" s="194">
        <v>0</v>
      </c>
      <c r="AT41" s="194">
        <v>3.0784</v>
      </c>
      <c r="AU41" s="194">
        <v>0.096</v>
      </c>
      <c r="AV41" s="77">
        <v>28</v>
      </c>
      <c r="AW41" s="77">
        <v>43</v>
      </c>
      <c r="AX41" s="116" t="s">
        <v>56</v>
      </c>
      <c r="AY41" s="236">
        <v>24105.759500000004</v>
      </c>
      <c r="AZ41" s="236">
        <v>110.0171</v>
      </c>
      <c r="BA41" s="236">
        <v>0</v>
      </c>
      <c r="BB41" s="236">
        <v>24215.776600000005</v>
      </c>
      <c r="BC41" s="144">
        <v>0</v>
      </c>
      <c r="BD41" s="144">
        <v>583.3960358709219</v>
      </c>
      <c r="BE41" s="144">
        <v>118.42497783214091</v>
      </c>
      <c r="BF41" s="236">
        <v>-2167.3338</v>
      </c>
      <c r="BG41" s="144">
        <v>0</v>
      </c>
      <c r="BH41" s="144">
        <v>0</v>
      </c>
      <c r="BI41" s="144">
        <v>0</v>
      </c>
      <c r="BJ41" s="236">
        <v>0</v>
      </c>
      <c r="BK41" s="236">
        <v>0</v>
      </c>
      <c r="BL41" s="81">
        <v>22750.263813703066</v>
      </c>
    </row>
    <row r="42" spans="1:64" ht="38.25" customHeight="1">
      <c r="A42" s="77">
        <v>29</v>
      </c>
      <c r="B42" s="77">
        <v>45</v>
      </c>
      <c r="C42" s="116" t="s">
        <v>57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1.9004</v>
      </c>
      <c r="N42" s="194">
        <v>0</v>
      </c>
      <c r="O42" s="194">
        <v>0</v>
      </c>
      <c r="P42" s="77">
        <v>29</v>
      </c>
      <c r="Q42" s="77">
        <v>45</v>
      </c>
      <c r="R42" s="116" t="s">
        <v>57</v>
      </c>
      <c r="S42" s="194">
        <v>0</v>
      </c>
      <c r="T42" s="194">
        <v>0</v>
      </c>
      <c r="U42" s="194">
        <v>0</v>
      </c>
      <c r="V42" s="194">
        <v>0</v>
      </c>
      <c r="W42" s="194">
        <v>0</v>
      </c>
      <c r="X42" s="194">
        <v>0.5832</v>
      </c>
      <c r="Y42" s="194">
        <v>0</v>
      </c>
      <c r="Z42" s="194">
        <v>3.0374</v>
      </c>
      <c r="AA42" s="194">
        <v>0.5087</v>
      </c>
      <c r="AB42" s="194">
        <v>0</v>
      </c>
      <c r="AC42" s="194">
        <v>0</v>
      </c>
      <c r="AD42" s="194">
        <v>0</v>
      </c>
      <c r="AE42" s="77">
        <v>29</v>
      </c>
      <c r="AF42" s="77">
        <v>45</v>
      </c>
      <c r="AG42" s="116" t="s">
        <v>57</v>
      </c>
      <c r="AH42" s="194">
        <v>0</v>
      </c>
      <c r="AI42" s="194">
        <v>1.0258</v>
      </c>
      <c r="AJ42" s="194">
        <v>0</v>
      </c>
      <c r="AK42" s="194">
        <v>8.1388</v>
      </c>
      <c r="AL42" s="194">
        <v>10834.0001</v>
      </c>
      <c r="AM42" s="194">
        <v>0</v>
      </c>
      <c r="AN42" s="194">
        <v>0</v>
      </c>
      <c r="AO42" s="194">
        <v>0</v>
      </c>
      <c r="AP42" s="194">
        <v>0</v>
      </c>
      <c r="AQ42" s="194">
        <v>0</v>
      </c>
      <c r="AR42" s="194">
        <v>0</v>
      </c>
      <c r="AS42" s="194">
        <v>0</v>
      </c>
      <c r="AT42" s="194">
        <v>0</v>
      </c>
      <c r="AU42" s="194">
        <v>0</v>
      </c>
      <c r="AV42" s="77">
        <v>29</v>
      </c>
      <c r="AW42" s="77">
        <v>45</v>
      </c>
      <c r="AX42" s="116" t="s">
        <v>57</v>
      </c>
      <c r="AY42" s="236">
        <v>10849.194399999998</v>
      </c>
      <c r="AZ42" s="236">
        <v>2151.6737000000003</v>
      </c>
      <c r="BA42" s="236">
        <v>0</v>
      </c>
      <c r="BB42" s="236">
        <v>13000.8681</v>
      </c>
      <c r="BC42" s="144">
        <v>0</v>
      </c>
      <c r="BD42" s="144">
        <v>522.3740906884702</v>
      </c>
      <c r="BE42" s="144">
        <v>37.83477416334706</v>
      </c>
      <c r="BF42" s="236">
        <v>0</v>
      </c>
      <c r="BG42" s="144">
        <v>0</v>
      </c>
      <c r="BH42" s="144">
        <v>0</v>
      </c>
      <c r="BI42" s="144">
        <v>0</v>
      </c>
      <c r="BJ42" s="236">
        <v>0</v>
      </c>
      <c r="BK42" s="236">
        <v>0</v>
      </c>
      <c r="BL42" s="81">
        <v>13561.076964851818</v>
      </c>
    </row>
    <row r="43" spans="1:64" ht="12">
      <c r="A43" s="77">
        <v>30</v>
      </c>
      <c r="B43" s="77">
        <v>46</v>
      </c>
      <c r="C43" s="117" t="s">
        <v>29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77">
        <v>30</v>
      </c>
      <c r="Q43" s="77">
        <v>46</v>
      </c>
      <c r="R43" s="117" t="s">
        <v>29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0</v>
      </c>
      <c r="AD43" s="196">
        <v>0</v>
      </c>
      <c r="AE43" s="77">
        <v>30</v>
      </c>
      <c r="AF43" s="77">
        <v>46</v>
      </c>
      <c r="AG43" s="117" t="s">
        <v>29</v>
      </c>
      <c r="AH43" s="196">
        <v>0</v>
      </c>
      <c r="AI43" s="196">
        <v>0</v>
      </c>
      <c r="AJ43" s="196">
        <v>0</v>
      </c>
      <c r="AK43" s="196">
        <v>0</v>
      </c>
      <c r="AL43" s="196">
        <v>0</v>
      </c>
      <c r="AM43" s="196">
        <v>1062.1413</v>
      </c>
      <c r="AN43" s="196">
        <v>0</v>
      </c>
      <c r="AO43" s="196">
        <v>0</v>
      </c>
      <c r="AP43" s="196">
        <v>0</v>
      </c>
      <c r="AQ43" s="196">
        <v>0</v>
      </c>
      <c r="AR43" s="196">
        <v>0</v>
      </c>
      <c r="AS43" s="196">
        <v>0</v>
      </c>
      <c r="AT43" s="196">
        <v>0</v>
      </c>
      <c r="AU43" s="196">
        <v>0</v>
      </c>
      <c r="AV43" s="77">
        <v>30</v>
      </c>
      <c r="AW43" s="77">
        <v>46</v>
      </c>
      <c r="AX43" s="117" t="s">
        <v>29</v>
      </c>
      <c r="AY43" s="236">
        <v>1062.1413</v>
      </c>
      <c r="AZ43" s="236">
        <v>0</v>
      </c>
      <c r="BA43" s="236">
        <v>0</v>
      </c>
      <c r="BB43" s="236">
        <v>1062.1413</v>
      </c>
      <c r="BC43" s="144">
        <v>0</v>
      </c>
      <c r="BD43" s="144">
        <v>27.44059308279008</v>
      </c>
      <c r="BE43" s="144">
        <v>0.14201745274454736</v>
      </c>
      <c r="BF43" s="236">
        <v>0</v>
      </c>
      <c r="BG43" s="144">
        <v>0</v>
      </c>
      <c r="BH43" s="144">
        <v>0</v>
      </c>
      <c r="BI43" s="144">
        <v>0</v>
      </c>
      <c r="BJ43" s="236">
        <v>0</v>
      </c>
      <c r="BK43" s="236">
        <v>0</v>
      </c>
      <c r="BL43" s="81">
        <v>1089.7239105355345</v>
      </c>
    </row>
    <row r="44" spans="1:64" ht="24">
      <c r="A44" s="77">
        <v>31</v>
      </c>
      <c r="B44" s="77">
        <v>48</v>
      </c>
      <c r="C44" s="116" t="s">
        <v>58</v>
      </c>
      <c r="D44" s="194">
        <v>0</v>
      </c>
      <c r="E44" s="194">
        <v>0</v>
      </c>
      <c r="F44" s="194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77">
        <v>31</v>
      </c>
      <c r="Q44" s="77">
        <v>48</v>
      </c>
      <c r="R44" s="116" t="s">
        <v>58</v>
      </c>
      <c r="S44" s="194">
        <v>0</v>
      </c>
      <c r="T44" s="194">
        <v>0</v>
      </c>
      <c r="U44" s="194">
        <v>0</v>
      </c>
      <c r="V44" s="194">
        <v>0</v>
      </c>
      <c r="W44" s="194">
        <v>0</v>
      </c>
      <c r="X44" s="194">
        <v>3.7206</v>
      </c>
      <c r="Y44" s="194">
        <v>0</v>
      </c>
      <c r="Z44" s="194">
        <v>4.4318</v>
      </c>
      <c r="AA44" s="194">
        <v>31.346799999999998</v>
      </c>
      <c r="AB44" s="194">
        <v>0</v>
      </c>
      <c r="AC44" s="194">
        <v>0</v>
      </c>
      <c r="AD44" s="194">
        <v>0</v>
      </c>
      <c r="AE44" s="77">
        <v>31</v>
      </c>
      <c r="AF44" s="77">
        <v>48</v>
      </c>
      <c r="AG44" s="116" t="s">
        <v>58</v>
      </c>
      <c r="AH44" s="194">
        <v>0.0349</v>
      </c>
      <c r="AI44" s="194">
        <v>0</v>
      </c>
      <c r="AJ44" s="194">
        <v>0</v>
      </c>
      <c r="AK44" s="194">
        <v>3.2265</v>
      </c>
      <c r="AL44" s="194">
        <v>0</v>
      </c>
      <c r="AM44" s="194">
        <v>0</v>
      </c>
      <c r="AN44" s="194">
        <v>2827.0062000000003</v>
      </c>
      <c r="AO44" s="194">
        <v>0</v>
      </c>
      <c r="AP44" s="194">
        <v>0</v>
      </c>
      <c r="AQ44" s="194">
        <v>0</v>
      </c>
      <c r="AR44" s="194">
        <v>0</v>
      </c>
      <c r="AS44" s="194">
        <v>0</v>
      </c>
      <c r="AT44" s="194">
        <v>0</v>
      </c>
      <c r="AU44" s="194">
        <v>0</v>
      </c>
      <c r="AV44" s="77">
        <v>31</v>
      </c>
      <c r="AW44" s="77">
        <v>48</v>
      </c>
      <c r="AX44" s="116" t="s">
        <v>58</v>
      </c>
      <c r="AY44" s="236">
        <v>2869.7668000000003</v>
      </c>
      <c r="AZ44" s="236">
        <v>2055.577859682119</v>
      </c>
      <c r="BA44" s="236">
        <v>0</v>
      </c>
      <c r="BB44" s="236">
        <v>4925.3446596821195</v>
      </c>
      <c r="BC44" s="144">
        <v>0</v>
      </c>
      <c r="BD44" s="144">
        <v>108.52035892541383</v>
      </c>
      <c r="BE44" s="144">
        <v>6.1891680390914585</v>
      </c>
      <c r="BF44" s="236">
        <v>0</v>
      </c>
      <c r="BG44" s="144">
        <v>0</v>
      </c>
      <c r="BH44" s="144">
        <v>0</v>
      </c>
      <c r="BI44" s="144">
        <v>0</v>
      </c>
      <c r="BJ44" s="236">
        <v>0</v>
      </c>
      <c r="BK44" s="236">
        <v>0.0003837305367690677</v>
      </c>
      <c r="BL44" s="81">
        <v>5040.054570377162</v>
      </c>
    </row>
    <row r="45" spans="1:64" ht="22.5" customHeight="1">
      <c r="A45" s="77">
        <v>32</v>
      </c>
      <c r="B45" s="77">
        <v>52</v>
      </c>
      <c r="C45" s="116" t="s">
        <v>31</v>
      </c>
      <c r="D45" s="194">
        <v>0</v>
      </c>
      <c r="E45" s="194"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77">
        <v>32</v>
      </c>
      <c r="Q45" s="77">
        <v>52</v>
      </c>
      <c r="R45" s="116" t="s">
        <v>31</v>
      </c>
      <c r="S45" s="194">
        <v>0</v>
      </c>
      <c r="T45" s="194">
        <v>0</v>
      </c>
      <c r="U45" s="194">
        <v>0</v>
      </c>
      <c r="V45" s="194">
        <v>0</v>
      </c>
      <c r="W45" s="194">
        <v>0</v>
      </c>
      <c r="X45" s="194">
        <v>2.0954</v>
      </c>
      <c r="Y45" s="194">
        <v>0</v>
      </c>
      <c r="Z45" s="194">
        <v>5.924</v>
      </c>
      <c r="AA45" s="194">
        <v>0</v>
      </c>
      <c r="AB45" s="194">
        <v>0.8915</v>
      </c>
      <c r="AC45" s="194">
        <v>0</v>
      </c>
      <c r="AD45" s="194">
        <v>0</v>
      </c>
      <c r="AE45" s="77">
        <v>32</v>
      </c>
      <c r="AF45" s="77">
        <v>52</v>
      </c>
      <c r="AG45" s="116" t="s">
        <v>31</v>
      </c>
      <c r="AH45" s="194">
        <v>0</v>
      </c>
      <c r="AI45" s="194">
        <v>0</v>
      </c>
      <c r="AJ45" s="194">
        <v>0</v>
      </c>
      <c r="AK45" s="194">
        <v>0</v>
      </c>
      <c r="AL45" s="194">
        <v>0</v>
      </c>
      <c r="AM45" s="194">
        <v>0</v>
      </c>
      <c r="AN45" s="194">
        <v>0</v>
      </c>
      <c r="AO45" s="194">
        <v>4238.5795</v>
      </c>
      <c r="AP45" s="194">
        <v>0</v>
      </c>
      <c r="AQ45" s="194">
        <v>0</v>
      </c>
      <c r="AR45" s="194">
        <v>0</v>
      </c>
      <c r="AS45" s="194">
        <v>0</v>
      </c>
      <c r="AT45" s="194">
        <v>0</v>
      </c>
      <c r="AU45" s="194">
        <v>0</v>
      </c>
      <c r="AV45" s="77">
        <v>32</v>
      </c>
      <c r="AW45" s="77">
        <v>52</v>
      </c>
      <c r="AX45" s="116" t="s">
        <v>31</v>
      </c>
      <c r="AY45" s="236">
        <v>4247.4904</v>
      </c>
      <c r="AZ45" s="236">
        <v>0</v>
      </c>
      <c r="BA45" s="236">
        <v>0</v>
      </c>
      <c r="BB45" s="236">
        <v>4247.4904</v>
      </c>
      <c r="BC45" s="144">
        <v>0</v>
      </c>
      <c r="BD45" s="144">
        <v>268.66528817294187</v>
      </c>
      <c r="BE45" s="144">
        <v>36.466442539166785</v>
      </c>
      <c r="BF45" s="236">
        <v>0</v>
      </c>
      <c r="BG45" s="144">
        <v>0</v>
      </c>
      <c r="BH45" s="144">
        <v>0</v>
      </c>
      <c r="BI45" s="144">
        <v>0</v>
      </c>
      <c r="BJ45" s="236">
        <v>0</v>
      </c>
      <c r="BK45" s="236">
        <v>0</v>
      </c>
      <c r="BL45" s="81">
        <v>4552.622130712108</v>
      </c>
    </row>
    <row r="46" spans="1:64" ht="24">
      <c r="A46" s="77">
        <v>33</v>
      </c>
      <c r="B46" s="77">
        <v>53</v>
      </c>
      <c r="C46" s="117" t="s">
        <v>42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77">
        <v>33</v>
      </c>
      <c r="Q46" s="77">
        <v>53</v>
      </c>
      <c r="R46" s="117" t="s">
        <v>42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77">
        <v>33</v>
      </c>
      <c r="AF46" s="77">
        <v>53</v>
      </c>
      <c r="AG46" s="117" t="s">
        <v>42</v>
      </c>
      <c r="AH46" s="196">
        <v>0</v>
      </c>
      <c r="AI46" s="196">
        <v>0</v>
      </c>
      <c r="AJ46" s="196">
        <v>0</v>
      </c>
      <c r="AK46" s="196">
        <v>0</v>
      </c>
      <c r="AL46" s="196">
        <v>0</v>
      </c>
      <c r="AM46" s="196">
        <v>0</v>
      </c>
      <c r="AN46" s="196">
        <v>0</v>
      </c>
      <c r="AO46" s="196">
        <v>0</v>
      </c>
      <c r="AP46" s="196">
        <v>41931.9436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77">
        <v>33</v>
      </c>
      <c r="AW46" s="77">
        <v>53</v>
      </c>
      <c r="AX46" s="117" t="s">
        <v>42</v>
      </c>
      <c r="AY46" s="236">
        <v>41931.9436</v>
      </c>
      <c r="AZ46" s="236">
        <v>1002.2632</v>
      </c>
      <c r="BA46" s="236">
        <v>0</v>
      </c>
      <c r="BB46" s="236">
        <v>42934.2068</v>
      </c>
      <c r="BC46" s="144">
        <v>0</v>
      </c>
      <c r="BD46" s="144">
        <v>0</v>
      </c>
      <c r="BE46" s="144">
        <v>0</v>
      </c>
      <c r="BF46" s="236">
        <v>0</v>
      </c>
      <c r="BG46" s="144">
        <v>0</v>
      </c>
      <c r="BH46" s="144">
        <v>0</v>
      </c>
      <c r="BI46" s="144">
        <v>0</v>
      </c>
      <c r="BJ46" s="236">
        <v>0</v>
      </c>
      <c r="BK46" s="236">
        <v>0</v>
      </c>
      <c r="BL46" s="81">
        <v>42934.2068</v>
      </c>
    </row>
    <row r="47" spans="1:64" ht="12">
      <c r="A47" s="77">
        <v>34</v>
      </c>
      <c r="B47" s="77">
        <v>54</v>
      </c>
      <c r="C47" s="117" t="s">
        <v>27</v>
      </c>
      <c r="D47" s="196">
        <v>0</v>
      </c>
      <c r="E47" s="196">
        <v>0</v>
      </c>
      <c r="F47" s="196">
        <v>0</v>
      </c>
      <c r="G47" s="196">
        <v>0</v>
      </c>
      <c r="H47" s="196">
        <v>1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77">
        <v>34</v>
      </c>
      <c r="Q47" s="77">
        <v>54</v>
      </c>
      <c r="R47" s="117" t="s">
        <v>27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  <c r="AE47" s="77">
        <v>34</v>
      </c>
      <c r="AF47" s="77">
        <v>54</v>
      </c>
      <c r="AG47" s="117" t="s">
        <v>27</v>
      </c>
      <c r="AH47" s="196">
        <v>0</v>
      </c>
      <c r="AI47" s="196">
        <v>0</v>
      </c>
      <c r="AJ47" s="196">
        <v>0</v>
      </c>
      <c r="AK47" s="196">
        <v>0</v>
      </c>
      <c r="AL47" s="196">
        <v>0</v>
      </c>
      <c r="AM47" s="196">
        <v>0</v>
      </c>
      <c r="AN47" s="196">
        <v>0</v>
      </c>
      <c r="AO47" s="196">
        <v>0</v>
      </c>
      <c r="AP47" s="196">
        <v>0</v>
      </c>
      <c r="AQ47" s="196">
        <v>37832.769700000004</v>
      </c>
      <c r="AR47" s="196">
        <v>0</v>
      </c>
      <c r="AS47" s="196">
        <v>0</v>
      </c>
      <c r="AT47" s="196">
        <v>0</v>
      </c>
      <c r="AU47" s="196">
        <v>0</v>
      </c>
      <c r="AV47" s="77">
        <v>34</v>
      </c>
      <c r="AW47" s="77">
        <v>54</v>
      </c>
      <c r="AX47" s="117" t="s">
        <v>27</v>
      </c>
      <c r="AY47" s="236">
        <v>37833.769700000004</v>
      </c>
      <c r="AZ47" s="236">
        <v>638.1087</v>
      </c>
      <c r="BA47" s="236">
        <v>0</v>
      </c>
      <c r="BB47" s="236">
        <v>38471.8784</v>
      </c>
      <c r="BC47" s="144">
        <v>0</v>
      </c>
      <c r="BD47" s="144">
        <v>102.42083475939339</v>
      </c>
      <c r="BE47" s="144">
        <v>3.9224535226235218</v>
      </c>
      <c r="BF47" s="236">
        <v>0</v>
      </c>
      <c r="BG47" s="144">
        <v>0</v>
      </c>
      <c r="BH47" s="144">
        <v>0</v>
      </c>
      <c r="BI47" s="144">
        <v>0</v>
      </c>
      <c r="BJ47" s="236">
        <v>0</v>
      </c>
      <c r="BK47" s="236">
        <v>0</v>
      </c>
      <c r="BL47" s="81">
        <v>38578.22168828202</v>
      </c>
    </row>
    <row r="48" spans="1:64" ht="12">
      <c r="A48" s="77">
        <v>35</v>
      </c>
      <c r="B48" s="77">
        <v>55</v>
      </c>
      <c r="C48" s="117" t="s">
        <v>59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77">
        <v>35</v>
      </c>
      <c r="Q48" s="77">
        <v>55</v>
      </c>
      <c r="R48" s="117" t="s">
        <v>59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77">
        <v>35</v>
      </c>
      <c r="AF48" s="77">
        <v>55</v>
      </c>
      <c r="AG48" s="117" t="s">
        <v>59</v>
      </c>
      <c r="AH48" s="196">
        <v>0</v>
      </c>
      <c r="AI48" s="196">
        <v>0</v>
      </c>
      <c r="AJ48" s="196">
        <v>0</v>
      </c>
      <c r="AK48" s="196">
        <v>0</v>
      </c>
      <c r="AL48" s="196">
        <v>0</v>
      </c>
      <c r="AM48" s="196">
        <v>0</v>
      </c>
      <c r="AN48" s="196">
        <v>0</v>
      </c>
      <c r="AO48" s="196">
        <v>0</v>
      </c>
      <c r="AP48" s="196">
        <v>0</v>
      </c>
      <c r="AQ48" s="196">
        <v>0</v>
      </c>
      <c r="AR48" s="196">
        <v>19050.3048</v>
      </c>
      <c r="AS48" s="196">
        <v>0</v>
      </c>
      <c r="AT48" s="196">
        <v>0</v>
      </c>
      <c r="AU48" s="196">
        <v>0</v>
      </c>
      <c r="AV48" s="77">
        <v>35</v>
      </c>
      <c r="AW48" s="77">
        <v>55</v>
      </c>
      <c r="AX48" s="117" t="s">
        <v>59</v>
      </c>
      <c r="AY48" s="236">
        <v>19050.3048</v>
      </c>
      <c r="AZ48" s="236">
        <v>79.3822</v>
      </c>
      <c r="BA48" s="236">
        <v>0</v>
      </c>
      <c r="BB48" s="236">
        <v>19129.687</v>
      </c>
      <c r="BC48" s="144">
        <v>0</v>
      </c>
      <c r="BD48" s="144">
        <v>142.93874616272126</v>
      </c>
      <c r="BE48" s="144">
        <v>87.72461144630704</v>
      </c>
      <c r="BF48" s="236">
        <v>0</v>
      </c>
      <c r="BG48" s="144">
        <v>0</v>
      </c>
      <c r="BH48" s="144">
        <v>0</v>
      </c>
      <c r="BI48" s="144">
        <v>0</v>
      </c>
      <c r="BJ48" s="236">
        <v>0</v>
      </c>
      <c r="BK48" s="236">
        <v>0</v>
      </c>
      <c r="BL48" s="81">
        <v>19360.350357609033</v>
      </c>
    </row>
    <row r="49" spans="1:64" ht="12">
      <c r="A49" s="77">
        <v>36</v>
      </c>
      <c r="B49" s="77">
        <v>56</v>
      </c>
      <c r="C49" s="117" t="s">
        <v>60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77">
        <v>36</v>
      </c>
      <c r="Q49" s="77">
        <v>56</v>
      </c>
      <c r="R49" s="117" t="s">
        <v>60</v>
      </c>
      <c r="S49" s="196">
        <v>0</v>
      </c>
      <c r="T49" s="196">
        <v>0</v>
      </c>
      <c r="U49" s="196">
        <v>0</v>
      </c>
      <c r="V49" s="196">
        <v>0.048600000000000004</v>
      </c>
      <c r="W49" s="196">
        <v>0</v>
      </c>
      <c r="X49" s="196">
        <v>0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>
        <v>0</v>
      </c>
      <c r="AE49" s="77">
        <v>36</v>
      </c>
      <c r="AF49" s="77">
        <v>56</v>
      </c>
      <c r="AG49" s="117" t="s">
        <v>60</v>
      </c>
      <c r="AH49" s="196">
        <v>0</v>
      </c>
      <c r="AI49" s="196">
        <v>0</v>
      </c>
      <c r="AJ49" s="196">
        <v>0</v>
      </c>
      <c r="AK49" s="196">
        <v>0</v>
      </c>
      <c r="AL49" s="196">
        <v>0</v>
      </c>
      <c r="AM49" s="196">
        <v>0</v>
      </c>
      <c r="AN49" s="196">
        <v>0</v>
      </c>
      <c r="AO49" s="196">
        <v>0</v>
      </c>
      <c r="AP49" s="196">
        <v>0</v>
      </c>
      <c r="AQ49" s="196">
        <v>0</v>
      </c>
      <c r="AR49" s="196">
        <v>0</v>
      </c>
      <c r="AS49" s="196">
        <v>1742.8000000000002</v>
      </c>
      <c r="AT49" s="196">
        <v>0</v>
      </c>
      <c r="AU49" s="196">
        <v>0</v>
      </c>
      <c r="AV49" s="77">
        <v>36</v>
      </c>
      <c r="AW49" s="77">
        <v>56</v>
      </c>
      <c r="AX49" s="117" t="s">
        <v>60</v>
      </c>
      <c r="AY49" s="236">
        <v>1742.8486000000003</v>
      </c>
      <c r="AZ49" s="236">
        <v>0</v>
      </c>
      <c r="BA49" s="236">
        <v>0</v>
      </c>
      <c r="BB49" s="236">
        <v>1742.8486000000003</v>
      </c>
      <c r="BC49" s="144">
        <v>0</v>
      </c>
      <c r="BD49" s="144">
        <v>0</v>
      </c>
      <c r="BE49" s="144">
        <v>0.3383017370256291</v>
      </c>
      <c r="BF49" s="236">
        <v>0</v>
      </c>
      <c r="BG49" s="144">
        <v>0</v>
      </c>
      <c r="BH49" s="144">
        <v>0</v>
      </c>
      <c r="BI49" s="144">
        <v>0</v>
      </c>
      <c r="BJ49" s="236">
        <v>0</v>
      </c>
      <c r="BK49" s="236">
        <v>0</v>
      </c>
      <c r="BL49" s="81">
        <v>1743.186901737026</v>
      </c>
    </row>
    <row r="50" spans="1:64" ht="12">
      <c r="A50" s="77">
        <v>37</v>
      </c>
      <c r="B50" s="77">
        <v>59</v>
      </c>
      <c r="C50" s="117" t="s">
        <v>61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77">
        <v>37</v>
      </c>
      <c r="Q50" s="77">
        <v>59</v>
      </c>
      <c r="R50" s="117" t="s">
        <v>61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96">
        <v>0</v>
      </c>
      <c r="AB50" s="196">
        <v>0</v>
      </c>
      <c r="AC50" s="196">
        <v>13.0517</v>
      </c>
      <c r="AD50" s="196">
        <v>0</v>
      </c>
      <c r="AE50" s="77">
        <v>37</v>
      </c>
      <c r="AF50" s="77">
        <v>59</v>
      </c>
      <c r="AG50" s="117" t="s">
        <v>61</v>
      </c>
      <c r="AH50" s="196">
        <v>0</v>
      </c>
      <c r="AI50" s="196">
        <v>0</v>
      </c>
      <c r="AJ50" s="196">
        <v>0</v>
      </c>
      <c r="AK50" s="196">
        <v>0</v>
      </c>
      <c r="AL50" s="196">
        <v>0</v>
      </c>
      <c r="AM50" s="196">
        <v>0</v>
      </c>
      <c r="AN50" s="196">
        <v>0</v>
      </c>
      <c r="AO50" s="196">
        <v>0</v>
      </c>
      <c r="AP50" s="196">
        <v>0</v>
      </c>
      <c r="AQ50" s="196">
        <v>0</v>
      </c>
      <c r="AR50" s="196">
        <v>0</v>
      </c>
      <c r="AS50" s="196">
        <v>0</v>
      </c>
      <c r="AT50" s="196">
        <v>3837.6076000000003</v>
      </c>
      <c r="AU50" s="196">
        <v>0</v>
      </c>
      <c r="AV50" s="77">
        <v>37</v>
      </c>
      <c r="AW50" s="77">
        <v>59</v>
      </c>
      <c r="AX50" s="117" t="s">
        <v>61</v>
      </c>
      <c r="AY50" s="236">
        <v>3850.6593000000003</v>
      </c>
      <c r="AZ50" s="236">
        <v>24.3455</v>
      </c>
      <c r="BA50" s="236">
        <v>0</v>
      </c>
      <c r="BB50" s="236">
        <v>3875.0048</v>
      </c>
      <c r="BC50" s="144">
        <v>0</v>
      </c>
      <c r="BD50" s="144">
        <v>60.80444925993927</v>
      </c>
      <c r="BE50" s="144">
        <v>39.43315214936587</v>
      </c>
      <c r="BF50" s="236">
        <v>-19.5</v>
      </c>
      <c r="BG50" s="144">
        <v>0</v>
      </c>
      <c r="BH50" s="144">
        <v>0</v>
      </c>
      <c r="BI50" s="144">
        <v>0</v>
      </c>
      <c r="BJ50" s="236">
        <v>0</v>
      </c>
      <c r="BK50" s="236">
        <v>0</v>
      </c>
      <c r="BL50" s="81">
        <v>3955.7424014093053</v>
      </c>
    </row>
    <row r="51" spans="1:64" ht="12">
      <c r="A51" s="4">
        <v>38</v>
      </c>
      <c r="B51" s="4">
        <v>61</v>
      </c>
      <c r="C51" s="117" t="s">
        <v>62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4">
        <v>38</v>
      </c>
      <c r="Q51" s="4">
        <v>61</v>
      </c>
      <c r="R51" s="117" t="s">
        <v>62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6">
        <v>5.3744</v>
      </c>
      <c r="AA51" s="196">
        <v>25.1019</v>
      </c>
      <c r="AB51" s="196">
        <v>0</v>
      </c>
      <c r="AC51" s="196">
        <v>0</v>
      </c>
      <c r="AD51" s="196">
        <v>0</v>
      </c>
      <c r="AE51" s="4">
        <v>38</v>
      </c>
      <c r="AF51" s="4">
        <v>61</v>
      </c>
      <c r="AG51" s="117" t="s">
        <v>62</v>
      </c>
      <c r="AH51" s="196">
        <v>0</v>
      </c>
      <c r="AI51" s="196">
        <v>0</v>
      </c>
      <c r="AJ51" s="196">
        <v>0</v>
      </c>
      <c r="AK51" s="196">
        <v>0</v>
      </c>
      <c r="AL51" s="196">
        <v>0</v>
      </c>
      <c r="AM51" s="196">
        <v>0</v>
      </c>
      <c r="AN51" s="196">
        <v>0</v>
      </c>
      <c r="AO51" s="196">
        <v>0</v>
      </c>
      <c r="AP51" s="196">
        <v>0</v>
      </c>
      <c r="AQ51" s="196">
        <v>0</v>
      </c>
      <c r="AR51" s="196">
        <v>0</v>
      </c>
      <c r="AS51" s="196">
        <v>0</v>
      </c>
      <c r="AT51" s="196">
        <v>0</v>
      </c>
      <c r="AU51" s="196">
        <v>11601.023900000002</v>
      </c>
      <c r="AV51" s="4">
        <v>38</v>
      </c>
      <c r="AW51" s="4">
        <v>61</v>
      </c>
      <c r="AX51" s="117" t="s">
        <v>62</v>
      </c>
      <c r="AY51" s="236">
        <v>11631.500200000002</v>
      </c>
      <c r="AZ51" s="236">
        <v>0</v>
      </c>
      <c r="BA51" s="236">
        <v>0</v>
      </c>
      <c r="BB51" s="236">
        <v>11631.500200000002</v>
      </c>
      <c r="BC51" s="144">
        <v>0</v>
      </c>
      <c r="BD51" s="144">
        <v>7.60564169404592</v>
      </c>
      <c r="BE51" s="144">
        <v>139.44265246651574</v>
      </c>
      <c r="BF51" s="236">
        <v>-6.4993</v>
      </c>
      <c r="BG51" s="144">
        <v>0</v>
      </c>
      <c r="BH51" s="144">
        <v>0</v>
      </c>
      <c r="BI51" s="144">
        <v>0</v>
      </c>
      <c r="BJ51" s="236">
        <v>0</v>
      </c>
      <c r="BK51" s="236">
        <v>0</v>
      </c>
      <c r="BL51" s="81">
        <v>11772.049194160565</v>
      </c>
    </row>
    <row r="52" spans="1:64" ht="36">
      <c r="A52" s="77">
        <v>39</v>
      </c>
      <c r="B52" s="199" t="s">
        <v>144</v>
      </c>
      <c r="C52" s="117" t="s">
        <v>63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77">
        <v>39</v>
      </c>
      <c r="Q52" s="199" t="s">
        <v>144</v>
      </c>
      <c r="R52" s="117" t="s">
        <v>63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77">
        <v>39</v>
      </c>
      <c r="AF52" s="199" t="s">
        <v>144</v>
      </c>
      <c r="AG52" s="117" t="s">
        <v>63</v>
      </c>
      <c r="AH52" s="196">
        <v>0</v>
      </c>
      <c r="AI52" s="196">
        <v>0</v>
      </c>
      <c r="AJ52" s="196">
        <v>0</v>
      </c>
      <c r="AK52" s="196">
        <v>0</v>
      </c>
      <c r="AL52" s="196">
        <v>0</v>
      </c>
      <c r="AM52" s="196">
        <v>0</v>
      </c>
      <c r="AN52" s="196">
        <v>0</v>
      </c>
      <c r="AO52" s="196">
        <v>0</v>
      </c>
      <c r="AP52" s="196">
        <v>0</v>
      </c>
      <c r="AQ52" s="196">
        <v>0</v>
      </c>
      <c r="AR52" s="196">
        <v>0</v>
      </c>
      <c r="AS52" s="196">
        <v>0</v>
      </c>
      <c r="AT52" s="196">
        <v>0</v>
      </c>
      <c r="AU52" s="196">
        <v>0</v>
      </c>
      <c r="AV52" s="77">
        <v>39</v>
      </c>
      <c r="AW52" s="199" t="s">
        <v>144</v>
      </c>
      <c r="AX52" s="117" t="s">
        <v>63</v>
      </c>
      <c r="AY52" s="236">
        <v>0</v>
      </c>
      <c r="AZ52" s="236">
        <v>20126.9291</v>
      </c>
      <c r="BA52" s="236">
        <v>0</v>
      </c>
      <c r="BB52" s="236">
        <v>20126.9291</v>
      </c>
      <c r="BC52" s="144">
        <v>0</v>
      </c>
      <c r="BD52" s="144">
        <v>0</v>
      </c>
      <c r="BE52" s="144">
        <v>0</v>
      </c>
      <c r="BF52" s="236">
        <v>0</v>
      </c>
      <c r="BG52" s="144">
        <v>0</v>
      </c>
      <c r="BH52" s="144">
        <v>0</v>
      </c>
      <c r="BI52" s="144">
        <v>0</v>
      </c>
      <c r="BJ52" s="236">
        <v>0</v>
      </c>
      <c r="BK52" s="236">
        <v>0</v>
      </c>
      <c r="BL52" s="81">
        <v>20126.9291</v>
      </c>
    </row>
    <row r="53" spans="1:64" ht="12">
      <c r="A53" s="77">
        <v>40</v>
      </c>
      <c r="B53" s="199" t="s">
        <v>145</v>
      </c>
      <c r="C53" s="117" t="s">
        <v>64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77">
        <v>40</v>
      </c>
      <c r="Q53" s="199" t="s">
        <v>145</v>
      </c>
      <c r="R53" s="117" t="s">
        <v>64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77">
        <v>40</v>
      </c>
      <c r="AF53" s="199" t="s">
        <v>145</v>
      </c>
      <c r="AG53" s="117" t="s">
        <v>64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77">
        <v>40</v>
      </c>
      <c r="AW53" s="199" t="s">
        <v>145</v>
      </c>
      <c r="AX53" s="117" t="s">
        <v>64</v>
      </c>
      <c r="AY53" s="236">
        <v>0</v>
      </c>
      <c r="AZ53" s="236">
        <v>-19934.6516</v>
      </c>
      <c r="BA53" s="236">
        <v>19934.6516</v>
      </c>
      <c r="BB53" s="236">
        <v>0</v>
      </c>
      <c r="BC53" s="144">
        <v>0</v>
      </c>
      <c r="BD53" s="144">
        <v>0</v>
      </c>
      <c r="BE53" s="144">
        <v>0</v>
      </c>
      <c r="BF53" s="236">
        <v>0</v>
      </c>
      <c r="BG53" s="144">
        <v>0</v>
      </c>
      <c r="BH53" s="144">
        <v>0</v>
      </c>
      <c r="BI53" s="144">
        <v>0</v>
      </c>
      <c r="BJ53" s="236">
        <v>0</v>
      </c>
      <c r="BK53" s="236">
        <v>0</v>
      </c>
      <c r="BL53" s="144">
        <v>0</v>
      </c>
    </row>
    <row r="54" spans="1:64" ht="12">
      <c r="A54" s="77"/>
      <c r="B54" s="199"/>
      <c r="C54" s="118"/>
      <c r="P54" s="77"/>
      <c r="Q54" s="199"/>
      <c r="R54" s="118"/>
      <c r="AE54" s="77"/>
      <c r="AF54" s="199"/>
      <c r="AG54" s="118"/>
      <c r="AV54" s="77"/>
      <c r="AW54" s="199"/>
      <c r="AX54" s="118"/>
      <c r="AY54" s="240"/>
      <c r="AZ54" s="240"/>
      <c r="BA54" s="144"/>
      <c r="BB54" s="240"/>
      <c r="BC54" s="240"/>
      <c r="BD54" s="240"/>
      <c r="BE54" s="240"/>
      <c r="BF54" s="240"/>
      <c r="BG54" s="144"/>
      <c r="BH54" s="144"/>
      <c r="BI54" s="144"/>
      <c r="BJ54" s="236"/>
      <c r="BK54" s="240"/>
      <c r="BL54" s="240"/>
    </row>
    <row r="55" spans="1:64" s="13" customFormat="1" ht="12.75" thickBot="1">
      <c r="A55" s="131">
        <v>41</v>
      </c>
      <c r="B55" s="230"/>
      <c r="C55" s="130" t="s">
        <v>5</v>
      </c>
      <c r="D55" s="197">
        <v>208530.09999999998</v>
      </c>
      <c r="E55" s="197">
        <v>18371.496939999997</v>
      </c>
      <c r="F55" s="197">
        <v>39806.25535</v>
      </c>
      <c r="G55" s="197">
        <v>7026.864199999999</v>
      </c>
      <c r="H55" s="197">
        <v>2276.9384</v>
      </c>
      <c r="I55" s="197">
        <v>10526.139799999999</v>
      </c>
      <c r="J55" s="197">
        <v>740.1812</v>
      </c>
      <c r="K55" s="197">
        <v>456.56039999999996</v>
      </c>
      <c r="L55" s="197">
        <v>19801.983499999995</v>
      </c>
      <c r="M55" s="197">
        <v>103802.45500000003</v>
      </c>
      <c r="N55" s="197">
        <v>67.447</v>
      </c>
      <c r="O55" s="197">
        <v>1427.8218000000002</v>
      </c>
      <c r="P55" s="131">
        <v>41</v>
      </c>
      <c r="Q55" s="230"/>
      <c r="R55" s="130" t="s">
        <v>5</v>
      </c>
      <c r="S55" s="197">
        <v>424.7845999999999</v>
      </c>
      <c r="T55" s="197">
        <v>984.4351000000001</v>
      </c>
      <c r="U55" s="197">
        <v>1786.8336</v>
      </c>
      <c r="V55" s="197">
        <v>29028.507200000004</v>
      </c>
      <c r="W55" s="197">
        <v>2550.2000000000003</v>
      </c>
      <c r="X55" s="197">
        <v>142052.10000000003</v>
      </c>
      <c r="Y55" s="197">
        <v>6392.6001</v>
      </c>
      <c r="Z55" s="197">
        <v>20616.099999999988</v>
      </c>
      <c r="AA55" s="197">
        <v>122737.50000000001</v>
      </c>
      <c r="AB55" s="197">
        <v>41880.90690000001</v>
      </c>
      <c r="AC55" s="197">
        <v>22946.4</v>
      </c>
      <c r="AD55" s="197">
        <v>2226.2326000000003</v>
      </c>
      <c r="AE55" s="131">
        <v>41</v>
      </c>
      <c r="AF55" s="230"/>
      <c r="AG55" s="130" t="s">
        <v>5</v>
      </c>
      <c r="AH55" s="197">
        <v>24255.1</v>
      </c>
      <c r="AI55" s="197">
        <v>2109.0999999999995</v>
      </c>
      <c r="AJ55" s="197">
        <v>24582.995400000003</v>
      </c>
      <c r="AK55" s="197">
        <v>22175.0341</v>
      </c>
      <c r="AL55" s="197">
        <v>12271.5886</v>
      </c>
      <c r="AM55" s="197">
        <v>1062.1413</v>
      </c>
      <c r="AN55" s="197">
        <v>2847.9457</v>
      </c>
      <c r="AO55" s="197">
        <v>4244.8</v>
      </c>
      <c r="AP55" s="197">
        <v>41931.9436</v>
      </c>
      <c r="AQ55" s="197">
        <v>37833.477</v>
      </c>
      <c r="AR55" s="197">
        <v>19079.6</v>
      </c>
      <c r="AS55" s="197">
        <v>1742.8000000000002</v>
      </c>
      <c r="AT55" s="197">
        <v>3840.8889</v>
      </c>
      <c r="AU55" s="197">
        <v>11610.456000000002</v>
      </c>
      <c r="AV55" s="131">
        <v>41</v>
      </c>
      <c r="AW55" s="230"/>
      <c r="AX55" s="130" t="s">
        <v>5</v>
      </c>
      <c r="AY55" s="127">
        <v>1016048.7142900003</v>
      </c>
      <c r="AZ55" s="127">
        <v>352048.1000000001</v>
      </c>
      <c r="BA55" s="241">
        <v>0</v>
      </c>
      <c r="BB55" s="127">
        <v>1368096.8142900004</v>
      </c>
      <c r="BC55" s="127">
        <v>9506.47848164</v>
      </c>
      <c r="BD55" s="127">
        <v>45137.02870000003</v>
      </c>
      <c r="BE55" s="127">
        <v>4238.55841237</v>
      </c>
      <c r="BF55" s="127">
        <v>-5347.733244579999</v>
      </c>
      <c r="BG55" s="241">
        <v>0</v>
      </c>
      <c r="BH55" s="241">
        <v>0</v>
      </c>
      <c r="BI55" s="241">
        <v>0</v>
      </c>
      <c r="BJ55" s="241">
        <v>0</v>
      </c>
      <c r="BK55" s="127">
        <v>15795.767621337965</v>
      </c>
      <c r="BL55" s="127">
        <v>1437426.9142607686</v>
      </c>
    </row>
  </sheetData>
  <sheetProtection/>
  <mergeCells count="10">
    <mergeCell ref="BG4:BJ4"/>
    <mergeCell ref="BG28:BJ28"/>
    <mergeCell ref="C4:C5"/>
    <mergeCell ref="R4:R5"/>
    <mergeCell ref="AG4:AG5"/>
    <mergeCell ref="AX4:AX5"/>
    <mergeCell ref="C28:C29"/>
    <mergeCell ref="R28:R29"/>
    <mergeCell ref="AG28:AG29"/>
    <mergeCell ref="AX28:AX29"/>
  </mergeCells>
  <hyperlinks>
    <hyperlink ref="C13" r:id="rId1" display="http://nace.lursoft.lv/19/proizvodstvo-koksa-i-produktov-neftepererabotki?v=ru"/>
    <hyperlink ref="I5" r:id="rId2" display="http://nace.lursoft.lv/19/proizvodstvo-koksa-i-produktov-neftepererabotki?v=ru"/>
    <hyperlink ref="AX13" r:id="rId3" display="http://nace.lursoft.lv/19/proizvodstvo-koksa-i-produktov-neftepererabotki?v=ru"/>
    <hyperlink ref="I29" r:id="rId4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38" useFirstPageNumber="1" horizontalDpi="300" verticalDpi="300" orientation="portrait" pageOrder="overThenDown" paperSize="9" r:id="rId5"/>
  <headerFooter alignWithMargins="0">
    <oddFooter>&amp;C&amp;"Times New Roman Cyr,обычный"&amp;9&amp;P</oddFooter>
  </headerFooter>
  <rowBreaks count="1" manualBreakCount="1">
    <brk id="25" max="63" man="1"/>
  </rowBreaks>
  <colBreaks count="7" manualBreakCount="7">
    <brk id="8" max="54" man="1"/>
    <brk id="15" max="54" man="1"/>
    <brk id="22" max="54" man="1"/>
    <brk id="30" max="54" man="1"/>
    <brk id="37" max="54" man="1"/>
    <brk id="47" max="54" man="1"/>
    <brk id="5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3.625" style="2" customWidth="1"/>
    <col min="2" max="2" width="9.625" style="2" customWidth="1"/>
    <col min="3" max="3" width="38.625" style="2" customWidth="1"/>
    <col min="4" max="4" width="9.75390625" style="2" customWidth="1"/>
    <col min="5" max="5" width="9.00390625" style="2" customWidth="1"/>
    <col min="6" max="6" width="12.375" style="2" customWidth="1"/>
    <col min="7" max="7" width="9.125" style="2" customWidth="1"/>
    <col min="8" max="8" width="12.125" style="2" customWidth="1"/>
    <col min="9" max="9" width="11.00390625" style="2" customWidth="1"/>
    <col min="10" max="10" width="11.625" style="2" customWidth="1"/>
    <col min="11" max="11" width="11.125" style="2" customWidth="1"/>
    <col min="12" max="12" width="11.75390625" style="2" customWidth="1"/>
    <col min="13" max="13" width="12.00390625" style="2" customWidth="1"/>
    <col min="14" max="14" width="11.875" style="2" customWidth="1"/>
    <col min="15" max="15" width="11.125" style="2" customWidth="1"/>
    <col min="16" max="16" width="3.625" style="67" customWidth="1"/>
    <col min="17" max="17" width="9.625" style="67" customWidth="1"/>
    <col min="18" max="18" width="38.25390625" style="67" customWidth="1"/>
    <col min="19" max="19" width="13.125" style="2" customWidth="1"/>
    <col min="20" max="20" width="11.25390625" style="2" bestFit="1" customWidth="1"/>
    <col min="21" max="21" width="9.25390625" style="2" customWidth="1"/>
    <col min="22" max="22" width="8.00390625" style="2" customWidth="1"/>
    <col min="23" max="23" width="13.625" style="2" customWidth="1"/>
    <col min="24" max="24" width="11.625" style="2" customWidth="1"/>
    <col min="25" max="25" width="10.875" style="2" customWidth="1"/>
    <col min="26" max="26" width="8.875" style="2" customWidth="1"/>
    <col min="27" max="27" width="12.00390625" style="2" customWidth="1"/>
    <col min="28" max="28" width="11.625" style="2" customWidth="1"/>
    <col min="29" max="29" width="11.75390625" style="2" customWidth="1"/>
    <col min="30" max="30" width="12.875" style="2" customWidth="1"/>
    <col min="31" max="31" width="3.625" style="67" customWidth="1"/>
    <col min="32" max="32" width="9.625" style="67" customWidth="1"/>
    <col min="33" max="33" width="38.125" style="67" customWidth="1"/>
    <col min="34" max="34" width="8.75390625" style="2" customWidth="1"/>
    <col min="35" max="35" width="8.25390625" style="2" customWidth="1"/>
    <col min="36" max="36" width="11.125" style="2" customWidth="1"/>
    <col min="37" max="37" width="9.125" style="2" customWidth="1"/>
    <col min="38" max="38" width="11.25390625" style="3" customWidth="1"/>
    <col min="39" max="39" width="8.75390625" style="3" customWidth="1"/>
    <col min="40" max="40" width="8.125" style="2" customWidth="1"/>
    <col min="41" max="41" width="7.25390625" style="2" customWidth="1"/>
    <col min="42" max="42" width="10.625" style="2" customWidth="1"/>
    <col min="43" max="43" width="10.875" style="2" customWidth="1"/>
    <col min="44" max="44" width="8.875" style="2" customWidth="1"/>
    <col min="45" max="45" width="10.625" style="2" customWidth="1"/>
    <col min="46" max="46" width="8.625" style="2" customWidth="1"/>
    <col min="47" max="47" width="8.125" style="2" customWidth="1"/>
    <col min="48" max="48" width="4.25390625" style="67" customWidth="1"/>
    <col min="49" max="49" width="9.625" style="67" customWidth="1"/>
    <col min="50" max="50" width="38.25390625" style="67" customWidth="1"/>
    <col min="51" max="51" width="13.125" style="67" customWidth="1"/>
    <col min="52" max="52" width="11.625" style="2" customWidth="1"/>
    <col min="53" max="53" width="14.00390625" style="2" customWidth="1"/>
    <col min="54" max="54" width="13.25390625" style="2" customWidth="1"/>
    <col min="55" max="55" width="11.625" style="2" customWidth="1"/>
    <col min="56" max="56" width="13.75390625" style="2" customWidth="1"/>
    <col min="57" max="57" width="11.875" style="2" customWidth="1"/>
    <col min="58" max="58" width="10.375" style="2" customWidth="1"/>
    <col min="59" max="59" width="9.875" style="2" customWidth="1"/>
    <col min="60" max="60" width="11.125" style="7" customWidth="1"/>
    <col min="61" max="61" width="11.375" style="2" customWidth="1"/>
    <col min="62" max="16384" width="9.125" style="4" customWidth="1"/>
  </cols>
  <sheetData>
    <row r="1" spans="1:60" s="22" customFormat="1" ht="18" customHeight="1">
      <c r="A1" s="25" t="s">
        <v>71</v>
      </c>
      <c r="B1" s="25"/>
      <c r="P1" s="62" t="s">
        <v>10</v>
      </c>
      <c r="Q1" s="62"/>
      <c r="R1" s="63"/>
      <c r="S1" s="25"/>
      <c r="AE1" s="62" t="s">
        <v>10</v>
      </c>
      <c r="AF1" s="62"/>
      <c r="AG1" s="63"/>
      <c r="AJ1" s="25"/>
      <c r="AV1" s="62" t="s">
        <v>10</v>
      </c>
      <c r="AW1" s="62"/>
      <c r="AX1" s="63"/>
      <c r="AY1" s="63"/>
      <c r="BB1" s="25"/>
      <c r="BH1" s="53"/>
    </row>
    <row r="2" spans="1:60" s="22" customFormat="1" ht="18" customHeight="1">
      <c r="A2" s="32" t="s">
        <v>15</v>
      </c>
      <c r="B2" s="32"/>
      <c r="C2" s="27" t="s">
        <v>18</v>
      </c>
      <c r="E2" s="203"/>
      <c r="P2" s="62"/>
      <c r="Q2" s="62"/>
      <c r="R2" s="64" t="s">
        <v>20</v>
      </c>
      <c r="S2" s="28"/>
      <c r="T2" s="29"/>
      <c r="AE2" s="62"/>
      <c r="AF2" s="62"/>
      <c r="AG2" s="64" t="s">
        <v>20</v>
      </c>
      <c r="AJ2" s="28"/>
      <c r="AK2" s="29"/>
      <c r="AV2" s="62"/>
      <c r="AW2" s="62"/>
      <c r="AX2" s="64" t="s">
        <v>20</v>
      </c>
      <c r="AY2" s="64"/>
      <c r="BB2" s="28"/>
      <c r="BC2" s="29"/>
      <c r="BH2" s="53"/>
    </row>
    <row r="3" spans="3:61" s="22" customFormat="1" ht="15.75" thickBot="1">
      <c r="C3" s="29" t="s">
        <v>72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83"/>
      <c r="Q3" s="83"/>
      <c r="R3" s="83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83"/>
      <c r="AF3" s="83"/>
      <c r="AG3" s="149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50"/>
      <c r="AW3" s="150"/>
      <c r="AX3" s="149"/>
      <c r="AY3" s="71"/>
      <c r="AZ3" s="83"/>
      <c r="BA3" s="83"/>
      <c r="BB3" s="83"/>
      <c r="BC3" s="133"/>
      <c r="BD3" s="83"/>
      <c r="BE3" s="83"/>
      <c r="BF3" s="83"/>
      <c r="BG3" s="83"/>
      <c r="BH3" s="134"/>
      <c r="BI3" s="83"/>
    </row>
    <row r="4" spans="1:61" s="30" customFormat="1" ht="12.75" customHeight="1">
      <c r="A4" s="39"/>
      <c r="B4" s="39"/>
      <c r="C4" s="274" t="s">
        <v>211</v>
      </c>
      <c r="D4" s="30" t="s">
        <v>113</v>
      </c>
      <c r="E4" s="30" t="s">
        <v>112</v>
      </c>
      <c r="F4" s="30" t="s">
        <v>106</v>
      </c>
      <c r="G4" s="30" t="s">
        <v>205</v>
      </c>
      <c r="H4" s="30" t="s">
        <v>108</v>
      </c>
      <c r="I4" s="30" t="s">
        <v>108</v>
      </c>
      <c r="J4" s="30" t="s">
        <v>106</v>
      </c>
      <c r="K4" s="30" t="s">
        <v>108</v>
      </c>
      <c r="L4" s="30" t="s">
        <v>106</v>
      </c>
      <c r="M4" s="55" t="s">
        <v>108</v>
      </c>
      <c r="N4" s="30" t="s">
        <v>108</v>
      </c>
      <c r="O4" s="30" t="s">
        <v>106</v>
      </c>
      <c r="P4" s="145"/>
      <c r="Q4" s="145"/>
      <c r="R4" s="274" t="s">
        <v>211</v>
      </c>
      <c r="S4" s="30" t="s">
        <v>108</v>
      </c>
      <c r="T4" s="30" t="s">
        <v>106</v>
      </c>
      <c r="U4" s="30" t="s">
        <v>104</v>
      </c>
      <c r="V4" s="30" t="s">
        <v>251</v>
      </c>
      <c r="W4" s="30" t="s">
        <v>102</v>
      </c>
      <c r="X4" s="55" t="s">
        <v>4</v>
      </c>
      <c r="Y4" s="55" t="s">
        <v>98</v>
      </c>
      <c r="Z4" s="30" t="s">
        <v>97</v>
      </c>
      <c r="AA4" s="30" t="s">
        <v>96</v>
      </c>
      <c r="AB4" s="30" t="s">
        <v>99</v>
      </c>
      <c r="AC4" s="30" t="s">
        <v>94</v>
      </c>
      <c r="AD4" s="30" t="s">
        <v>92</v>
      </c>
      <c r="AE4" s="145"/>
      <c r="AF4" s="145"/>
      <c r="AG4" s="274" t="s">
        <v>211</v>
      </c>
      <c r="AH4" s="30" t="s">
        <v>53</v>
      </c>
      <c r="AI4" s="30" t="s">
        <v>207</v>
      </c>
      <c r="AJ4" s="55" t="s">
        <v>189</v>
      </c>
      <c r="AK4" s="30" t="s">
        <v>90</v>
      </c>
      <c r="AL4" s="30" t="s">
        <v>207</v>
      </c>
      <c r="AM4" s="54" t="s">
        <v>89</v>
      </c>
      <c r="AN4" s="30" t="s">
        <v>88</v>
      </c>
      <c r="AO4" s="30" t="s">
        <v>218</v>
      </c>
      <c r="AP4" s="30" t="s">
        <v>198</v>
      </c>
      <c r="AQ4" s="56" t="s">
        <v>27</v>
      </c>
      <c r="AR4" s="146" t="s">
        <v>81</v>
      </c>
      <c r="AS4" s="146" t="s">
        <v>80</v>
      </c>
      <c r="AT4" s="146" t="s">
        <v>258</v>
      </c>
      <c r="AU4" s="147" t="s">
        <v>79</v>
      </c>
      <c r="AV4" s="145"/>
      <c r="AW4" s="145"/>
      <c r="AX4" s="274" t="s">
        <v>211</v>
      </c>
      <c r="AY4" s="135" t="s">
        <v>77</v>
      </c>
      <c r="AZ4" s="57" t="s">
        <v>73</v>
      </c>
      <c r="BA4" s="57" t="s">
        <v>73</v>
      </c>
      <c r="BB4" s="57" t="s">
        <v>73</v>
      </c>
      <c r="BC4" s="57" t="s">
        <v>83</v>
      </c>
      <c r="BD4" s="57" t="s">
        <v>85</v>
      </c>
      <c r="BE4" s="57" t="s">
        <v>11</v>
      </c>
      <c r="BF4" s="57" t="s">
        <v>77</v>
      </c>
      <c r="BG4" s="57" t="s">
        <v>8</v>
      </c>
      <c r="BH4" s="57" t="s">
        <v>77</v>
      </c>
      <c r="BI4" s="57" t="s">
        <v>83</v>
      </c>
    </row>
    <row r="5" spans="1:61" s="31" customFormat="1" ht="129" customHeight="1" thickBot="1">
      <c r="A5" s="42"/>
      <c r="B5" s="42"/>
      <c r="C5" s="275"/>
      <c r="D5" s="43" t="s">
        <v>266</v>
      </c>
      <c r="E5" s="43" t="s">
        <v>278</v>
      </c>
      <c r="F5" s="43" t="s">
        <v>305</v>
      </c>
      <c r="G5" s="43" t="s">
        <v>212</v>
      </c>
      <c r="H5" s="43" t="s">
        <v>134</v>
      </c>
      <c r="I5" s="43" t="s">
        <v>213</v>
      </c>
      <c r="J5" s="43" t="s">
        <v>110</v>
      </c>
      <c r="K5" s="43" t="s">
        <v>214</v>
      </c>
      <c r="L5" s="43" t="s">
        <v>279</v>
      </c>
      <c r="M5" s="43" t="s">
        <v>268</v>
      </c>
      <c r="N5" s="43" t="s">
        <v>215</v>
      </c>
      <c r="O5" s="43" t="s">
        <v>183</v>
      </c>
      <c r="P5" s="66"/>
      <c r="Q5" s="66"/>
      <c r="R5" s="275"/>
      <c r="S5" s="43" t="s">
        <v>107</v>
      </c>
      <c r="T5" s="43" t="s">
        <v>105</v>
      </c>
      <c r="U5" s="43" t="s">
        <v>216</v>
      </c>
      <c r="V5" s="43" t="s">
        <v>280</v>
      </c>
      <c r="W5" s="43" t="s">
        <v>101</v>
      </c>
      <c r="X5" s="42"/>
      <c r="Y5" s="43" t="s">
        <v>272</v>
      </c>
      <c r="Z5" s="43" t="s">
        <v>188</v>
      </c>
      <c r="AA5" s="43" t="s">
        <v>95</v>
      </c>
      <c r="AB5" s="43" t="s">
        <v>100</v>
      </c>
      <c r="AC5" s="43" t="s">
        <v>93</v>
      </c>
      <c r="AD5" s="43" t="s">
        <v>91</v>
      </c>
      <c r="AE5" s="66"/>
      <c r="AF5" s="66"/>
      <c r="AG5" s="275"/>
      <c r="AH5" s="42"/>
      <c r="AI5" s="43" t="s">
        <v>220</v>
      </c>
      <c r="AJ5" s="43" t="s">
        <v>252</v>
      </c>
      <c r="AK5" s="43" t="s">
        <v>221</v>
      </c>
      <c r="AL5" s="43" t="s">
        <v>250</v>
      </c>
      <c r="AM5" s="43" t="s">
        <v>274</v>
      </c>
      <c r="AN5" s="43" t="s">
        <v>231</v>
      </c>
      <c r="AO5" s="43" t="s">
        <v>253</v>
      </c>
      <c r="AP5" s="43" t="s">
        <v>276</v>
      </c>
      <c r="AQ5" s="43"/>
      <c r="AR5" s="43" t="s">
        <v>82</v>
      </c>
      <c r="AS5" s="43" t="s">
        <v>217</v>
      </c>
      <c r="AT5" s="43" t="s">
        <v>234</v>
      </c>
      <c r="AU5" s="43" t="s">
        <v>199</v>
      </c>
      <c r="AV5" s="66"/>
      <c r="AW5" s="66"/>
      <c r="AX5" s="275"/>
      <c r="AY5" s="44" t="s">
        <v>281</v>
      </c>
      <c r="AZ5" s="44" t="s">
        <v>74</v>
      </c>
      <c r="BA5" s="44" t="s">
        <v>75</v>
      </c>
      <c r="BB5" s="44" t="s">
        <v>78</v>
      </c>
      <c r="BC5" s="44" t="s">
        <v>84</v>
      </c>
      <c r="BD5" s="44" t="s">
        <v>76</v>
      </c>
      <c r="BE5" s="44" t="s">
        <v>14</v>
      </c>
      <c r="BF5" s="44" t="s">
        <v>86</v>
      </c>
      <c r="BG5" s="44"/>
      <c r="BH5" s="44" t="s">
        <v>87</v>
      </c>
      <c r="BI5" s="44" t="s">
        <v>282</v>
      </c>
    </row>
    <row r="6" spans="1:61" s="31" customFormat="1" ht="12" customHeight="1">
      <c r="A6" s="217"/>
      <c r="B6" s="218" t="s">
        <v>142</v>
      </c>
      <c r="C6" s="259"/>
      <c r="D6" s="206">
        <v>1</v>
      </c>
      <c r="E6" s="206">
        <v>4</v>
      </c>
      <c r="F6" s="206">
        <v>5</v>
      </c>
      <c r="G6" s="206">
        <v>6</v>
      </c>
      <c r="H6" s="206">
        <v>7</v>
      </c>
      <c r="I6" s="206">
        <v>10</v>
      </c>
      <c r="J6" s="206">
        <v>11</v>
      </c>
      <c r="K6" s="206">
        <v>12</v>
      </c>
      <c r="L6" s="206">
        <v>13</v>
      </c>
      <c r="M6" s="206">
        <v>14</v>
      </c>
      <c r="N6" s="206">
        <v>17</v>
      </c>
      <c r="O6" s="206">
        <v>18</v>
      </c>
      <c r="P6" s="220"/>
      <c r="Q6" s="221" t="s">
        <v>142</v>
      </c>
      <c r="R6" s="219"/>
      <c r="S6" s="222">
        <v>19</v>
      </c>
      <c r="T6" s="222">
        <v>20</v>
      </c>
      <c r="U6" s="222">
        <v>21</v>
      </c>
      <c r="V6" s="222">
        <v>23</v>
      </c>
      <c r="W6" s="222">
        <v>25</v>
      </c>
      <c r="X6" s="223">
        <v>26</v>
      </c>
      <c r="Y6" s="222">
        <v>27</v>
      </c>
      <c r="Z6" s="222">
        <v>28</v>
      </c>
      <c r="AA6" s="222">
        <v>29</v>
      </c>
      <c r="AB6" s="222">
        <v>34</v>
      </c>
      <c r="AC6" s="222">
        <v>35</v>
      </c>
      <c r="AD6" s="222">
        <v>37</v>
      </c>
      <c r="AE6" s="220"/>
      <c r="AF6" s="221" t="s">
        <v>142</v>
      </c>
      <c r="AG6" s="219"/>
      <c r="AH6" s="223">
        <v>38</v>
      </c>
      <c r="AI6" s="222">
        <v>39</v>
      </c>
      <c r="AJ6" s="222">
        <v>42</v>
      </c>
      <c r="AK6" s="222">
        <v>43</v>
      </c>
      <c r="AL6" s="222">
        <v>45</v>
      </c>
      <c r="AM6" s="222">
        <v>46</v>
      </c>
      <c r="AN6" s="222">
        <v>48</v>
      </c>
      <c r="AO6" s="222">
        <v>52</v>
      </c>
      <c r="AP6" s="222">
        <v>53</v>
      </c>
      <c r="AQ6" s="222">
        <v>54</v>
      </c>
      <c r="AR6" s="222">
        <v>55</v>
      </c>
      <c r="AS6" s="222">
        <v>56</v>
      </c>
      <c r="AT6" s="222">
        <v>59</v>
      </c>
      <c r="AU6" s="222">
        <v>61</v>
      </c>
      <c r="AV6" s="217"/>
      <c r="AW6" s="218" t="s">
        <v>142</v>
      </c>
      <c r="AX6" s="258"/>
      <c r="AY6" s="262" t="s">
        <v>171</v>
      </c>
      <c r="AZ6" s="222" t="s">
        <v>161</v>
      </c>
      <c r="BA6" s="222" t="s">
        <v>162</v>
      </c>
      <c r="BB6" s="222" t="s">
        <v>163</v>
      </c>
      <c r="BC6" s="222" t="s">
        <v>164</v>
      </c>
      <c r="BD6" s="222" t="s">
        <v>165</v>
      </c>
      <c r="BE6" s="222" t="s">
        <v>166</v>
      </c>
      <c r="BF6" s="222" t="s">
        <v>167</v>
      </c>
      <c r="BG6" s="222" t="s">
        <v>168</v>
      </c>
      <c r="BH6" s="222" t="s">
        <v>169</v>
      </c>
      <c r="BI6" s="222" t="s">
        <v>170</v>
      </c>
    </row>
    <row r="7" spans="1:61" s="8" customFormat="1" ht="13.5" customHeight="1">
      <c r="A7" s="204" t="s">
        <v>141</v>
      </c>
      <c r="B7" s="204"/>
      <c r="C7" s="257"/>
      <c r="D7" s="205">
        <v>1</v>
      </c>
      <c r="E7" s="205">
        <v>2</v>
      </c>
      <c r="F7" s="205">
        <v>3</v>
      </c>
      <c r="G7" s="205">
        <v>4</v>
      </c>
      <c r="H7" s="205">
        <v>5</v>
      </c>
      <c r="I7" s="205">
        <v>6</v>
      </c>
      <c r="J7" s="205">
        <v>7</v>
      </c>
      <c r="K7" s="205">
        <v>8</v>
      </c>
      <c r="L7" s="205">
        <v>9</v>
      </c>
      <c r="M7" s="205">
        <v>10</v>
      </c>
      <c r="N7" s="205">
        <v>11</v>
      </c>
      <c r="O7" s="205">
        <v>12</v>
      </c>
      <c r="P7" s="204" t="s">
        <v>141</v>
      </c>
      <c r="Q7" s="224"/>
      <c r="R7" s="225"/>
      <c r="S7" s="226">
        <v>13</v>
      </c>
      <c r="T7" s="226">
        <v>14</v>
      </c>
      <c r="U7" s="226">
        <v>15</v>
      </c>
      <c r="V7" s="226">
        <v>16</v>
      </c>
      <c r="W7" s="226">
        <v>17</v>
      </c>
      <c r="X7" s="226">
        <v>18</v>
      </c>
      <c r="Y7" s="227">
        <v>19</v>
      </c>
      <c r="Z7" s="227">
        <v>20</v>
      </c>
      <c r="AA7" s="227">
        <v>21</v>
      </c>
      <c r="AB7" s="227">
        <v>22</v>
      </c>
      <c r="AC7" s="227">
        <v>23</v>
      </c>
      <c r="AD7" s="227">
        <v>24</v>
      </c>
      <c r="AE7" s="204" t="s">
        <v>141</v>
      </c>
      <c r="AF7" s="224"/>
      <c r="AG7" s="225"/>
      <c r="AH7" s="227">
        <v>25</v>
      </c>
      <c r="AI7" s="227">
        <v>26</v>
      </c>
      <c r="AJ7" s="228">
        <v>27</v>
      </c>
      <c r="AK7" s="228">
        <v>28</v>
      </c>
      <c r="AL7" s="228">
        <v>29</v>
      </c>
      <c r="AM7" s="228">
        <v>30</v>
      </c>
      <c r="AN7" s="228">
        <v>31</v>
      </c>
      <c r="AO7" s="228">
        <v>32</v>
      </c>
      <c r="AP7" s="228">
        <v>33</v>
      </c>
      <c r="AQ7" s="228">
        <v>34</v>
      </c>
      <c r="AR7" s="228">
        <v>35</v>
      </c>
      <c r="AS7" s="228">
        <v>36</v>
      </c>
      <c r="AT7" s="228">
        <v>37</v>
      </c>
      <c r="AU7" s="228">
        <v>38</v>
      </c>
      <c r="AV7" s="204" t="s">
        <v>141</v>
      </c>
      <c r="AW7" s="204"/>
      <c r="AX7" s="225"/>
      <c r="AY7" s="228">
        <v>39</v>
      </c>
      <c r="AZ7" s="229">
        <v>40</v>
      </c>
      <c r="BA7" s="229">
        <v>41</v>
      </c>
      <c r="BB7" s="228">
        <v>42</v>
      </c>
      <c r="BC7" s="229">
        <v>43</v>
      </c>
      <c r="BD7" s="229">
        <v>44</v>
      </c>
      <c r="BE7" s="228">
        <v>45</v>
      </c>
      <c r="BF7" s="229">
        <v>46</v>
      </c>
      <c r="BG7" s="229">
        <v>47</v>
      </c>
      <c r="BH7" s="228">
        <v>48</v>
      </c>
      <c r="BI7" s="229">
        <v>49</v>
      </c>
    </row>
    <row r="8" spans="1:61" s="52" customFormat="1" ht="16.5" customHeight="1">
      <c r="A8" s="80">
        <v>1</v>
      </c>
      <c r="B8" s="80">
        <v>1</v>
      </c>
      <c r="C8" s="116" t="s">
        <v>43</v>
      </c>
      <c r="D8" s="151">
        <v>112627.51099999998</v>
      </c>
      <c r="E8" s="151">
        <v>6.921</v>
      </c>
      <c r="F8" s="151">
        <v>11215.8</v>
      </c>
      <c r="G8" s="151">
        <v>1466.144</v>
      </c>
      <c r="H8" s="151">
        <v>0.022</v>
      </c>
      <c r="I8" s="151">
        <v>0.239</v>
      </c>
      <c r="J8" s="151">
        <v>0</v>
      </c>
      <c r="K8" s="151">
        <v>8.19</v>
      </c>
      <c r="L8" s="151">
        <v>10.229999999999999</v>
      </c>
      <c r="M8" s="151">
        <v>0.255</v>
      </c>
      <c r="N8" s="151">
        <v>0</v>
      </c>
      <c r="O8" s="151">
        <v>0.013</v>
      </c>
      <c r="P8" s="80">
        <v>1</v>
      </c>
      <c r="Q8" s="80">
        <v>1</v>
      </c>
      <c r="R8" s="116" t="s">
        <v>43</v>
      </c>
      <c r="S8" s="151">
        <v>0.283</v>
      </c>
      <c r="T8" s="151">
        <v>0.016</v>
      </c>
      <c r="U8" s="151">
        <v>0.042</v>
      </c>
      <c r="V8" s="151">
        <v>0.271</v>
      </c>
      <c r="W8" s="151">
        <v>0.101</v>
      </c>
      <c r="X8" s="151">
        <v>132.95</v>
      </c>
      <c r="Y8" s="151">
        <v>1.893</v>
      </c>
      <c r="Z8" s="151">
        <v>2.596</v>
      </c>
      <c r="AA8" s="151">
        <v>113.403</v>
      </c>
      <c r="AB8" s="151">
        <v>1.854</v>
      </c>
      <c r="AC8" s="151">
        <v>921.444</v>
      </c>
      <c r="AD8" s="151">
        <v>0.047</v>
      </c>
      <c r="AE8" s="80">
        <v>1</v>
      </c>
      <c r="AF8" s="80">
        <v>1</v>
      </c>
      <c r="AG8" s="116" t="s">
        <v>43</v>
      </c>
      <c r="AH8" s="151">
        <v>0.706</v>
      </c>
      <c r="AI8" s="151">
        <v>0.044</v>
      </c>
      <c r="AJ8" s="151">
        <v>0</v>
      </c>
      <c r="AK8" s="151">
        <v>5.937</v>
      </c>
      <c r="AL8" s="151">
        <v>6.640000000000001</v>
      </c>
      <c r="AM8" s="151">
        <v>0.011</v>
      </c>
      <c r="AN8" s="151">
        <v>2.182</v>
      </c>
      <c r="AO8" s="151">
        <v>7.6899999999999995</v>
      </c>
      <c r="AP8" s="151">
        <v>1621.451</v>
      </c>
      <c r="AQ8" s="151">
        <v>240.15</v>
      </c>
      <c r="AR8" s="151">
        <v>93.298</v>
      </c>
      <c r="AS8" s="151">
        <v>20.645</v>
      </c>
      <c r="AT8" s="151">
        <v>9.574</v>
      </c>
      <c r="AU8" s="151">
        <v>105.033</v>
      </c>
      <c r="AV8" s="153">
        <v>1</v>
      </c>
      <c r="AW8" s="153">
        <v>1</v>
      </c>
      <c r="AX8" s="116" t="s">
        <v>43</v>
      </c>
      <c r="AY8" s="154">
        <v>128623.586</v>
      </c>
      <c r="AZ8" s="151">
        <v>99132.581</v>
      </c>
      <c r="BA8" s="151">
        <v>284.337</v>
      </c>
      <c r="BB8" s="151">
        <v>0.92</v>
      </c>
      <c r="BC8" s="155">
        <v>99417.838</v>
      </c>
      <c r="BD8" s="151">
        <v>14122.976</v>
      </c>
      <c r="BE8" s="151">
        <v>2199.0460000000003</v>
      </c>
      <c r="BF8" s="155">
        <v>16322.022</v>
      </c>
      <c r="BG8" s="151">
        <v>13461.763</v>
      </c>
      <c r="BH8" s="155">
        <v>244363.446</v>
      </c>
      <c r="BI8" s="154">
        <v>257825.209</v>
      </c>
    </row>
    <row r="9" spans="1:61" s="52" customFormat="1" ht="13.5" customHeight="1">
      <c r="A9" s="80">
        <v>2</v>
      </c>
      <c r="B9" s="80">
        <v>4</v>
      </c>
      <c r="C9" s="116" t="s">
        <v>30</v>
      </c>
      <c r="D9" s="151">
        <v>43.155</v>
      </c>
      <c r="E9" s="151">
        <v>504.743</v>
      </c>
      <c r="F9" s="151">
        <v>83.232</v>
      </c>
      <c r="G9" s="151">
        <v>1.191</v>
      </c>
      <c r="H9" s="151">
        <v>0</v>
      </c>
      <c r="I9" s="151">
        <v>1902.985</v>
      </c>
      <c r="J9" s="151">
        <v>14.318</v>
      </c>
      <c r="K9" s="151">
        <v>0</v>
      </c>
      <c r="L9" s="151">
        <v>884.6139999999999</v>
      </c>
      <c r="M9" s="151">
        <v>5080.152</v>
      </c>
      <c r="N9" s="151">
        <v>0</v>
      </c>
      <c r="O9" s="151">
        <v>0</v>
      </c>
      <c r="P9" s="80">
        <v>2</v>
      </c>
      <c r="Q9" s="80">
        <v>4</v>
      </c>
      <c r="R9" s="116" t="s">
        <v>30</v>
      </c>
      <c r="S9" s="151">
        <v>0.26</v>
      </c>
      <c r="T9" s="151">
        <v>0</v>
      </c>
      <c r="U9" s="151">
        <v>0.032</v>
      </c>
      <c r="V9" s="151">
        <v>1716.47</v>
      </c>
      <c r="W9" s="151">
        <v>0.187</v>
      </c>
      <c r="X9" s="151">
        <v>855.595</v>
      </c>
      <c r="Y9" s="151">
        <v>0</v>
      </c>
      <c r="Z9" s="151">
        <v>0.058</v>
      </c>
      <c r="AA9" s="151">
        <v>22.417</v>
      </c>
      <c r="AB9" s="151">
        <v>21.503999999999998</v>
      </c>
      <c r="AC9" s="151">
        <v>0</v>
      </c>
      <c r="AD9" s="151">
        <v>0.064</v>
      </c>
      <c r="AE9" s="80">
        <v>2</v>
      </c>
      <c r="AF9" s="80">
        <v>4</v>
      </c>
      <c r="AG9" s="116" t="s">
        <v>30</v>
      </c>
      <c r="AH9" s="151">
        <v>0.072</v>
      </c>
      <c r="AI9" s="151">
        <v>0</v>
      </c>
      <c r="AJ9" s="151">
        <v>0</v>
      </c>
      <c r="AK9" s="151">
        <v>2.194</v>
      </c>
      <c r="AL9" s="151">
        <v>27.689</v>
      </c>
      <c r="AM9" s="151">
        <v>0</v>
      </c>
      <c r="AN9" s="151">
        <v>0</v>
      </c>
      <c r="AO9" s="151">
        <v>0.324</v>
      </c>
      <c r="AP9" s="151">
        <v>102.627</v>
      </c>
      <c r="AQ9" s="151">
        <v>323.646</v>
      </c>
      <c r="AR9" s="151">
        <v>4.285</v>
      </c>
      <c r="AS9" s="151">
        <v>16.743</v>
      </c>
      <c r="AT9" s="151">
        <v>3.059</v>
      </c>
      <c r="AU9" s="151">
        <v>2.556</v>
      </c>
      <c r="AV9" s="153">
        <v>2</v>
      </c>
      <c r="AW9" s="153">
        <v>4</v>
      </c>
      <c r="AX9" s="116" t="s">
        <v>30</v>
      </c>
      <c r="AY9" s="154">
        <v>11614.172</v>
      </c>
      <c r="AZ9" s="151">
        <v>1734.545</v>
      </c>
      <c r="BA9" s="151">
        <v>0</v>
      </c>
      <c r="BB9" s="151">
        <v>0</v>
      </c>
      <c r="BC9" s="155">
        <v>1734.545</v>
      </c>
      <c r="BD9" s="151">
        <v>0</v>
      </c>
      <c r="BE9" s="151">
        <v>324.392</v>
      </c>
      <c r="BF9" s="155">
        <v>324.392</v>
      </c>
      <c r="BG9" s="151">
        <v>11198.516</v>
      </c>
      <c r="BH9" s="155">
        <v>13673.109</v>
      </c>
      <c r="BI9" s="154">
        <v>24871.625</v>
      </c>
    </row>
    <row r="10" spans="1:61" s="52" customFormat="1" ht="24.75" customHeight="1">
      <c r="A10" s="80">
        <v>3</v>
      </c>
      <c r="B10" s="80">
        <v>5</v>
      </c>
      <c r="C10" s="116" t="s">
        <v>44</v>
      </c>
      <c r="D10" s="151">
        <v>2866.728</v>
      </c>
      <c r="E10" s="151">
        <v>167.533</v>
      </c>
      <c r="F10" s="151">
        <v>4721.259</v>
      </c>
      <c r="G10" s="151">
        <v>204.786</v>
      </c>
      <c r="H10" s="151">
        <v>1.573</v>
      </c>
      <c r="I10" s="151">
        <v>2.935</v>
      </c>
      <c r="J10" s="151">
        <v>14.606</v>
      </c>
      <c r="K10" s="151">
        <v>133.954</v>
      </c>
      <c r="L10" s="151">
        <v>5.584</v>
      </c>
      <c r="M10" s="151">
        <v>2.349</v>
      </c>
      <c r="N10" s="151">
        <v>0.021</v>
      </c>
      <c r="O10" s="151">
        <v>7.451</v>
      </c>
      <c r="P10" s="80">
        <v>3</v>
      </c>
      <c r="Q10" s="80">
        <v>5</v>
      </c>
      <c r="R10" s="116" t="s">
        <v>44</v>
      </c>
      <c r="S10" s="151">
        <v>0.045</v>
      </c>
      <c r="T10" s="151">
        <v>0.329</v>
      </c>
      <c r="U10" s="151">
        <v>1.473</v>
      </c>
      <c r="V10" s="151">
        <v>19.879</v>
      </c>
      <c r="W10" s="151">
        <v>0.173</v>
      </c>
      <c r="X10" s="151">
        <v>290.749</v>
      </c>
      <c r="Y10" s="151">
        <v>21.017</v>
      </c>
      <c r="Z10" s="151">
        <v>407.068</v>
      </c>
      <c r="AA10" s="151">
        <v>1069.308</v>
      </c>
      <c r="AB10" s="151">
        <v>535.339</v>
      </c>
      <c r="AC10" s="151">
        <v>4540.846</v>
      </c>
      <c r="AD10" s="151">
        <v>0.7909999999999999</v>
      </c>
      <c r="AE10" s="80">
        <v>3</v>
      </c>
      <c r="AF10" s="80">
        <v>5</v>
      </c>
      <c r="AG10" s="116" t="s">
        <v>44</v>
      </c>
      <c r="AH10" s="151">
        <v>5.396</v>
      </c>
      <c r="AI10" s="151">
        <v>1.429</v>
      </c>
      <c r="AJ10" s="151">
        <v>104.838</v>
      </c>
      <c r="AK10" s="151">
        <v>42.189</v>
      </c>
      <c r="AL10" s="151">
        <v>108.752</v>
      </c>
      <c r="AM10" s="151">
        <v>0.312</v>
      </c>
      <c r="AN10" s="151">
        <v>16.771</v>
      </c>
      <c r="AO10" s="151">
        <v>119.311</v>
      </c>
      <c r="AP10" s="151">
        <v>3158.426</v>
      </c>
      <c r="AQ10" s="151">
        <v>2895.098</v>
      </c>
      <c r="AR10" s="151">
        <v>1319.507</v>
      </c>
      <c r="AS10" s="151">
        <v>206.081</v>
      </c>
      <c r="AT10" s="151">
        <v>64.06</v>
      </c>
      <c r="AU10" s="151">
        <v>43.008</v>
      </c>
      <c r="AV10" s="153">
        <v>3</v>
      </c>
      <c r="AW10" s="153">
        <v>5</v>
      </c>
      <c r="AX10" s="116" t="s">
        <v>44</v>
      </c>
      <c r="AY10" s="154">
        <v>23100.974000000002</v>
      </c>
      <c r="AZ10" s="151">
        <v>99051.696</v>
      </c>
      <c r="BA10" s="151">
        <v>0</v>
      </c>
      <c r="BB10" s="151">
        <v>187.168</v>
      </c>
      <c r="BC10" s="155">
        <v>99238.864</v>
      </c>
      <c r="BD10" s="151">
        <v>0</v>
      </c>
      <c r="BE10" s="151">
        <v>642.688</v>
      </c>
      <c r="BF10" s="155">
        <v>642.688</v>
      </c>
      <c r="BG10" s="151">
        <v>7405.212</v>
      </c>
      <c r="BH10" s="155">
        <v>122982.526</v>
      </c>
      <c r="BI10" s="154">
        <v>130387.738</v>
      </c>
    </row>
    <row r="11" spans="1:61" s="52" customFormat="1" ht="25.5" customHeight="1">
      <c r="A11" s="80">
        <v>4</v>
      </c>
      <c r="B11" s="80">
        <v>6</v>
      </c>
      <c r="C11" s="116" t="s">
        <v>32</v>
      </c>
      <c r="D11" s="151">
        <v>840.283</v>
      </c>
      <c r="E11" s="151">
        <v>51.536</v>
      </c>
      <c r="F11" s="151">
        <v>313.083</v>
      </c>
      <c r="G11" s="151">
        <v>1876.33</v>
      </c>
      <c r="H11" s="151">
        <v>15.469000000000001</v>
      </c>
      <c r="I11" s="151">
        <v>16.554</v>
      </c>
      <c r="J11" s="151">
        <v>10.69</v>
      </c>
      <c r="K11" s="151">
        <v>28.542</v>
      </c>
      <c r="L11" s="151">
        <v>84.53800000000001</v>
      </c>
      <c r="M11" s="151">
        <v>21.616</v>
      </c>
      <c r="N11" s="151">
        <v>1.194</v>
      </c>
      <c r="O11" s="151">
        <v>11.385</v>
      </c>
      <c r="P11" s="80">
        <v>4</v>
      </c>
      <c r="Q11" s="80">
        <v>6</v>
      </c>
      <c r="R11" s="116" t="s">
        <v>32</v>
      </c>
      <c r="S11" s="151">
        <v>1.329</v>
      </c>
      <c r="T11" s="151">
        <v>2.863</v>
      </c>
      <c r="U11" s="151">
        <v>57.47</v>
      </c>
      <c r="V11" s="151">
        <v>23.392</v>
      </c>
      <c r="W11" s="151">
        <v>35.687</v>
      </c>
      <c r="X11" s="151">
        <v>2761.607</v>
      </c>
      <c r="Y11" s="151">
        <v>421.003</v>
      </c>
      <c r="Z11" s="151">
        <v>44.215</v>
      </c>
      <c r="AA11" s="151">
        <v>1560.215</v>
      </c>
      <c r="AB11" s="151">
        <v>397.381</v>
      </c>
      <c r="AC11" s="151">
        <v>1023.25</v>
      </c>
      <c r="AD11" s="151">
        <v>12.277999999999999</v>
      </c>
      <c r="AE11" s="80">
        <v>4</v>
      </c>
      <c r="AF11" s="80">
        <v>6</v>
      </c>
      <c r="AG11" s="116" t="s">
        <v>32</v>
      </c>
      <c r="AH11" s="151">
        <v>7.71</v>
      </c>
      <c r="AI11" s="151">
        <v>33.451</v>
      </c>
      <c r="AJ11" s="151">
        <v>8.153</v>
      </c>
      <c r="AK11" s="151">
        <v>128.978</v>
      </c>
      <c r="AL11" s="151">
        <v>30.317</v>
      </c>
      <c r="AM11" s="151">
        <v>9.886</v>
      </c>
      <c r="AN11" s="151">
        <v>10.44</v>
      </c>
      <c r="AO11" s="151">
        <v>118.91</v>
      </c>
      <c r="AP11" s="151">
        <v>955.017</v>
      </c>
      <c r="AQ11" s="151">
        <v>472.065</v>
      </c>
      <c r="AR11" s="151">
        <v>160.759</v>
      </c>
      <c r="AS11" s="151">
        <v>28.606</v>
      </c>
      <c r="AT11" s="151">
        <v>229.146</v>
      </c>
      <c r="AU11" s="151">
        <v>518.048</v>
      </c>
      <c r="AV11" s="153">
        <v>4</v>
      </c>
      <c r="AW11" s="153">
        <v>6</v>
      </c>
      <c r="AX11" s="116" t="s">
        <v>32</v>
      </c>
      <c r="AY11" s="154">
        <v>12323.395999999999</v>
      </c>
      <c r="AZ11" s="151">
        <v>61783.132</v>
      </c>
      <c r="BA11" s="151">
        <v>0</v>
      </c>
      <c r="BB11" s="151">
        <v>5.846</v>
      </c>
      <c r="BC11" s="155">
        <v>61788.977999999996</v>
      </c>
      <c r="BD11" s="151">
        <v>0</v>
      </c>
      <c r="BE11" s="151">
        <v>159.625</v>
      </c>
      <c r="BF11" s="155">
        <v>159.625</v>
      </c>
      <c r="BG11" s="151">
        <v>11251.128</v>
      </c>
      <c r="BH11" s="155">
        <v>74271.999</v>
      </c>
      <c r="BI11" s="154">
        <v>85523.127</v>
      </c>
    </row>
    <row r="12" spans="1:61" s="52" customFormat="1" ht="24">
      <c r="A12" s="80">
        <v>5</v>
      </c>
      <c r="B12" s="80">
        <v>7</v>
      </c>
      <c r="C12" s="116" t="s">
        <v>45</v>
      </c>
      <c r="D12" s="151">
        <v>21.418</v>
      </c>
      <c r="E12" s="151">
        <v>186.147</v>
      </c>
      <c r="F12" s="151">
        <v>429.941</v>
      </c>
      <c r="G12" s="151">
        <v>90.231</v>
      </c>
      <c r="H12" s="151">
        <v>938.798</v>
      </c>
      <c r="I12" s="151">
        <v>0.694</v>
      </c>
      <c r="J12" s="151">
        <v>33.273</v>
      </c>
      <c r="K12" s="151">
        <v>14.253</v>
      </c>
      <c r="L12" s="151">
        <v>136.11</v>
      </c>
      <c r="M12" s="151">
        <v>73.289</v>
      </c>
      <c r="N12" s="151">
        <v>0.104</v>
      </c>
      <c r="O12" s="151">
        <v>65.169</v>
      </c>
      <c r="P12" s="80">
        <v>5</v>
      </c>
      <c r="Q12" s="80">
        <v>7</v>
      </c>
      <c r="R12" s="116" t="s">
        <v>45</v>
      </c>
      <c r="S12" s="151">
        <v>4.17</v>
      </c>
      <c r="T12" s="151">
        <v>10.737</v>
      </c>
      <c r="U12" s="151">
        <v>227.42000000000002</v>
      </c>
      <c r="V12" s="151">
        <v>50.774</v>
      </c>
      <c r="W12" s="151">
        <v>10.959</v>
      </c>
      <c r="X12" s="151">
        <v>2716.469</v>
      </c>
      <c r="Y12" s="151">
        <v>25.048</v>
      </c>
      <c r="Z12" s="151">
        <v>59.238</v>
      </c>
      <c r="AA12" s="151">
        <v>3352.717</v>
      </c>
      <c r="AB12" s="151">
        <v>52.961999999999996</v>
      </c>
      <c r="AC12" s="151">
        <v>109.109</v>
      </c>
      <c r="AD12" s="151">
        <v>149.07</v>
      </c>
      <c r="AE12" s="80">
        <v>5</v>
      </c>
      <c r="AF12" s="80">
        <v>7</v>
      </c>
      <c r="AG12" s="116" t="s">
        <v>45</v>
      </c>
      <c r="AH12" s="151">
        <v>20.195</v>
      </c>
      <c r="AI12" s="151">
        <v>7.336</v>
      </c>
      <c r="AJ12" s="151">
        <v>448.856</v>
      </c>
      <c r="AK12" s="151">
        <v>54.874</v>
      </c>
      <c r="AL12" s="151">
        <v>416.162</v>
      </c>
      <c r="AM12" s="151">
        <v>3.813</v>
      </c>
      <c r="AN12" s="151">
        <v>135.05700000000002</v>
      </c>
      <c r="AO12" s="151">
        <v>37.747</v>
      </c>
      <c r="AP12" s="151">
        <v>607.583</v>
      </c>
      <c r="AQ12" s="151">
        <v>311.889</v>
      </c>
      <c r="AR12" s="151">
        <v>169.364</v>
      </c>
      <c r="AS12" s="151">
        <v>15.134</v>
      </c>
      <c r="AT12" s="151">
        <v>51.272000000000006</v>
      </c>
      <c r="AU12" s="151">
        <v>575.87</v>
      </c>
      <c r="AV12" s="153">
        <v>5</v>
      </c>
      <c r="AW12" s="153">
        <v>7</v>
      </c>
      <c r="AX12" s="116" t="s">
        <v>45</v>
      </c>
      <c r="AY12" s="154">
        <v>11613.252</v>
      </c>
      <c r="AZ12" s="151">
        <v>3128.88</v>
      </c>
      <c r="BA12" s="151">
        <v>0</v>
      </c>
      <c r="BB12" s="151">
        <v>0</v>
      </c>
      <c r="BC12" s="155">
        <v>3128.88</v>
      </c>
      <c r="BD12" s="151">
        <v>0</v>
      </c>
      <c r="BE12" s="151">
        <v>151.226</v>
      </c>
      <c r="BF12" s="155">
        <v>151.226</v>
      </c>
      <c r="BG12" s="151">
        <v>355.588</v>
      </c>
      <c r="BH12" s="155">
        <v>14893.358000000002</v>
      </c>
      <c r="BI12" s="154">
        <v>15248.946000000002</v>
      </c>
    </row>
    <row r="13" spans="1:61" s="52" customFormat="1" ht="13.5" customHeight="1">
      <c r="A13" s="80">
        <v>6</v>
      </c>
      <c r="B13" s="80">
        <v>10</v>
      </c>
      <c r="C13" s="116" t="s">
        <v>33</v>
      </c>
      <c r="D13" s="151">
        <v>6316.399</v>
      </c>
      <c r="E13" s="151">
        <v>3062.977</v>
      </c>
      <c r="F13" s="151">
        <v>539.317</v>
      </c>
      <c r="G13" s="151">
        <v>8.469</v>
      </c>
      <c r="H13" s="151">
        <v>19.379</v>
      </c>
      <c r="I13" s="151">
        <v>166.067</v>
      </c>
      <c r="J13" s="151">
        <v>4.474</v>
      </c>
      <c r="K13" s="151">
        <v>2.652</v>
      </c>
      <c r="L13" s="151">
        <v>846.133</v>
      </c>
      <c r="M13" s="151">
        <v>226.754</v>
      </c>
      <c r="N13" s="151">
        <v>1.092</v>
      </c>
      <c r="O13" s="151">
        <v>44.243</v>
      </c>
      <c r="P13" s="80">
        <v>6</v>
      </c>
      <c r="Q13" s="80">
        <v>10</v>
      </c>
      <c r="R13" s="116" t="s">
        <v>33</v>
      </c>
      <c r="S13" s="151">
        <v>6.586</v>
      </c>
      <c r="T13" s="151">
        <v>1.747</v>
      </c>
      <c r="U13" s="151">
        <v>11.431000000000001</v>
      </c>
      <c r="V13" s="151">
        <v>3414.026</v>
      </c>
      <c r="W13" s="151">
        <v>90.063</v>
      </c>
      <c r="X13" s="151">
        <v>1278.425</v>
      </c>
      <c r="Y13" s="151">
        <v>341.321</v>
      </c>
      <c r="Z13" s="151">
        <v>1135.248</v>
      </c>
      <c r="AA13" s="151">
        <v>6569.845</v>
      </c>
      <c r="AB13" s="151">
        <v>8222.094000000001</v>
      </c>
      <c r="AC13" s="151">
        <v>1021.44</v>
      </c>
      <c r="AD13" s="151">
        <v>140.62900000000002</v>
      </c>
      <c r="AE13" s="80">
        <v>6</v>
      </c>
      <c r="AF13" s="80">
        <v>10</v>
      </c>
      <c r="AG13" s="116" t="s">
        <v>33</v>
      </c>
      <c r="AH13" s="151">
        <v>489.761</v>
      </c>
      <c r="AI13" s="151">
        <v>6.618</v>
      </c>
      <c r="AJ13" s="151">
        <v>1084.6589999999999</v>
      </c>
      <c r="AK13" s="151">
        <v>1395.067</v>
      </c>
      <c r="AL13" s="151">
        <v>577.658</v>
      </c>
      <c r="AM13" s="151">
        <v>4.948</v>
      </c>
      <c r="AN13" s="151">
        <v>141.72</v>
      </c>
      <c r="AO13" s="151">
        <v>342.14799999999997</v>
      </c>
      <c r="AP13" s="151">
        <v>93.172</v>
      </c>
      <c r="AQ13" s="151">
        <v>78.537</v>
      </c>
      <c r="AR13" s="151">
        <v>49.352</v>
      </c>
      <c r="AS13" s="151">
        <v>31.549</v>
      </c>
      <c r="AT13" s="151">
        <v>148.66</v>
      </c>
      <c r="AU13" s="151">
        <v>567.151</v>
      </c>
      <c r="AV13" s="153">
        <v>6</v>
      </c>
      <c r="AW13" s="153">
        <v>10</v>
      </c>
      <c r="AX13" s="116" t="s">
        <v>33</v>
      </c>
      <c r="AY13" s="154">
        <v>38481.811</v>
      </c>
      <c r="AZ13" s="151">
        <v>25452.7</v>
      </c>
      <c r="BA13" s="151">
        <v>0</v>
      </c>
      <c r="BB13" s="151">
        <v>0</v>
      </c>
      <c r="BC13" s="155">
        <v>25452.7</v>
      </c>
      <c r="BD13" s="151">
        <v>0</v>
      </c>
      <c r="BE13" s="151">
        <v>381.94100000000003</v>
      </c>
      <c r="BF13" s="155">
        <v>381.94100000000003</v>
      </c>
      <c r="BG13" s="151">
        <v>6423.774</v>
      </c>
      <c r="BH13" s="155">
        <v>64316.452</v>
      </c>
      <c r="BI13" s="154">
        <v>70740.226</v>
      </c>
    </row>
    <row r="14" spans="1:61" ht="14.25" customHeight="1">
      <c r="A14" s="77">
        <v>7</v>
      </c>
      <c r="B14" s="77">
        <v>11</v>
      </c>
      <c r="C14" s="116" t="s">
        <v>34</v>
      </c>
      <c r="D14" s="151">
        <v>2540.58</v>
      </c>
      <c r="E14" s="151">
        <v>140.517</v>
      </c>
      <c r="F14" s="151">
        <v>509.398</v>
      </c>
      <c r="G14" s="151">
        <v>552.176</v>
      </c>
      <c r="H14" s="151">
        <v>132.323</v>
      </c>
      <c r="I14" s="151">
        <v>1915.725</v>
      </c>
      <c r="J14" s="151">
        <v>168.244</v>
      </c>
      <c r="K14" s="151">
        <v>0.466</v>
      </c>
      <c r="L14" s="151">
        <v>951.877</v>
      </c>
      <c r="M14" s="151">
        <v>134.088</v>
      </c>
      <c r="N14" s="151">
        <v>0.341</v>
      </c>
      <c r="O14" s="151">
        <v>29.337</v>
      </c>
      <c r="P14" s="77">
        <v>7</v>
      </c>
      <c r="Q14" s="77">
        <v>11</v>
      </c>
      <c r="R14" s="116" t="s">
        <v>34</v>
      </c>
      <c r="S14" s="151">
        <v>30.861</v>
      </c>
      <c r="T14" s="151">
        <v>6.729</v>
      </c>
      <c r="U14" s="151">
        <v>30.186</v>
      </c>
      <c r="V14" s="151">
        <v>45.442</v>
      </c>
      <c r="W14" s="151">
        <v>80.15</v>
      </c>
      <c r="X14" s="151">
        <v>8308.621</v>
      </c>
      <c r="Y14" s="151">
        <v>278.219</v>
      </c>
      <c r="Z14" s="151">
        <v>636.852</v>
      </c>
      <c r="AA14" s="151">
        <v>1763.059</v>
      </c>
      <c r="AB14" s="151">
        <v>173.74999999999997</v>
      </c>
      <c r="AC14" s="151">
        <v>321.204</v>
      </c>
      <c r="AD14" s="151">
        <v>193.254</v>
      </c>
      <c r="AE14" s="77">
        <v>7</v>
      </c>
      <c r="AF14" s="77">
        <v>11</v>
      </c>
      <c r="AG14" s="116" t="s">
        <v>34</v>
      </c>
      <c r="AH14" s="151">
        <v>716.645</v>
      </c>
      <c r="AI14" s="151">
        <v>58.354</v>
      </c>
      <c r="AJ14" s="151">
        <v>77.733</v>
      </c>
      <c r="AK14" s="151">
        <v>604.565</v>
      </c>
      <c r="AL14" s="151">
        <v>301.079</v>
      </c>
      <c r="AM14" s="151">
        <v>12.214</v>
      </c>
      <c r="AN14" s="151">
        <v>24.989</v>
      </c>
      <c r="AO14" s="151">
        <v>71.295</v>
      </c>
      <c r="AP14" s="151">
        <v>258.769</v>
      </c>
      <c r="AQ14" s="151">
        <v>21.374</v>
      </c>
      <c r="AR14" s="151">
        <v>16.752</v>
      </c>
      <c r="AS14" s="151">
        <v>17.827</v>
      </c>
      <c r="AT14" s="151">
        <v>45.214999999999996</v>
      </c>
      <c r="AU14" s="151">
        <v>174.022</v>
      </c>
      <c r="AV14" s="156">
        <v>7</v>
      </c>
      <c r="AW14" s="156">
        <v>11</v>
      </c>
      <c r="AX14" s="116" t="s">
        <v>34</v>
      </c>
      <c r="AY14" s="154">
        <v>21344.232000000004</v>
      </c>
      <c r="AZ14" s="151">
        <v>952.252</v>
      </c>
      <c r="BA14" s="151">
        <v>0</v>
      </c>
      <c r="BB14" s="151">
        <v>0</v>
      </c>
      <c r="BC14" s="155">
        <v>952.252</v>
      </c>
      <c r="BD14" s="151">
        <v>0</v>
      </c>
      <c r="BE14" s="151">
        <v>77.679</v>
      </c>
      <c r="BF14" s="155">
        <v>77.679</v>
      </c>
      <c r="BG14" s="151">
        <v>1380.775</v>
      </c>
      <c r="BH14" s="155">
        <v>22374.163000000004</v>
      </c>
      <c r="BI14" s="154">
        <v>23754.938000000006</v>
      </c>
    </row>
    <row r="15" spans="1:61" ht="12.75" customHeight="1">
      <c r="A15" s="77">
        <v>8</v>
      </c>
      <c r="B15" s="77">
        <v>12</v>
      </c>
      <c r="C15" s="116" t="s">
        <v>35</v>
      </c>
      <c r="D15" s="151">
        <v>1930.638</v>
      </c>
      <c r="E15" s="151">
        <v>1.272</v>
      </c>
      <c r="F15" s="151">
        <v>504.564</v>
      </c>
      <c r="G15" s="151">
        <v>0.234</v>
      </c>
      <c r="H15" s="151">
        <v>0.039</v>
      </c>
      <c r="I15" s="151">
        <v>0.003</v>
      </c>
      <c r="J15" s="151">
        <v>0.089</v>
      </c>
      <c r="K15" s="151">
        <v>29.457</v>
      </c>
      <c r="L15" s="151">
        <v>3.1719999999999997</v>
      </c>
      <c r="M15" s="151">
        <v>0.098</v>
      </c>
      <c r="N15" s="151">
        <v>0</v>
      </c>
      <c r="O15" s="151">
        <v>0.322</v>
      </c>
      <c r="P15" s="77">
        <v>8</v>
      </c>
      <c r="Q15" s="77">
        <v>12</v>
      </c>
      <c r="R15" s="116" t="s">
        <v>35</v>
      </c>
      <c r="S15" s="151">
        <v>0.002</v>
      </c>
      <c r="T15" s="151">
        <v>0.026</v>
      </c>
      <c r="U15" s="151">
        <v>0.102</v>
      </c>
      <c r="V15" s="151">
        <v>5.546</v>
      </c>
      <c r="W15" s="151">
        <v>6.503</v>
      </c>
      <c r="X15" s="151">
        <v>118.612</v>
      </c>
      <c r="Y15" s="151">
        <v>0.63</v>
      </c>
      <c r="Z15" s="151">
        <v>42.979</v>
      </c>
      <c r="AA15" s="151">
        <v>2718.468</v>
      </c>
      <c r="AB15" s="151">
        <v>201.05200000000002</v>
      </c>
      <c r="AC15" s="151">
        <v>115.458</v>
      </c>
      <c r="AD15" s="151">
        <v>0.201</v>
      </c>
      <c r="AE15" s="77">
        <v>8</v>
      </c>
      <c r="AF15" s="77">
        <v>12</v>
      </c>
      <c r="AG15" s="116" t="s">
        <v>35</v>
      </c>
      <c r="AH15" s="151">
        <v>0.385</v>
      </c>
      <c r="AI15" s="151">
        <v>0.003</v>
      </c>
      <c r="AJ15" s="151">
        <v>0.088</v>
      </c>
      <c r="AK15" s="151">
        <v>16.72</v>
      </c>
      <c r="AL15" s="151">
        <v>113.806</v>
      </c>
      <c r="AM15" s="151">
        <v>0.148</v>
      </c>
      <c r="AN15" s="151">
        <v>0.971</v>
      </c>
      <c r="AO15" s="151">
        <v>24.612000000000002</v>
      </c>
      <c r="AP15" s="151">
        <v>629.744</v>
      </c>
      <c r="AQ15" s="151">
        <v>247.256</v>
      </c>
      <c r="AR15" s="151">
        <v>3278.796</v>
      </c>
      <c r="AS15" s="151">
        <v>71.794</v>
      </c>
      <c r="AT15" s="151">
        <v>0.697</v>
      </c>
      <c r="AU15" s="151">
        <v>0.602</v>
      </c>
      <c r="AV15" s="156">
        <v>8</v>
      </c>
      <c r="AW15" s="156">
        <v>12</v>
      </c>
      <c r="AX15" s="116" t="s">
        <v>35</v>
      </c>
      <c r="AY15" s="154">
        <v>10065.088999999998</v>
      </c>
      <c r="AZ15" s="151">
        <v>8391.934</v>
      </c>
      <c r="BA15" s="151">
        <v>0</v>
      </c>
      <c r="BB15" s="151">
        <v>398.253</v>
      </c>
      <c r="BC15" s="155">
        <v>8790.187</v>
      </c>
      <c r="BD15" s="151">
        <v>0</v>
      </c>
      <c r="BE15" s="151">
        <v>163.499</v>
      </c>
      <c r="BF15" s="155">
        <v>163.499</v>
      </c>
      <c r="BG15" s="151">
        <v>65.165</v>
      </c>
      <c r="BH15" s="155">
        <v>19018.774999999998</v>
      </c>
      <c r="BI15" s="154">
        <v>19083.94</v>
      </c>
    </row>
    <row r="16" spans="1:61" ht="27.75" customHeight="1">
      <c r="A16" s="77">
        <v>9</v>
      </c>
      <c r="B16" s="77">
        <v>13</v>
      </c>
      <c r="C16" s="116" t="s">
        <v>46</v>
      </c>
      <c r="D16" s="151">
        <v>501.793</v>
      </c>
      <c r="E16" s="151">
        <v>1654.358</v>
      </c>
      <c r="F16" s="151">
        <v>1338.67</v>
      </c>
      <c r="G16" s="151">
        <v>162.859</v>
      </c>
      <c r="H16" s="151">
        <v>28.412</v>
      </c>
      <c r="I16" s="151">
        <v>1.386</v>
      </c>
      <c r="J16" s="151">
        <v>59.784</v>
      </c>
      <c r="K16" s="151">
        <v>26.083</v>
      </c>
      <c r="L16" s="151">
        <v>4651.867</v>
      </c>
      <c r="M16" s="151">
        <v>48.67</v>
      </c>
      <c r="N16" s="151">
        <v>0.205</v>
      </c>
      <c r="O16" s="151">
        <v>152.884</v>
      </c>
      <c r="P16" s="77">
        <v>9</v>
      </c>
      <c r="Q16" s="77">
        <v>13</v>
      </c>
      <c r="R16" s="116" t="s">
        <v>46</v>
      </c>
      <c r="S16" s="151">
        <v>8.463</v>
      </c>
      <c r="T16" s="151">
        <v>0</v>
      </c>
      <c r="U16" s="151">
        <v>55.897</v>
      </c>
      <c r="V16" s="151">
        <v>68.538</v>
      </c>
      <c r="W16" s="151">
        <v>32.853</v>
      </c>
      <c r="X16" s="151">
        <v>23889.505</v>
      </c>
      <c r="Y16" s="151">
        <v>15.01</v>
      </c>
      <c r="Z16" s="151">
        <v>34.783</v>
      </c>
      <c r="AA16" s="151">
        <v>3827.151</v>
      </c>
      <c r="AB16" s="151">
        <v>770.418</v>
      </c>
      <c r="AC16" s="151">
        <v>420.659</v>
      </c>
      <c r="AD16" s="151">
        <v>0.855</v>
      </c>
      <c r="AE16" s="77">
        <v>9</v>
      </c>
      <c r="AF16" s="77">
        <v>13</v>
      </c>
      <c r="AG16" s="116" t="s">
        <v>46</v>
      </c>
      <c r="AH16" s="151">
        <v>44.959</v>
      </c>
      <c r="AI16" s="151">
        <v>1.824</v>
      </c>
      <c r="AJ16" s="151">
        <v>75.654</v>
      </c>
      <c r="AK16" s="151">
        <v>256.02</v>
      </c>
      <c r="AL16" s="151">
        <v>173.43</v>
      </c>
      <c r="AM16" s="151">
        <v>8.802</v>
      </c>
      <c r="AN16" s="151">
        <v>3.096</v>
      </c>
      <c r="AO16" s="151">
        <v>105.272</v>
      </c>
      <c r="AP16" s="151">
        <v>580.7</v>
      </c>
      <c r="AQ16" s="151">
        <v>43.009</v>
      </c>
      <c r="AR16" s="151">
        <v>118.383</v>
      </c>
      <c r="AS16" s="151">
        <v>2.018</v>
      </c>
      <c r="AT16" s="151">
        <v>80.376</v>
      </c>
      <c r="AU16" s="151">
        <v>281.992</v>
      </c>
      <c r="AV16" s="156">
        <v>9</v>
      </c>
      <c r="AW16" s="156">
        <v>13</v>
      </c>
      <c r="AX16" s="116" t="s">
        <v>46</v>
      </c>
      <c r="AY16" s="154">
        <v>39526.637999999984</v>
      </c>
      <c r="AZ16" s="151">
        <v>5424.201</v>
      </c>
      <c r="BA16" s="151">
        <v>0</v>
      </c>
      <c r="BB16" s="151">
        <v>17.818</v>
      </c>
      <c r="BC16" s="155">
        <v>5442.019</v>
      </c>
      <c r="BD16" s="151">
        <v>0</v>
      </c>
      <c r="BE16" s="151">
        <v>140.08000000000004</v>
      </c>
      <c r="BF16" s="155">
        <v>140.08000000000004</v>
      </c>
      <c r="BG16" s="151">
        <v>4336.813</v>
      </c>
      <c r="BH16" s="155">
        <v>45108.73699999999</v>
      </c>
      <c r="BI16" s="154">
        <v>49445.54999999999</v>
      </c>
    </row>
    <row r="17" spans="1:61" ht="21" customHeight="1">
      <c r="A17" s="77">
        <v>10</v>
      </c>
      <c r="B17" s="77">
        <v>14</v>
      </c>
      <c r="C17" s="116" t="s">
        <v>47</v>
      </c>
      <c r="D17" s="151">
        <v>4495.106</v>
      </c>
      <c r="E17" s="151">
        <v>1566.196</v>
      </c>
      <c r="F17" s="151">
        <v>1083.438</v>
      </c>
      <c r="G17" s="151">
        <v>44.849</v>
      </c>
      <c r="H17" s="151">
        <v>21.484</v>
      </c>
      <c r="I17" s="151">
        <v>1692.641</v>
      </c>
      <c r="J17" s="151">
        <v>5.302</v>
      </c>
      <c r="K17" s="151">
        <v>1.206</v>
      </c>
      <c r="L17" s="151">
        <v>1536.3709999999999</v>
      </c>
      <c r="M17" s="151">
        <v>47331.18</v>
      </c>
      <c r="N17" s="151">
        <v>2.349</v>
      </c>
      <c r="O17" s="151">
        <v>194.775</v>
      </c>
      <c r="P17" s="77">
        <v>10</v>
      </c>
      <c r="Q17" s="77">
        <v>14</v>
      </c>
      <c r="R17" s="116" t="s">
        <v>47</v>
      </c>
      <c r="S17" s="151">
        <v>103.036</v>
      </c>
      <c r="T17" s="151">
        <v>137.34</v>
      </c>
      <c r="U17" s="151">
        <v>103.79400000000001</v>
      </c>
      <c r="V17" s="151">
        <v>1068.702</v>
      </c>
      <c r="W17" s="151">
        <v>81.686</v>
      </c>
      <c r="X17" s="151">
        <v>19297.123</v>
      </c>
      <c r="Y17" s="151">
        <v>0.524</v>
      </c>
      <c r="Z17" s="151">
        <v>19.113</v>
      </c>
      <c r="AA17" s="151">
        <v>477.569</v>
      </c>
      <c r="AB17" s="151">
        <v>364.54200000000003</v>
      </c>
      <c r="AC17" s="151">
        <v>212.627</v>
      </c>
      <c r="AD17" s="151">
        <v>0.194</v>
      </c>
      <c r="AE17" s="77">
        <v>10</v>
      </c>
      <c r="AF17" s="77">
        <v>14</v>
      </c>
      <c r="AG17" s="116" t="s">
        <v>47</v>
      </c>
      <c r="AH17" s="151">
        <v>69.895</v>
      </c>
      <c r="AI17" s="151">
        <v>122.586</v>
      </c>
      <c r="AJ17" s="151">
        <v>1.0839999999999999</v>
      </c>
      <c r="AK17" s="151">
        <v>256.453</v>
      </c>
      <c r="AL17" s="151">
        <v>186.302</v>
      </c>
      <c r="AM17" s="151">
        <v>3.583</v>
      </c>
      <c r="AN17" s="151">
        <v>31.275</v>
      </c>
      <c r="AO17" s="151">
        <v>12.574000000000002</v>
      </c>
      <c r="AP17" s="151">
        <v>143.309</v>
      </c>
      <c r="AQ17" s="151">
        <v>420.032</v>
      </c>
      <c r="AR17" s="151">
        <v>100.028</v>
      </c>
      <c r="AS17" s="151">
        <v>0.523</v>
      </c>
      <c r="AT17" s="151">
        <v>13.176</v>
      </c>
      <c r="AU17" s="151">
        <v>162.059</v>
      </c>
      <c r="AV17" s="156">
        <v>10</v>
      </c>
      <c r="AW17" s="156">
        <v>14</v>
      </c>
      <c r="AX17" s="116" t="s">
        <v>47</v>
      </c>
      <c r="AY17" s="154">
        <v>81364.026</v>
      </c>
      <c r="AZ17" s="151">
        <v>1545.591</v>
      </c>
      <c r="BA17" s="151">
        <v>0</v>
      </c>
      <c r="BB17" s="151">
        <v>2.406</v>
      </c>
      <c r="BC17" s="155">
        <v>1547.9969999999998</v>
      </c>
      <c r="BD17" s="151">
        <v>0</v>
      </c>
      <c r="BE17" s="151">
        <v>-289.956</v>
      </c>
      <c r="BF17" s="155">
        <v>-289.956</v>
      </c>
      <c r="BG17" s="151">
        <v>55033.037</v>
      </c>
      <c r="BH17" s="155">
        <v>82622.067</v>
      </c>
      <c r="BI17" s="154">
        <v>137655.104</v>
      </c>
    </row>
    <row r="18" spans="1:61" ht="24">
      <c r="A18" s="77">
        <v>11</v>
      </c>
      <c r="B18" s="77">
        <v>17</v>
      </c>
      <c r="C18" s="116" t="s">
        <v>143</v>
      </c>
      <c r="D18" s="151">
        <v>114.835</v>
      </c>
      <c r="E18" s="151">
        <v>36.717</v>
      </c>
      <c r="F18" s="151">
        <v>75.031</v>
      </c>
      <c r="G18" s="151">
        <v>1.979</v>
      </c>
      <c r="H18" s="151">
        <v>1.57</v>
      </c>
      <c r="I18" s="151">
        <v>508.978</v>
      </c>
      <c r="J18" s="151">
        <v>0.233</v>
      </c>
      <c r="K18" s="151">
        <v>0.343</v>
      </c>
      <c r="L18" s="151">
        <v>17.311</v>
      </c>
      <c r="M18" s="151">
        <v>42.327</v>
      </c>
      <c r="N18" s="151">
        <v>3.105</v>
      </c>
      <c r="O18" s="151">
        <v>0.045</v>
      </c>
      <c r="P18" s="77">
        <v>11</v>
      </c>
      <c r="Q18" s="77">
        <v>17</v>
      </c>
      <c r="R18" s="116" t="s">
        <v>143</v>
      </c>
      <c r="S18" s="151">
        <v>3.509</v>
      </c>
      <c r="T18" s="151">
        <v>0.048</v>
      </c>
      <c r="U18" s="151">
        <v>1.9529999999999998</v>
      </c>
      <c r="V18" s="151">
        <v>116.883</v>
      </c>
      <c r="W18" s="151">
        <v>4.138</v>
      </c>
      <c r="X18" s="151">
        <v>1298.182</v>
      </c>
      <c r="Y18" s="151">
        <v>25.867</v>
      </c>
      <c r="Z18" s="151">
        <v>239.097</v>
      </c>
      <c r="AA18" s="151">
        <v>939.859</v>
      </c>
      <c r="AB18" s="151">
        <v>14.562999999999999</v>
      </c>
      <c r="AC18" s="151">
        <v>46.83</v>
      </c>
      <c r="AD18" s="151">
        <v>89.506</v>
      </c>
      <c r="AE18" s="77">
        <v>11</v>
      </c>
      <c r="AF18" s="77">
        <v>17</v>
      </c>
      <c r="AG18" s="116" t="s">
        <v>143</v>
      </c>
      <c r="AH18" s="151">
        <v>501.364</v>
      </c>
      <c r="AI18" s="151">
        <v>70.973</v>
      </c>
      <c r="AJ18" s="151">
        <v>721.2299999999999</v>
      </c>
      <c r="AK18" s="151">
        <v>164.903</v>
      </c>
      <c r="AL18" s="151">
        <v>276.259</v>
      </c>
      <c r="AM18" s="151">
        <v>7.125</v>
      </c>
      <c r="AN18" s="151">
        <v>56.06099999999999</v>
      </c>
      <c r="AO18" s="151">
        <v>53.466</v>
      </c>
      <c r="AP18" s="151">
        <v>333.108</v>
      </c>
      <c r="AQ18" s="151">
        <v>135.954</v>
      </c>
      <c r="AR18" s="151">
        <v>89.336</v>
      </c>
      <c r="AS18" s="151">
        <v>0.265</v>
      </c>
      <c r="AT18" s="151">
        <v>20.648</v>
      </c>
      <c r="AU18" s="151">
        <v>570.882</v>
      </c>
      <c r="AV18" s="156">
        <v>11</v>
      </c>
      <c r="AW18" s="156">
        <v>17</v>
      </c>
      <c r="AX18" s="116" t="s">
        <v>143</v>
      </c>
      <c r="AY18" s="154">
        <v>6584.483</v>
      </c>
      <c r="AZ18" s="151">
        <v>2082.981</v>
      </c>
      <c r="BA18" s="151">
        <v>0</v>
      </c>
      <c r="BB18" s="151">
        <v>0</v>
      </c>
      <c r="BC18" s="155">
        <v>2082.981</v>
      </c>
      <c r="BD18" s="151">
        <v>6954.799</v>
      </c>
      <c r="BE18" s="151">
        <v>42.65499999999999</v>
      </c>
      <c r="BF18" s="155">
        <v>6997.454</v>
      </c>
      <c r="BG18" s="151">
        <v>576.206</v>
      </c>
      <c r="BH18" s="155">
        <v>15664.918</v>
      </c>
      <c r="BI18" s="154">
        <v>16241.124</v>
      </c>
    </row>
    <row r="19" spans="1:61" ht="15.75" customHeight="1">
      <c r="A19" s="77">
        <v>12</v>
      </c>
      <c r="B19" s="77">
        <v>18</v>
      </c>
      <c r="C19" s="116" t="s">
        <v>28</v>
      </c>
      <c r="D19" s="151">
        <v>1005.732</v>
      </c>
      <c r="E19" s="151">
        <v>74.755</v>
      </c>
      <c r="F19" s="151">
        <v>145.277</v>
      </c>
      <c r="G19" s="151">
        <v>59.029</v>
      </c>
      <c r="H19" s="151">
        <v>0.7210000000000001</v>
      </c>
      <c r="I19" s="151">
        <v>311.953</v>
      </c>
      <c r="J19" s="151">
        <v>0.127</v>
      </c>
      <c r="K19" s="151">
        <v>5.826</v>
      </c>
      <c r="L19" s="151">
        <v>9.109</v>
      </c>
      <c r="M19" s="151">
        <v>96.601</v>
      </c>
      <c r="N19" s="151">
        <v>0.143</v>
      </c>
      <c r="O19" s="151">
        <v>2.938</v>
      </c>
      <c r="P19" s="77">
        <v>12</v>
      </c>
      <c r="Q19" s="77">
        <v>18</v>
      </c>
      <c r="R19" s="116" t="s">
        <v>28</v>
      </c>
      <c r="S19" s="151">
        <v>26.329</v>
      </c>
      <c r="T19" s="151">
        <v>18.25</v>
      </c>
      <c r="U19" s="151">
        <v>59.429</v>
      </c>
      <c r="V19" s="151">
        <v>884.509</v>
      </c>
      <c r="W19" s="151">
        <v>20.538</v>
      </c>
      <c r="X19" s="151">
        <v>1122.095</v>
      </c>
      <c r="Y19" s="151">
        <v>4.58</v>
      </c>
      <c r="Z19" s="151">
        <v>5.843</v>
      </c>
      <c r="AA19" s="151">
        <v>281.581</v>
      </c>
      <c r="AB19" s="151">
        <v>287.103</v>
      </c>
      <c r="AC19" s="151">
        <v>147.517</v>
      </c>
      <c r="AD19" s="151">
        <v>34.733</v>
      </c>
      <c r="AE19" s="77">
        <v>12</v>
      </c>
      <c r="AF19" s="77">
        <v>18</v>
      </c>
      <c r="AG19" s="116" t="s">
        <v>28</v>
      </c>
      <c r="AH19" s="151">
        <v>108.583</v>
      </c>
      <c r="AI19" s="151">
        <v>0.083</v>
      </c>
      <c r="AJ19" s="151">
        <v>0</v>
      </c>
      <c r="AK19" s="151">
        <v>14.038</v>
      </c>
      <c r="AL19" s="151">
        <v>92.38</v>
      </c>
      <c r="AM19" s="151">
        <v>0.572</v>
      </c>
      <c r="AN19" s="151">
        <v>32.249</v>
      </c>
      <c r="AO19" s="151">
        <v>9.277000000000001</v>
      </c>
      <c r="AP19" s="151">
        <v>133.549</v>
      </c>
      <c r="AQ19" s="151">
        <v>0.953</v>
      </c>
      <c r="AR19" s="151">
        <v>2.005</v>
      </c>
      <c r="AS19" s="151">
        <v>0.197</v>
      </c>
      <c r="AT19" s="151">
        <v>58.318</v>
      </c>
      <c r="AU19" s="151">
        <v>265.2</v>
      </c>
      <c r="AV19" s="156">
        <v>12</v>
      </c>
      <c r="AW19" s="156">
        <v>18</v>
      </c>
      <c r="AX19" s="116" t="s">
        <v>28</v>
      </c>
      <c r="AY19" s="154">
        <v>5322.121999999999</v>
      </c>
      <c r="AZ19" s="151">
        <v>1006.848</v>
      </c>
      <c r="BA19" s="151">
        <v>0</v>
      </c>
      <c r="BB19" s="151">
        <v>0</v>
      </c>
      <c r="BC19" s="155">
        <v>1006.848</v>
      </c>
      <c r="BD19" s="151">
        <v>6793.141</v>
      </c>
      <c r="BE19" s="151">
        <v>17.200000000000003</v>
      </c>
      <c r="BF19" s="155">
        <v>6810.340999999999</v>
      </c>
      <c r="BG19" s="151">
        <v>1522.672</v>
      </c>
      <c r="BH19" s="155">
        <v>13139.310999999998</v>
      </c>
      <c r="BI19" s="154">
        <v>14661.982999999998</v>
      </c>
    </row>
    <row r="20" spans="1:61" ht="22.5" customHeight="1">
      <c r="A20" s="77">
        <v>13</v>
      </c>
      <c r="B20" s="77">
        <v>19</v>
      </c>
      <c r="C20" s="116" t="s">
        <v>48</v>
      </c>
      <c r="D20" s="151">
        <v>1415.879</v>
      </c>
      <c r="E20" s="151">
        <v>9.777</v>
      </c>
      <c r="F20" s="151">
        <v>135.785</v>
      </c>
      <c r="G20" s="151">
        <v>9.424</v>
      </c>
      <c r="H20" s="151">
        <v>1.241</v>
      </c>
      <c r="I20" s="151">
        <v>4.161</v>
      </c>
      <c r="J20" s="151">
        <v>0.429</v>
      </c>
      <c r="K20" s="151">
        <v>1.006</v>
      </c>
      <c r="L20" s="151">
        <v>63.725</v>
      </c>
      <c r="M20" s="151">
        <v>13.582</v>
      </c>
      <c r="N20" s="151">
        <v>0</v>
      </c>
      <c r="O20" s="151">
        <v>0</v>
      </c>
      <c r="P20" s="77">
        <v>13</v>
      </c>
      <c r="Q20" s="77">
        <v>19</v>
      </c>
      <c r="R20" s="116" t="s">
        <v>48</v>
      </c>
      <c r="S20" s="151">
        <v>36.478</v>
      </c>
      <c r="T20" s="151">
        <v>0</v>
      </c>
      <c r="U20" s="151">
        <v>9.362</v>
      </c>
      <c r="V20" s="151">
        <v>563.411</v>
      </c>
      <c r="W20" s="151">
        <v>0.556</v>
      </c>
      <c r="X20" s="151">
        <v>2544.783</v>
      </c>
      <c r="Y20" s="151">
        <v>0</v>
      </c>
      <c r="Z20" s="151">
        <v>1.77</v>
      </c>
      <c r="AA20" s="151">
        <v>192.461</v>
      </c>
      <c r="AB20" s="151">
        <v>11.186</v>
      </c>
      <c r="AC20" s="151">
        <v>12.823</v>
      </c>
      <c r="AD20" s="151">
        <v>0</v>
      </c>
      <c r="AE20" s="77">
        <v>13</v>
      </c>
      <c r="AF20" s="77">
        <v>19</v>
      </c>
      <c r="AG20" s="116" t="s">
        <v>48</v>
      </c>
      <c r="AH20" s="151">
        <v>0</v>
      </c>
      <c r="AI20" s="151">
        <v>0</v>
      </c>
      <c r="AJ20" s="151">
        <v>0</v>
      </c>
      <c r="AK20" s="151">
        <v>9.205</v>
      </c>
      <c r="AL20" s="151">
        <v>1.774</v>
      </c>
      <c r="AM20" s="151">
        <v>0.167</v>
      </c>
      <c r="AN20" s="151">
        <v>0</v>
      </c>
      <c r="AO20" s="151">
        <v>0.268</v>
      </c>
      <c r="AP20" s="151">
        <v>148.152</v>
      </c>
      <c r="AQ20" s="151">
        <v>0.342</v>
      </c>
      <c r="AR20" s="151">
        <v>0.123</v>
      </c>
      <c r="AS20" s="151">
        <v>0</v>
      </c>
      <c r="AT20" s="151">
        <v>0</v>
      </c>
      <c r="AU20" s="151">
        <v>30.285</v>
      </c>
      <c r="AV20" s="156">
        <v>13</v>
      </c>
      <c r="AW20" s="156">
        <v>19</v>
      </c>
      <c r="AX20" s="116" t="s">
        <v>48</v>
      </c>
      <c r="AY20" s="154">
        <v>5218.155000000001</v>
      </c>
      <c r="AZ20" s="151">
        <v>755.329</v>
      </c>
      <c r="BA20" s="151">
        <v>0</v>
      </c>
      <c r="BB20" s="151">
        <v>0</v>
      </c>
      <c r="BC20" s="155">
        <v>755.329</v>
      </c>
      <c r="BD20" s="151">
        <v>16536.184</v>
      </c>
      <c r="BE20" s="151">
        <v>198.433</v>
      </c>
      <c r="BF20" s="155">
        <v>16734.617000000002</v>
      </c>
      <c r="BG20" s="151">
        <v>3881.754</v>
      </c>
      <c r="BH20" s="155">
        <v>22708.101000000002</v>
      </c>
      <c r="BI20" s="154">
        <v>26589.855000000003</v>
      </c>
    </row>
    <row r="21" spans="1:61" ht="24">
      <c r="A21" s="77">
        <v>14</v>
      </c>
      <c r="B21" s="77">
        <v>20</v>
      </c>
      <c r="C21" s="116" t="s">
        <v>36</v>
      </c>
      <c r="D21" s="151">
        <v>1240.3970000000002</v>
      </c>
      <c r="E21" s="151">
        <v>574.273</v>
      </c>
      <c r="F21" s="151">
        <v>148.593</v>
      </c>
      <c r="G21" s="151">
        <v>10.941</v>
      </c>
      <c r="H21" s="151">
        <v>8.961</v>
      </c>
      <c r="I21" s="151">
        <v>13.747</v>
      </c>
      <c r="J21" s="151">
        <v>0.854</v>
      </c>
      <c r="K21" s="151">
        <v>4.263</v>
      </c>
      <c r="L21" s="151">
        <v>10.325</v>
      </c>
      <c r="M21" s="151">
        <v>22.718</v>
      </c>
      <c r="N21" s="151">
        <v>1.341</v>
      </c>
      <c r="O21" s="151">
        <v>1.961</v>
      </c>
      <c r="P21" s="77">
        <v>14</v>
      </c>
      <c r="Q21" s="77">
        <v>20</v>
      </c>
      <c r="R21" s="116" t="s">
        <v>36</v>
      </c>
      <c r="S21" s="151">
        <v>1.283</v>
      </c>
      <c r="T21" s="151">
        <v>0</v>
      </c>
      <c r="U21" s="151">
        <v>8.722</v>
      </c>
      <c r="V21" s="151">
        <v>281.465</v>
      </c>
      <c r="W21" s="151">
        <v>25.567999999999998</v>
      </c>
      <c r="X21" s="151">
        <v>1310.188</v>
      </c>
      <c r="Y21" s="151">
        <v>144.299</v>
      </c>
      <c r="Z21" s="151">
        <v>26.045</v>
      </c>
      <c r="AA21" s="151">
        <v>510.187</v>
      </c>
      <c r="AB21" s="151">
        <v>1423.264</v>
      </c>
      <c r="AC21" s="151">
        <v>258.317</v>
      </c>
      <c r="AD21" s="151">
        <v>11.603000000000002</v>
      </c>
      <c r="AE21" s="77">
        <v>14</v>
      </c>
      <c r="AF21" s="77">
        <v>20</v>
      </c>
      <c r="AG21" s="116" t="s">
        <v>36</v>
      </c>
      <c r="AH21" s="151">
        <v>67.262</v>
      </c>
      <c r="AI21" s="151">
        <v>17.715</v>
      </c>
      <c r="AJ21" s="151">
        <v>9.030999999999999</v>
      </c>
      <c r="AK21" s="151">
        <v>52.549</v>
      </c>
      <c r="AL21" s="151">
        <v>32.602</v>
      </c>
      <c r="AM21" s="151">
        <v>8.387</v>
      </c>
      <c r="AN21" s="151">
        <v>12.191</v>
      </c>
      <c r="AO21" s="151">
        <v>65.487</v>
      </c>
      <c r="AP21" s="151">
        <v>167.064</v>
      </c>
      <c r="AQ21" s="151">
        <v>108.3</v>
      </c>
      <c r="AR21" s="151">
        <v>15.139</v>
      </c>
      <c r="AS21" s="151">
        <v>3.442</v>
      </c>
      <c r="AT21" s="151">
        <v>14.600000000000001</v>
      </c>
      <c r="AU21" s="151">
        <v>41.041</v>
      </c>
      <c r="AV21" s="156">
        <v>14</v>
      </c>
      <c r="AW21" s="156">
        <v>20</v>
      </c>
      <c r="AX21" s="116" t="s">
        <v>36</v>
      </c>
      <c r="AY21" s="154">
        <v>6654.125000000002</v>
      </c>
      <c r="AZ21" s="151">
        <v>8137.093</v>
      </c>
      <c r="BA21" s="151">
        <v>0</v>
      </c>
      <c r="BB21" s="151">
        <v>0</v>
      </c>
      <c r="BC21" s="155">
        <v>8137.093</v>
      </c>
      <c r="BD21" s="151">
        <v>5920.787</v>
      </c>
      <c r="BE21" s="151">
        <v>16.13299999999998</v>
      </c>
      <c r="BF21" s="155">
        <v>5936.92</v>
      </c>
      <c r="BG21" s="151">
        <v>5028.773</v>
      </c>
      <c r="BH21" s="155">
        <v>20728.138</v>
      </c>
      <c r="BI21" s="154">
        <v>25756.911</v>
      </c>
    </row>
    <row r="22" spans="1:61" ht="26.25" customHeight="1">
      <c r="A22" s="77">
        <v>15</v>
      </c>
      <c r="B22" s="77">
        <v>21</v>
      </c>
      <c r="C22" s="116" t="s">
        <v>49</v>
      </c>
      <c r="D22" s="151">
        <v>53.852</v>
      </c>
      <c r="E22" s="151">
        <v>15.547</v>
      </c>
      <c r="F22" s="151">
        <v>34.552</v>
      </c>
      <c r="G22" s="151">
        <v>16.153</v>
      </c>
      <c r="H22" s="151">
        <v>15.748999999999999</v>
      </c>
      <c r="I22" s="151">
        <v>12.842</v>
      </c>
      <c r="J22" s="151">
        <v>2.114</v>
      </c>
      <c r="K22" s="151">
        <v>3.972</v>
      </c>
      <c r="L22" s="151">
        <v>24.15</v>
      </c>
      <c r="M22" s="151">
        <v>22.048000000000002</v>
      </c>
      <c r="N22" s="151">
        <v>0.966</v>
      </c>
      <c r="O22" s="151">
        <v>2.771</v>
      </c>
      <c r="P22" s="77">
        <v>15</v>
      </c>
      <c r="Q22" s="77">
        <v>21</v>
      </c>
      <c r="R22" s="116" t="s">
        <v>49</v>
      </c>
      <c r="S22" s="151">
        <v>0.134</v>
      </c>
      <c r="T22" s="151">
        <v>0.032</v>
      </c>
      <c r="U22" s="151">
        <v>186.637</v>
      </c>
      <c r="V22" s="151">
        <v>27.747</v>
      </c>
      <c r="W22" s="151">
        <v>37.857</v>
      </c>
      <c r="X22" s="151">
        <v>237.813</v>
      </c>
      <c r="Y22" s="151">
        <v>24.427</v>
      </c>
      <c r="Z22" s="151">
        <v>27.554</v>
      </c>
      <c r="AA22" s="151">
        <v>494.639</v>
      </c>
      <c r="AB22" s="151">
        <v>58.23900000000001</v>
      </c>
      <c r="AC22" s="151">
        <v>135.307</v>
      </c>
      <c r="AD22" s="151">
        <v>6.825</v>
      </c>
      <c r="AE22" s="77">
        <v>15</v>
      </c>
      <c r="AF22" s="77">
        <v>21</v>
      </c>
      <c r="AG22" s="116" t="s">
        <v>49</v>
      </c>
      <c r="AH22" s="151">
        <v>10.439</v>
      </c>
      <c r="AI22" s="151">
        <v>1.133</v>
      </c>
      <c r="AJ22" s="151">
        <v>146.71099999999998</v>
      </c>
      <c r="AK22" s="151">
        <v>24.744</v>
      </c>
      <c r="AL22" s="151">
        <v>41.717999999999996</v>
      </c>
      <c r="AM22" s="151">
        <v>6.329</v>
      </c>
      <c r="AN22" s="151">
        <v>7.045999999999999</v>
      </c>
      <c r="AO22" s="151">
        <v>57.81</v>
      </c>
      <c r="AP22" s="151">
        <v>859.125</v>
      </c>
      <c r="AQ22" s="151">
        <v>330.062</v>
      </c>
      <c r="AR22" s="151">
        <v>31.61</v>
      </c>
      <c r="AS22" s="151">
        <v>11.379</v>
      </c>
      <c r="AT22" s="151">
        <v>97.52099999999999</v>
      </c>
      <c r="AU22" s="151">
        <v>23.755</v>
      </c>
      <c r="AV22" s="156">
        <v>15</v>
      </c>
      <c r="AW22" s="156">
        <v>21</v>
      </c>
      <c r="AX22" s="116" t="s">
        <v>49</v>
      </c>
      <c r="AY22" s="154">
        <v>3091.309</v>
      </c>
      <c r="AZ22" s="151">
        <v>4509.901999999999</v>
      </c>
      <c r="BA22" s="151">
        <v>0</v>
      </c>
      <c r="BB22" s="151">
        <v>20.655</v>
      </c>
      <c r="BC22" s="155">
        <v>4530.556999999999</v>
      </c>
      <c r="BD22" s="151">
        <v>3383.9210000000003</v>
      </c>
      <c r="BE22" s="151">
        <v>-53.76400000000001</v>
      </c>
      <c r="BF22" s="155">
        <v>3330.157</v>
      </c>
      <c r="BG22" s="151">
        <v>285.907</v>
      </c>
      <c r="BH22" s="155">
        <v>10952.023</v>
      </c>
      <c r="BI22" s="154">
        <v>11237.929999999998</v>
      </c>
    </row>
    <row r="23" spans="1:61" ht="24" customHeight="1">
      <c r="A23" s="77">
        <v>16</v>
      </c>
      <c r="B23" s="77">
        <v>23</v>
      </c>
      <c r="C23" s="116" t="s">
        <v>37</v>
      </c>
      <c r="D23" s="151">
        <v>78.05</v>
      </c>
      <c r="E23" s="151">
        <v>714.193</v>
      </c>
      <c r="F23" s="151">
        <v>982.077</v>
      </c>
      <c r="G23" s="151">
        <v>95.422</v>
      </c>
      <c r="H23" s="151">
        <v>96.481</v>
      </c>
      <c r="I23" s="151">
        <v>714.041</v>
      </c>
      <c r="J23" s="151">
        <v>14.296</v>
      </c>
      <c r="K23" s="151">
        <v>4.629</v>
      </c>
      <c r="L23" s="151">
        <v>1757.7</v>
      </c>
      <c r="M23" s="151">
        <v>638.471</v>
      </c>
      <c r="N23" s="151">
        <v>0.3</v>
      </c>
      <c r="O23" s="151">
        <v>163.24</v>
      </c>
      <c r="P23" s="77">
        <v>16</v>
      </c>
      <c r="Q23" s="77">
        <v>23</v>
      </c>
      <c r="R23" s="116" t="s">
        <v>37</v>
      </c>
      <c r="S23" s="151">
        <v>7.133</v>
      </c>
      <c r="T23" s="151">
        <v>14.471</v>
      </c>
      <c r="U23" s="151">
        <v>44.988</v>
      </c>
      <c r="V23" s="151">
        <v>5076.434</v>
      </c>
      <c r="W23" s="151">
        <v>269.31</v>
      </c>
      <c r="X23" s="151">
        <v>416.493</v>
      </c>
      <c r="Y23" s="151">
        <v>59.713</v>
      </c>
      <c r="Z23" s="151">
        <v>101.349</v>
      </c>
      <c r="AA23" s="151">
        <v>1761.299</v>
      </c>
      <c r="AB23" s="151">
        <v>251.37199999999999</v>
      </c>
      <c r="AC23" s="151">
        <v>219.163</v>
      </c>
      <c r="AD23" s="151">
        <v>11.169</v>
      </c>
      <c r="AE23" s="77">
        <v>16</v>
      </c>
      <c r="AF23" s="77">
        <v>23</v>
      </c>
      <c r="AG23" s="116" t="s">
        <v>37</v>
      </c>
      <c r="AH23" s="151">
        <v>320.729</v>
      </c>
      <c r="AI23" s="151">
        <v>5.462</v>
      </c>
      <c r="AJ23" s="151">
        <v>406.351</v>
      </c>
      <c r="AK23" s="151">
        <v>1285.125</v>
      </c>
      <c r="AL23" s="151">
        <v>176.711</v>
      </c>
      <c r="AM23" s="151">
        <v>1.794</v>
      </c>
      <c r="AN23" s="151">
        <v>2.293</v>
      </c>
      <c r="AO23" s="151">
        <v>35.979</v>
      </c>
      <c r="AP23" s="151">
        <v>346.352</v>
      </c>
      <c r="AQ23" s="151">
        <v>845.194</v>
      </c>
      <c r="AR23" s="151">
        <v>556.31</v>
      </c>
      <c r="AS23" s="151">
        <v>55.714</v>
      </c>
      <c r="AT23" s="151">
        <v>283.767</v>
      </c>
      <c r="AU23" s="151">
        <v>827.422</v>
      </c>
      <c r="AV23" s="156">
        <v>16</v>
      </c>
      <c r="AW23" s="156">
        <v>23</v>
      </c>
      <c r="AX23" s="116" t="s">
        <v>37</v>
      </c>
      <c r="AY23" s="154">
        <v>18640.997</v>
      </c>
      <c r="AZ23" s="151">
        <v>11544.915</v>
      </c>
      <c r="BA23" s="151">
        <v>21.895</v>
      </c>
      <c r="BB23" s="151">
        <v>0</v>
      </c>
      <c r="BC23" s="155">
        <v>11566.810000000001</v>
      </c>
      <c r="BD23" s="151">
        <v>0</v>
      </c>
      <c r="BE23" s="151">
        <v>0</v>
      </c>
      <c r="BF23" s="155">
        <v>0</v>
      </c>
      <c r="BG23" s="151">
        <v>2166.04</v>
      </c>
      <c r="BH23" s="155">
        <v>30207.807</v>
      </c>
      <c r="BI23" s="154">
        <v>32373.847</v>
      </c>
    </row>
    <row r="24" spans="1:61" ht="24.75" customHeight="1">
      <c r="A24" s="77">
        <v>17</v>
      </c>
      <c r="B24" s="77">
        <v>25</v>
      </c>
      <c r="C24" s="116" t="s">
        <v>50</v>
      </c>
      <c r="D24" s="151">
        <v>309.931</v>
      </c>
      <c r="E24" s="151">
        <v>7.027</v>
      </c>
      <c r="F24" s="151">
        <v>38.07</v>
      </c>
      <c r="G24" s="151">
        <v>8.787</v>
      </c>
      <c r="H24" s="151">
        <v>9.646</v>
      </c>
      <c r="I24" s="151">
        <v>50.251</v>
      </c>
      <c r="J24" s="151">
        <v>0.537</v>
      </c>
      <c r="K24" s="151">
        <v>0.911</v>
      </c>
      <c r="L24" s="151">
        <v>76.491</v>
      </c>
      <c r="M24" s="151">
        <v>101.809</v>
      </c>
      <c r="N24" s="151">
        <v>0.025</v>
      </c>
      <c r="O24" s="151">
        <v>4.12</v>
      </c>
      <c r="P24" s="77">
        <v>17</v>
      </c>
      <c r="Q24" s="77">
        <v>25</v>
      </c>
      <c r="R24" s="116" t="s">
        <v>50</v>
      </c>
      <c r="S24" s="151">
        <v>0.167</v>
      </c>
      <c r="T24" s="151">
        <v>0.379</v>
      </c>
      <c r="U24" s="151">
        <v>3.714</v>
      </c>
      <c r="V24" s="151">
        <v>92.804</v>
      </c>
      <c r="W24" s="151">
        <v>268.143</v>
      </c>
      <c r="X24" s="151">
        <v>273.046</v>
      </c>
      <c r="Y24" s="151">
        <v>1.029</v>
      </c>
      <c r="Z24" s="151">
        <v>22.552</v>
      </c>
      <c r="AA24" s="151">
        <v>99.047</v>
      </c>
      <c r="AB24" s="151">
        <v>25.162</v>
      </c>
      <c r="AC24" s="151">
        <v>35.485</v>
      </c>
      <c r="AD24" s="151">
        <v>0.963</v>
      </c>
      <c r="AE24" s="77">
        <v>17</v>
      </c>
      <c r="AF24" s="77">
        <v>25</v>
      </c>
      <c r="AG24" s="116" t="s">
        <v>50</v>
      </c>
      <c r="AH24" s="151">
        <v>6.148</v>
      </c>
      <c r="AI24" s="151">
        <v>0.25</v>
      </c>
      <c r="AJ24" s="151">
        <v>5.906</v>
      </c>
      <c r="AK24" s="151">
        <v>64.087</v>
      </c>
      <c r="AL24" s="151">
        <v>21.156</v>
      </c>
      <c r="AM24" s="151">
        <v>0.232</v>
      </c>
      <c r="AN24" s="151">
        <v>0.175</v>
      </c>
      <c r="AO24" s="151">
        <v>3.218</v>
      </c>
      <c r="AP24" s="151">
        <v>35.167</v>
      </c>
      <c r="AQ24" s="151">
        <v>100.209</v>
      </c>
      <c r="AR24" s="151">
        <v>79.845</v>
      </c>
      <c r="AS24" s="151">
        <v>7.194</v>
      </c>
      <c r="AT24" s="151">
        <v>24.735</v>
      </c>
      <c r="AU24" s="151">
        <v>41.417</v>
      </c>
      <c r="AV24" s="156">
        <v>17</v>
      </c>
      <c r="AW24" s="156">
        <v>25</v>
      </c>
      <c r="AX24" s="116" t="s">
        <v>50</v>
      </c>
      <c r="AY24" s="154">
        <v>1819.8349999999994</v>
      </c>
      <c r="AZ24" s="151">
        <v>1160.98</v>
      </c>
      <c r="BA24" s="151">
        <v>20.845</v>
      </c>
      <c r="BB24" s="151">
        <v>0</v>
      </c>
      <c r="BC24" s="155">
        <v>1181.825</v>
      </c>
      <c r="BD24" s="151">
        <v>0</v>
      </c>
      <c r="BE24" s="151">
        <v>129.805</v>
      </c>
      <c r="BF24" s="155">
        <v>129.805</v>
      </c>
      <c r="BG24" s="151">
        <v>23.637</v>
      </c>
      <c r="BH24" s="155">
        <v>3131.4649999999992</v>
      </c>
      <c r="BI24" s="154">
        <v>3155.1019999999994</v>
      </c>
    </row>
    <row r="25" spans="1:61" s="11" customFormat="1" ht="16.5" customHeight="1" thickBot="1">
      <c r="A25" s="131">
        <v>18</v>
      </c>
      <c r="B25" s="131">
        <v>26</v>
      </c>
      <c r="C25" s="132" t="s">
        <v>4</v>
      </c>
      <c r="D25" s="152">
        <v>1930.711</v>
      </c>
      <c r="E25" s="152">
        <v>537.044</v>
      </c>
      <c r="F25" s="152">
        <v>141.97</v>
      </c>
      <c r="G25" s="152">
        <v>20.796</v>
      </c>
      <c r="H25" s="152">
        <v>1.017</v>
      </c>
      <c r="I25" s="152">
        <v>8.062</v>
      </c>
      <c r="J25" s="152">
        <v>3.164</v>
      </c>
      <c r="K25" s="152">
        <v>1.756</v>
      </c>
      <c r="L25" s="152">
        <v>496.30400000000003</v>
      </c>
      <c r="M25" s="152">
        <v>49.739</v>
      </c>
      <c r="N25" s="152">
        <v>0</v>
      </c>
      <c r="O25" s="152">
        <v>0.847</v>
      </c>
      <c r="P25" s="131">
        <v>18</v>
      </c>
      <c r="Q25" s="131">
        <v>26</v>
      </c>
      <c r="R25" s="132" t="s">
        <v>4</v>
      </c>
      <c r="S25" s="152">
        <v>1.847</v>
      </c>
      <c r="T25" s="152">
        <v>1.009</v>
      </c>
      <c r="U25" s="152">
        <v>7.339</v>
      </c>
      <c r="V25" s="152">
        <v>234.662</v>
      </c>
      <c r="W25" s="152">
        <v>8.075</v>
      </c>
      <c r="X25" s="152">
        <v>21218.954</v>
      </c>
      <c r="Y25" s="152">
        <v>4.824</v>
      </c>
      <c r="Z25" s="152">
        <v>1206.081</v>
      </c>
      <c r="AA25" s="152">
        <v>3378.781</v>
      </c>
      <c r="AB25" s="152">
        <v>1131.7269999999999</v>
      </c>
      <c r="AC25" s="152">
        <v>1174.041</v>
      </c>
      <c r="AD25" s="152">
        <v>1.451</v>
      </c>
      <c r="AE25" s="131">
        <v>18</v>
      </c>
      <c r="AF25" s="131">
        <v>26</v>
      </c>
      <c r="AG25" s="132" t="s">
        <v>4</v>
      </c>
      <c r="AH25" s="152">
        <v>157.674</v>
      </c>
      <c r="AI25" s="152">
        <v>0.02</v>
      </c>
      <c r="AJ25" s="152">
        <v>2.493</v>
      </c>
      <c r="AK25" s="152">
        <v>619.016</v>
      </c>
      <c r="AL25" s="152">
        <v>512.202</v>
      </c>
      <c r="AM25" s="152">
        <v>0.103</v>
      </c>
      <c r="AN25" s="152">
        <v>4.366</v>
      </c>
      <c r="AO25" s="152">
        <v>8.33</v>
      </c>
      <c r="AP25" s="152">
        <v>97.063</v>
      </c>
      <c r="AQ25" s="152">
        <v>37.441</v>
      </c>
      <c r="AR25" s="152">
        <v>18.75</v>
      </c>
      <c r="AS25" s="152">
        <v>1.121</v>
      </c>
      <c r="AT25" s="152">
        <v>22.63</v>
      </c>
      <c r="AU25" s="152">
        <v>248.781</v>
      </c>
      <c r="AV25" s="157">
        <v>18</v>
      </c>
      <c r="AW25" s="157">
        <v>26</v>
      </c>
      <c r="AX25" s="132" t="s">
        <v>4</v>
      </c>
      <c r="AY25" s="158">
        <v>33290.191000000006</v>
      </c>
      <c r="AZ25" s="152">
        <v>166.078</v>
      </c>
      <c r="BA25" s="152">
        <v>0</v>
      </c>
      <c r="BB25" s="152">
        <v>0</v>
      </c>
      <c r="BC25" s="159">
        <v>166.078</v>
      </c>
      <c r="BD25" s="152">
        <v>121098.982</v>
      </c>
      <c r="BE25" s="152">
        <v>-666.982</v>
      </c>
      <c r="BF25" s="159">
        <v>120432</v>
      </c>
      <c r="BG25" s="152">
        <v>1372.01</v>
      </c>
      <c r="BH25" s="159">
        <v>153888.269</v>
      </c>
      <c r="BI25" s="158">
        <v>155260.279</v>
      </c>
    </row>
    <row r="26" spans="1:61" s="11" customFormat="1" ht="18" customHeight="1">
      <c r="A26" s="62" t="s">
        <v>10</v>
      </c>
      <c r="B26" s="62"/>
      <c r="C26" s="63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10</v>
      </c>
      <c r="Q26" s="62"/>
      <c r="R26" s="63"/>
      <c r="S26" s="2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62" t="s">
        <v>10</v>
      </c>
      <c r="AF26" s="62"/>
      <c r="AG26" s="63"/>
      <c r="AH26" s="22"/>
      <c r="AI26" s="22"/>
      <c r="AJ26" s="25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62" t="s">
        <v>10</v>
      </c>
      <c r="AW26" s="62"/>
      <c r="AX26" s="63"/>
      <c r="AY26" s="22"/>
      <c r="AZ26" s="22"/>
      <c r="BA26" s="22"/>
      <c r="BB26" s="25"/>
      <c r="BC26" s="22"/>
      <c r="BD26" s="22"/>
      <c r="BE26" s="22"/>
      <c r="BF26" s="22"/>
      <c r="BG26" s="22"/>
      <c r="BH26" s="53"/>
      <c r="BI26" s="53"/>
    </row>
    <row r="27" spans="1:61" s="11" customFormat="1" ht="18" customHeight="1" thickBot="1">
      <c r="A27" s="77"/>
      <c r="B27" s="77"/>
      <c r="C27" s="64" t="s">
        <v>20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31"/>
      <c r="Q27" s="131"/>
      <c r="R27" s="64" t="s">
        <v>20</v>
      </c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77"/>
      <c r="AF27" s="77"/>
      <c r="AG27" s="64" t="s">
        <v>20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77"/>
      <c r="AW27" s="77"/>
      <c r="AX27" s="64" t="s">
        <v>20</v>
      </c>
      <c r="AY27" s="78"/>
      <c r="AZ27" s="126"/>
      <c r="BA27" s="126"/>
      <c r="BB27" s="126"/>
      <c r="BC27" s="126"/>
      <c r="BD27" s="126"/>
      <c r="BE27" s="126"/>
      <c r="BF27" s="126"/>
      <c r="BG27" s="126"/>
      <c r="BH27" s="136"/>
      <c r="BI27" s="136"/>
    </row>
    <row r="28" spans="1:61" s="30" customFormat="1" ht="12.75" customHeight="1">
      <c r="A28" s="39"/>
      <c r="B28" s="39"/>
      <c r="C28" s="274" t="s">
        <v>211</v>
      </c>
      <c r="D28" s="30" t="s">
        <v>113</v>
      </c>
      <c r="E28" s="30" t="s">
        <v>112</v>
      </c>
      <c r="F28" s="30" t="s">
        <v>106</v>
      </c>
      <c r="G28" s="30" t="s">
        <v>205</v>
      </c>
      <c r="H28" s="30" t="s">
        <v>108</v>
      </c>
      <c r="I28" s="30" t="s">
        <v>108</v>
      </c>
      <c r="J28" s="30" t="s">
        <v>106</v>
      </c>
      <c r="K28" s="30" t="s">
        <v>108</v>
      </c>
      <c r="L28" s="30" t="s">
        <v>106</v>
      </c>
      <c r="M28" s="55" t="s">
        <v>108</v>
      </c>
      <c r="N28" s="30" t="s">
        <v>108</v>
      </c>
      <c r="O28" s="30" t="s">
        <v>106</v>
      </c>
      <c r="P28" s="145"/>
      <c r="Q28" s="145"/>
      <c r="R28" s="274" t="s">
        <v>211</v>
      </c>
      <c r="S28" s="30" t="s">
        <v>108</v>
      </c>
      <c r="T28" s="30" t="s">
        <v>106</v>
      </c>
      <c r="U28" s="30" t="s">
        <v>104</v>
      </c>
      <c r="V28" s="30" t="s">
        <v>251</v>
      </c>
      <c r="W28" s="30" t="s">
        <v>102</v>
      </c>
      <c r="X28" s="55" t="s">
        <v>4</v>
      </c>
      <c r="Y28" s="55" t="s">
        <v>98</v>
      </c>
      <c r="Z28" s="30" t="s">
        <v>97</v>
      </c>
      <c r="AA28" s="30" t="s">
        <v>96</v>
      </c>
      <c r="AB28" s="30" t="s">
        <v>99</v>
      </c>
      <c r="AC28" s="30" t="s">
        <v>94</v>
      </c>
      <c r="AD28" s="30" t="s">
        <v>92</v>
      </c>
      <c r="AE28" s="145"/>
      <c r="AF28" s="145"/>
      <c r="AG28" s="274" t="s">
        <v>211</v>
      </c>
      <c r="AH28" s="30" t="s">
        <v>53</v>
      </c>
      <c r="AI28" s="30" t="s">
        <v>207</v>
      </c>
      <c r="AJ28" s="55" t="s">
        <v>189</v>
      </c>
      <c r="AK28" s="30" t="s">
        <v>90</v>
      </c>
      <c r="AL28" s="30" t="s">
        <v>207</v>
      </c>
      <c r="AM28" s="54" t="s">
        <v>89</v>
      </c>
      <c r="AN28" s="30" t="s">
        <v>88</v>
      </c>
      <c r="AO28" s="30" t="s">
        <v>218</v>
      </c>
      <c r="AP28" s="30" t="s">
        <v>198</v>
      </c>
      <c r="AQ28" s="56" t="s">
        <v>27</v>
      </c>
      <c r="AR28" s="146" t="s">
        <v>81</v>
      </c>
      <c r="AS28" s="146" t="s">
        <v>80</v>
      </c>
      <c r="AT28" s="146" t="s">
        <v>258</v>
      </c>
      <c r="AU28" s="147" t="s">
        <v>79</v>
      </c>
      <c r="AV28" s="145"/>
      <c r="AW28" s="145"/>
      <c r="AX28" s="274" t="s">
        <v>211</v>
      </c>
      <c r="AY28" s="135" t="s">
        <v>77</v>
      </c>
      <c r="AZ28" s="57" t="s">
        <v>73</v>
      </c>
      <c r="BA28" s="57" t="s">
        <v>73</v>
      </c>
      <c r="BB28" s="57" t="s">
        <v>73</v>
      </c>
      <c r="BC28" s="57" t="s">
        <v>83</v>
      </c>
      <c r="BD28" s="57" t="s">
        <v>85</v>
      </c>
      <c r="BE28" s="57" t="s">
        <v>11</v>
      </c>
      <c r="BF28" s="57" t="s">
        <v>77</v>
      </c>
      <c r="BG28" s="57" t="s">
        <v>8</v>
      </c>
      <c r="BH28" s="57" t="s">
        <v>77</v>
      </c>
      <c r="BI28" s="57" t="s">
        <v>83</v>
      </c>
    </row>
    <row r="29" spans="3:61" s="42" customFormat="1" ht="129" customHeight="1" thickBot="1">
      <c r="C29" s="275"/>
      <c r="D29" s="43" t="s">
        <v>266</v>
      </c>
      <c r="E29" s="43" t="s">
        <v>278</v>
      </c>
      <c r="F29" s="43" t="s">
        <v>184</v>
      </c>
      <c r="G29" s="43" t="s">
        <v>212</v>
      </c>
      <c r="H29" s="43" t="s">
        <v>134</v>
      </c>
      <c r="I29" s="43" t="s">
        <v>213</v>
      </c>
      <c r="J29" s="43" t="s">
        <v>110</v>
      </c>
      <c r="K29" s="43" t="s">
        <v>214</v>
      </c>
      <c r="L29" s="43" t="s">
        <v>279</v>
      </c>
      <c r="M29" s="43" t="s">
        <v>268</v>
      </c>
      <c r="N29" s="43" t="s">
        <v>215</v>
      </c>
      <c r="O29" s="43" t="s">
        <v>183</v>
      </c>
      <c r="P29" s="66"/>
      <c r="Q29" s="66"/>
      <c r="R29" s="275"/>
      <c r="S29" s="43" t="s">
        <v>107</v>
      </c>
      <c r="T29" s="43" t="s">
        <v>105</v>
      </c>
      <c r="U29" s="43" t="s">
        <v>216</v>
      </c>
      <c r="V29" s="43" t="s">
        <v>280</v>
      </c>
      <c r="W29" s="43" t="s">
        <v>101</v>
      </c>
      <c r="Y29" s="43" t="s">
        <v>272</v>
      </c>
      <c r="Z29" s="43" t="s">
        <v>188</v>
      </c>
      <c r="AA29" s="43" t="s">
        <v>95</v>
      </c>
      <c r="AB29" s="43" t="s">
        <v>100</v>
      </c>
      <c r="AC29" s="43" t="s">
        <v>93</v>
      </c>
      <c r="AD29" s="43" t="s">
        <v>91</v>
      </c>
      <c r="AE29" s="66"/>
      <c r="AF29" s="66"/>
      <c r="AG29" s="275"/>
      <c r="AI29" s="43" t="s">
        <v>220</v>
      </c>
      <c r="AJ29" s="43" t="s">
        <v>252</v>
      </c>
      <c r="AK29" s="43" t="s">
        <v>221</v>
      </c>
      <c r="AL29" s="43" t="s">
        <v>250</v>
      </c>
      <c r="AM29" s="43" t="s">
        <v>274</v>
      </c>
      <c r="AN29" s="43" t="s">
        <v>231</v>
      </c>
      <c r="AO29" s="43" t="s">
        <v>253</v>
      </c>
      <c r="AP29" s="43" t="s">
        <v>276</v>
      </c>
      <c r="AQ29" s="43"/>
      <c r="AR29" s="43" t="s">
        <v>82</v>
      </c>
      <c r="AS29" s="43" t="s">
        <v>217</v>
      </c>
      <c r="AT29" s="43" t="s">
        <v>234</v>
      </c>
      <c r="AU29" s="43" t="s">
        <v>199</v>
      </c>
      <c r="AV29" s="66"/>
      <c r="AW29" s="66"/>
      <c r="AX29" s="275"/>
      <c r="AY29" s="44" t="s">
        <v>281</v>
      </c>
      <c r="AZ29" s="44" t="s">
        <v>74</v>
      </c>
      <c r="BA29" s="44" t="s">
        <v>75</v>
      </c>
      <c r="BB29" s="44" t="s">
        <v>78</v>
      </c>
      <c r="BC29" s="44" t="s">
        <v>84</v>
      </c>
      <c r="BD29" s="44" t="s">
        <v>76</v>
      </c>
      <c r="BE29" s="44" t="s">
        <v>14</v>
      </c>
      <c r="BF29" s="44" t="s">
        <v>86</v>
      </c>
      <c r="BG29" s="44"/>
      <c r="BH29" s="44" t="s">
        <v>87</v>
      </c>
      <c r="BI29" s="44" t="s">
        <v>282</v>
      </c>
    </row>
    <row r="30" spans="1:61" s="31" customFormat="1" ht="12" customHeight="1">
      <c r="A30" s="217"/>
      <c r="B30" s="218" t="s">
        <v>142</v>
      </c>
      <c r="C30" s="219"/>
      <c r="D30" s="206">
        <v>1</v>
      </c>
      <c r="E30" s="206">
        <v>4</v>
      </c>
      <c r="F30" s="206">
        <v>5</v>
      </c>
      <c r="G30" s="206">
        <v>6</v>
      </c>
      <c r="H30" s="206">
        <v>7</v>
      </c>
      <c r="I30" s="206">
        <v>10</v>
      </c>
      <c r="J30" s="206">
        <v>11</v>
      </c>
      <c r="K30" s="206">
        <v>12</v>
      </c>
      <c r="L30" s="206">
        <v>13</v>
      </c>
      <c r="M30" s="206">
        <v>14</v>
      </c>
      <c r="N30" s="206">
        <v>17</v>
      </c>
      <c r="O30" s="206">
        <v>18</v>
      </c>
      <c r="P30" s="220"/>
      <c r="Q30" s="221" t="s">
        <v>142</v>
      </c>
      <c r="R30" s="219"/>
      <c r="S30" s="222">
        <v>19</v>
      </c>
      <c r="T30" s="222">
        <v>20</v>
      </c>
      <c r="U30" s="222">
        <v>21</v>
      </c>
      <c r="V30" s="222">
        <v>23</v>
      </c>
      <c r="W30" s="222">
        <v>25</v>
      </c>
      <c r="X30" s="223">
        <v>26</v>
      </c>
      <c r="Y30" s="222">
        <v>27</v>
      </c>
      <c r="Z30" s="222">
        <v>28</v>
      </c>
      <c r="AA30" s="222">
        <v>29</v>
      </c>
      <c r="AB30" s="222">
        <v>34</v>
      </c>
      <c r="AC30" s="222">
        <v>35</v>
      </c>
      <c r="AD30" s="222">
        <v>37</v>
      </c>
      <c r="AE30" s="220"/>
      <c r="AF30" s="221" t="s">
        <v>142</v>
      </c>
      <c r="AG30" s="219"/>
      <c r="AH30" s="223">
        <v>38</v>
      </c>
      <c r="AI30" s="222">
        <v>39</v>
      </c>
      <c r="AJ30" s="222">
        <v>42</v>
      </c>
      <c r="AK30" s="222">
        <v>43</v>
      </c>
      <c r="AL30" s="222">
        <v>45</v>
      </c>
      <c r="AM30" s="222">
        <v>46</v>
      </c>
      <c r="AN30" s="222">
        <v>48</v>
      </c>
      <c r="AO30" s="222">
        <v>52</v>
      </c>
      <c r="AP30" s="222">
        <v>53</v>
      </c>
      <c r="AQ30" s="222">
        <v>54</v>
      </c>
      <c r="AR30" s="222">
        <v>55</v>
      </c>
      <c r="AS30" s="222">
        <v>56</v>
      </c>
      <c r="AT30" s="222">
        <v>59</v>
      </c>
      <c r="AU30" s="222">
        <v>61</v>
      </c>
      <c r="AV30" s="217"/>
      <c r="AW30" s="218" t="s">
        <v>142</v>
      </c>
      <c r="AX30" s="219"/>
      <c r="AY30" s="262" t="s">
        <v>171</v>
      </c>
      <c r="AZ30" s="222" t="s">
        <v>161</v>
      </c>
      <c r="BA30" s="222" t="s">
        <v>162</v>
      </c>
      <c r="BB30" s="222" t="s">
        <v>163</v>
      </c>
      <c r="BC30" s="222" t="s">
        <v>164</v>
      </c>
      <c r="BD30" s="222" t="s">
        <v>165</v>
      </c>
      <c r="BE30" s="222" t="s">
        <v>166</v>
      </c>
      <c r="BF30" s="222" t="s">
        <v>167</v>
      </c>
      <c r="BG30" s="222" t="s">
        <v>168</v>
      </c>
      <c r="BH30" s="222" t="s">
        <v>169</v>
      </c>
      <c r="BI30" s="222" t="s">
        <v>170</v>
      </c>
    </row>
    <row r="31" spans="1:61" s="11" customFormat="1" ht="13.5" customHeight="1">
      <c r="A31" s="204" t="s">
        <v>141</v>
      </c>
      <c r="B31" s="204"/>
      <c r="C31" s="204"/>
      <c r="D31" s="205">
        <v>1</v>
      </c>
      <c r="E31" s="205">
        <v>2</v>
      </c>
      <c r="F31" s="205">
        <v>3</v>
      </c>
      <c r="G31" s="205">
        <v>4</v>
      </c>
      <c r="H31" s="205">
        <v>5</v>
      </c>
      <c r="I31" s="205">
        <v>6</v>
      </c>
      <c r="J31" s="205">
        <v>7</v>
      </c>
      <c r="K31" s="205">
        <v>8</v>
      </c>
      <c r="L31" s="205">
        <v>9</v>
      </c>
      <c r="M31" s="205">
        <v>10</v>
      </c>
      <c r="N31" s="205">
        <v>11</v>
      </c>
      <c r="O31" s="205">
        <v>12</v>
      </c>
      <c r="P31" s="204" t="s">
        <v>141</v>
      </c>
      <c r="Q31" s="224"/>
      <c r="R31" s="225"/>
      <c r="S31" s="226">
        <v>13</v>
      </c>
      <c r="T31" s="226">
        <v>14</v>
      </c>
      <c r="U31" s="226">
        <v>15</v>
      </c>
      <c r="V31" s="226">
        <v>16</v>
      </c>
      <c r="W31" s="226">
        <v>17</v>
      </c>
      <c r="X31" s="226">
        <v>18</v>
      </c>
      <c r="Y31" s="227">
        <v>19</v>
      </c>
      <c r="Z31" s="227">
        <v>20</v>
      </c>
      <c r="AA31" s="227">
        <v>21</v>
      </c>
      <c r="AB31" s="227">
        <v>22</v>
      </c>
      <c r="AC31" s="227">
        <v>23</v>
      </c>
      <c r="AD31" s="227">
        <v>24</v>
      </c>
      <c r="AE31" s="204" t="s">
        <v>141</v>
      </c>
      <c r="AF31" s="224"/>
      <c r="AG31" s="225"/>
      <c r="AH31" s="227">
        <v>25</v>
      </c>
      <c r="AI31" s="227">
        <v>26</v>
      </c>
      <c r="AJ31" s="228">
        <v>27</v>
      </c>
      <c r="AK31" s="228">
        <v>28</v>
      </c>
      <c r="AL31" s="228">
        <v>29</v>
      </c>
      <c r="AM31" s="228">
        <v>30</v>
      </c>
      <c r="AN31" s="228">
        <v>31</v>
      </c>
      <c r="AO31" s="228">
        <v>32</v>
      </c>
      <c r="AP31" s="228">
        <v>33</v>
      </c>
      <c r="AQ31" s="228">
        <v>34</v>
      </c>
      <c r="AR31" s="228">
        <v>35</v>
      </c>
      <c r="AS31" s="228">
        <v>36</v>
      </c>
      <c r="AT31" s="228">
        <v>37</v>
      </c>
      <c r="AU31" s="228">
        <v>38</v>
      </c>
      <c r="AV31" s="204" t="s">
        <v>141</v>
      </c>
      <c r="AW31" s="204"/>
      <c r="AX31" s="225"/>
      <c r="AY31" s="228">
        <v>39</v>
      </c>
      <c r="AZ31" s="229">
        <v>40</v>
      </c>
      <c r="BA31" s="229">
        <v>41</v>
      </c>
      <c r="BB31" s="228">
        <v>42</v>
      </c>
      <c r="BC31" s="229">
        <v>43</v>
      </c>
      <c r="BD31" s="229">
        <v>44</v>
      </c>
      <c r="BE31" s="228">
        <v>45</v>
      </c>
      <c r="BF31" s="229">
        <v>46</v>
      </c>
      <c r="BG31" s="229">
        <v>47</v>
      </c>
      <c r="BH31" s="228">
        <v>48</v>
      </c>
      <c r="BI31" s="229">
        <v>49</v>
      </c>
    </row>
    <row r="32" spans="1:61" ht="24.75" customHeight="1">
      <c r="A32" s="77">
        <v>19</v>
      </c>
      <c r="B32" s="77">
        <v>27</v>
      </c>
      <c r="C32" s="116" t="s">
        <v>38</v>
      </c>
      <c r="D32" s="151">
        <v>191.36900000000003</v>
      </c>
      <c r="E32" s="151">
        <v>51.227</v>
      </c>
      <c r="F32" s="151">
        <v>42.837</v>
      </c>
      <c r="G32" s="151">
        <v>3.542</v>
      </c>
      <c r="H32" s="151">
        <v>3.9059999999999997</v>
      </c>
      <c r="I32" s="151">
        <v>4.199</v>
      </c>
      <c r="J32" s="151">
        <v>0.469</v>
      </c>
      <c r="K32" s="151">
        <v>2.463</v>
      </c>
      <c r="L32" s="151">
        <v>50.302</v>
      </c>
      <c r="M32" s="151">
        <v>7.177</v>
      </c>
      <c r="N32" s="151">
        <v>0.482</v>
      </c>
      <c r="O32" s="151">
        <v>0.298</v>
      </c>
      <c r="P32" s="77">
        <v>19</v>
      </c>
      <c r="Q32" s="77">
        <v>27</v>
      </c>
      <c r="R32" s="116" t="s">
        <v>38</v>
      </c>
      <c r="S32" s="151">
        <v>0.482</v>
      </c>
      <c r="T32" s="151">
        <v>0</v>
      </c>
      <c r="U32" s="151">
        <v>0.9890000000000001</v>
      </c>
      <c r="V32" s="151">
        <v>182.611</v>
      </c>
      <c r="W32" s="151">
        <v>2.963</v>
      </c>
      <c r="X32" s="151">
        <v>165.192</v>
      </c>
      <c r="Y32" s="151">
        <v>20.686</v>
      </c>
      <c r="Z32" s="151">
        <v>15.046</v>
      </c>
      <c r="AA32" s="151">
        <v>160.623</v>
      </c>
      <c r="AB32" s="151">
        <v>218.321</v>
      </c>
      <c r="AC32" s="151">
        <v>63.043</v>
      </c>
      <c r="AD32" s="151">
        <v>3.7159999999999997</v>
      </c>
      <c r="AE32" s="77">
        <v>19</v>
      </c>
      <c r="AF32" s="77">
        <v>27</v>
      </c>
      <c r="AG32" s="116" t="s">
        <v>38</v>
      </c>
      <c r="AH32" s="151">
        <v>282.749</v>
      </c>
      <c r="AI32" s="151">
        <v>8.271</v>
      </c>
      <c r="AJ32" s="151">
        <v>3.5040000000000004</v>
      </c>
      <c r="AK32" s="151">
        <v>131.043</v>
      </c>
      <c r="AL32" s="151">
        <v>75.343</v>
      </c>
      <c r="AM32" s="151">
        <v>4.846</v>
      </c>
      <c r="AN32" s="151">
        <v>5.578</v>
      </c>
      <c r="AO32" s="151">
        <v>16.505</v>
      </c>
      <c r="AP32" s="151">
        <v>55.59</v>
      </c>
      <c r="AQ32" s="151">
        <v>6.624</v>
      </c>
      <c r="AR32" s="151">
        <v>8.746</v>
      </c>
      <c r="AS32" s="151">
        <v>1.988</v>
      </c>
      <c r="AT32" s="151">
        <v>6.899</v>
      </c>
      <c r="AU32" s="151">
        <v>6.7059999999999995</v>
      </c>
      <c r="AV32" s="77">
        <v>19</v>
      </c>
      <c r="AW32" s="77">
        <v>27</v>
      </c>
      <c r="AX32" s="116" t="s">
        <v>38</v>
      </c>
      <c r="AY32" s="164">
        <v>1806.3349999999998</v>
      </c>
      <c r="AZ32" s="165">
        <v>706.5659999999999</v>
      </c>
      <c r="BA32" s="165">
        <v>0</v>
      </c>
      <c r="BB32" s="165">
        <v>0</v>
      </c>
      <c r="BC32" s="166">
        <v>706.5659999999999</v>
      </c>
      <c r="BD32" s="165">
        <v>0</v>
      </c>
      <c r="BE32" s="165">
        <v>0</v>
      </c>
      <c r="BF32" s="166">
        <v>0</v>
      </c>
      <c r="BG32" s="165">
        <v>381.499</v>
      </c>
      <c r="BH32" s="155">
        <v>2512.901</v>
      </c>
      <c r="BI32" s="164">
        <v>2894.3999999999996</v>
      </c>
    </row>
    <row r="33" spans="1:61" ht="25.5" customHeight="1">
      <c r="A33" s="77">
        <v>20</v>
      </c>
      <c r="B33" s="77">
        <v>28</v>
      </c>
      <c r="C33" s="116" t="s">
        <v>39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77">
        <v>20</v>
      </c>
      <c r="Q33" s="77">
        <v>28</v>
      </c>
      <c r="R33" s="116" t="s">
        <v>39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77">
        <v>20</v>
      </c>
      <c r="AF33" s="77">
        <v>28</v>
      </c>
      <c r="AG33" s="116" t="s">
        <v>39</v>
      </c>
      <c r="AH33" s="151">
        <v>0</v>
      </c>
      <c r="AI33" s="151">
        <v>0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77">
        <v>20</v>
      </c>
      <c r="AW33" s="77">
        <v>28</v>
      </c>
      <c r="AX33" s="116" t="s">
        <v>39</v>
      </c>
      <c r="AY33" s="164">
        <v>0</v>
      </c>
      <c r="AZ33" s="165">
        <v>0</v>
      </c>
      <c r="BA33" s="165">
        <v>0</v>
      </c>
      <c r="BB33" s="165">
        <v>0</v>
      </c>
      <c r="BC33" s="166">
        <v>0</v>
      </c>
      <c r="BD33" s="165">
        <v>0</v>
      </c>
      <c r="BE33" s="165">
        <v>0</v>
      </c>
      <c r="BF33" s="166">
        <v>0</v>
      </c>
      <c r="BG33" s="165">
        <v>0</v>
      </c>
      <c r="BH33" s="155">
        <v>0</v>
      </c>
      <c r="BI33" s="164">
        <v>0</v>
      </c>
    </row>
    <row r="34" spans="1:61" s="11" customFormat="1" ht="24">
      <c r="A34" s="77">
        <v>21</v>
      </c>
      <c r="B34" s="77">
        <v>29</v>
      </c>
      <c r="C34" s="116" t="s">
        <v>40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77">
        <v>21</v>
      </c>
      <c r="Q34" s="77">
        <v>29</v>
      </c>
      <c r="R34" s="116" t="s">
        <v>40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77">
        <v>21</v>
      </c>
      <c r="AF34" s="77">
        <v>29</v>
      </c>
      <c r="AG34" s="116" t="s">
        <v>40</v>
      </c>
      <c r="AH34" s="151">
        <v>0</v>
      </c>
      <c r="AI34" s="151">
        <v>0</v>
      </c>
      <c r="AJ34" s="151">
        <v>0</v>
      </c>
      <c r="AK34" s="151">
        <v>0</v>
      </c>
      <c r="AL34" s="151">
        <v>0</v>
      </c>
      <c r="AM34" s="151">
        <v>0</v>
      </c>
      <c r="AN34" s="151">
        <v>0</v>
      </c>
      <c r="AO34" s="151">
        <v>0</v>
      </c>
      <c r="AP34" s="151">
        <v>0</v>
      </c>
      <c r="AQ34" s="151">
        <v>0</v>
      </c>
      <c r="AR34" s="151">
        <v>0</v>
      </c>
      <c r="AS34" s="151">
        <v>0</v>
      </c>
      <c r="AT34" s="151">
        <v>0</v>
      </c>
      <c r="AU34" s="151">
        <v>0</v>
      </c>
      <c r="AV34" s="77">
        <v>21</v>
      </c>
      <c r="AW34" s="77">
        <v>29</v>
      </c>
      <c r="AX34" s="116" t="s">
        <v>40</v>
      </c>
      <c r="AY34" s="164">
        <v>0</v>
      </c>
      <c r="AZ34" s="165">
        <v>0</v>
      </c>
      <c r="BA34" s="165">
        <v>0</v>
      </c>
      <c r="BB34" s="165">
        <v>0</v>
      </c>
      <c r="BC34" s="166">
        <v>0</v>
      </c>
      <c r="BD34" s="165">
        <v>0</v>
      </c>
      <c r="BE34" s="165">
        <v>0</v>
      </c>
      <c r="BF34" s="166">
        <v>0</v>
      </c>
      <c r="BG34" s="165">
        <v>0</v>
      </c>
      <c r="BH34" s="155">
        <v>0</v>
      </c>
      <c r="BI34" s="164">
        <v>0</v>
      </c>
    </row>
    <row r="35" spans="1:61" ht="12.75">
      <c r="A35" s="77">
        <v>22</v>
      </c>
      <c r="B35" s="77">
        <v>34</v>
      </c>
      <c r="C35" s="116" t="s">
        <v>51</v>
      </c>
      <c r="D35" s="151">
        <v>1941.37</v>
      </c>
      <c r="E35" s="151">
        <v>2227.758</v>
      </c>
      <c r="F35" s="151">
        <v>2582.926</v>
      </c>
      <c r="G35" s="151">
        <v>30.946</v>
      </c>
      <c r="H35" s="151">
        <v>41.477000000000004</v>
      </c>
      <c r="I35" s="151">
        <v>128.184</v>
      </c>
      <c r="J35" s="151">
        <v>4.194</v>
      </c>
      <c r="K35" s="151">
        <v>18.908</v>
      </c>
      <c r="L35" s="151">
        <v>446.29900000000004</v>
      </c>
      <c r="M35" s="151">
        <v>122.1</v>
      </c>
      <c r="N35" s="151">
        <v>0.085</v>
      </c>
      <c r="O35" s="151">
        <v>16.652</v>
      </c>
      <c r="P35" s="77">
        <v>22</v>
      </c>
      <c r="Q35" s="77">
        <v>34</v>
      </c>
      <c r="R35" s="116" t="s">
        <v>51</v>
      </c>
      <c r="S35" s="151">
        <v>9.161</v>
      </c>
      <c r="T35" s="151">
        <v>156.456</v>
      </c>
      <c r="U35" s="151">
        <v>10.892</v>
      </c>
      <c r="V35" s="151">
        <v>61.84</v>
      </c>
      <c r="W35" s="151">
        <v>58.959</v>
      </c>
      <c r="X35" s="151">
        <v>1565.494</v>
      </c>
      <c r="Y35" s="151">
        <v>327.572</v>
      </c>
      <c r="Z35" s="151">
        <v>1435.913</v>
      </c>
      <c r="AA35" s="151">
        <v>6183.916</v>
      </c>
      <c r="AB35" s="151">
        <v>2770.583</v>
      </c>
      <c r="AC35" s="151">
        <v>127.123</v>
      </c>
      <c r="AD35" s="151">
        <v>27.317</v>
      </c>
      <c r="AE35" s="77">
        <v>22</v>
      </c>
      <c r="AF35" s="77">
        <v>34</v>
      </c>
      <c r="AG35" s="116" t="s">
        <v>51</v>
      </c>
      <c r="AH35" s="151">
        <v>321.955</v>
      </c>
      <c r="AI35" s="151">
        <v>33.94</v>
      </c>
      <c r="AJ35" s="151">
        <v>274.228</v>
      </c>
      <c r="AK35" s="151">
        <v>357.417</v>
      </c>
      <c r="AL35" s="151">
        <v>204.393</v>
      </c>
      <c r="AM35" s="151">
        <v>0.281</v>
      </c>
      <c r="AN35" s="151">
        <v>51.962999999999994</v>
      </c>
      <c r="AO35" s="151">
        <v>187.529</v>
      </c>
      <c r="AP35" s="151">
        <v>394.397</v>
      </c>
      <c r="AQ35" s="151">
        <v>87.243</v>
      </c>
      <c r="AR35" s="151">
        <v>22.755</v>
      </c>
      <c r="AS35" s="151">
        <v>10.554</v>
      </c>
      <c r="AT35" s="151">
        <v>53.215</v>
      </c>
      <c r="AU35" s="151">
        <v>225.289</v>
      </c>
      <c r="AV35" s="77">
        <v>22</v>
      </c>
      <c r="AW35" s="77">
        <v>34</v>
      </c>
      <c r="AX35" s="116" t="s">
        <v>51</v>
      </c>
      <c r="AY35" s="164">
        <v>22521.284</v>
      </c>
      <c r="AZ35" s="165">
        <v>16453.102000000003</v>
      </c>
      <c r="BA35" s="165">
        <v>559.803</v>
      </c>
      <c r="BB35" s="165">
        <v>0</v>
      </c>
      <c r="BC35" s="166">
        <v>17012.905000000002</v>
      </c>
      <c r="BD35" s="165">
        <v>0</v>
      </c>
      <c r="BE35" s="165">
        <v>0</v>
      </c>
      <c r="BF35" s="166">
        <v>0</v>
      </c>
      <c r="BG35" s="165">
        <v>13666.729</v>
      </c>
      <c r="BH35" s="155">
        <v>39534.189</v>
      </c>
      <c r="BI35" s="164">
        <v>53200.918</v>
      </c>
    </row>
    <row r="36" spans="1:61" ht="15.75" customHeight="1">
      <c r="A36" s="77">
        <v>23</v>
      </c>
      <c r="B36" s="77">
        <v>35</v>
      </c>
      <c r="C36" s="116" t="s">
        <v>41</v>
      </c>
      <c r="D36" s="151">
        <v>339.093</v>
      </c>
      <c r="E36" s="151">
        <v>567.28</v>
      </c>
      <c r="F36" s="151">
        <v>4.939</v>
      </c>
      <c r="G36" s="151">
        <v>0.288</v>
      </c>
      <c r="H36" s="151">
        <v>0.386</v>
      </c>
      <c r="I36" s="151">
        <v>0</v>
      </c>
      <c r="J36" s="151">
        <v>0.076</v>
      </c>
      <c r="K36" s="151">
        <v>0.594</v>
      </c>
      <c r="L36" s="151">
        <v>12.773</v>
      </c>
      <c r="M36" s="151">
        <v>0.098</v>
      </c>
      <c r="N36" s="151">
        <v>0.104</v>
      </c>
      <c r="O36" s="151">
        <v>4.247</v>
      </c>
      <c r="P36" s="77">
        <v>23</v>
      </c>
      <c r="Q36" s="77">
        <v>35</v>
      </c>
      <c r="R36" s="116" t="s">
        <v>41</v>
      </c>
      <c r="S36" s="151">
        <v>0.06</v>
      </c>
      <c r="T36" s="151">
        <v>0</v>
      </c>
      <c r="U36" s="151">
        <v>3.21</v>
      </c>
      <c r="V36" s="151">
        <v>100.813</v>
      </c>
      <c r="W36" s="151">
        <v>0.01</v>
      </c>
      <c r="X36" s="151">
        <v>938.232</v>
      </c>
      <c r="Y36" s="151">
        <v>25.198</v>
      </c>
      <c r="Z36" s="151">
        <v>2.847</v>
      </c>
      <c r="AA36" s="151">
        <v>969.096</v>
      </c>
      <c r="AB36" s="151">
        <v>629.453</v>
      </c>
      <c r="AC36" s="151">
        <v>47.29</v>
      </c>
      <c r="AD36" s="151">
        <v>0.96</v>
      </c>
      <c r="AE36" s="77">
        <v>23</v>
      </c>
      <c r="AF36" s="77">
        <v>35</v>
      </c>
      <c r="AG36" s="116" t="s">
        <v>41</v>
      </c>
      <c r="AH36" s="151">
        <v>456.28</v>
      </c>
      <c r="AI36" s="151">
        <v>0.115</v>
      </c>
      <c r="AJ36" s="151">
        <v>543.4830000000001</v>
      </c>
      <c r="AK36" s="151">
        <v>153.929</v>
      </c>
      <c r="AL36" s="151">
        <v>163.298</v>
      </c>
      <c r="AM36" s="151">
        <v>1.84</v>
      </c>
      <c r="AN36" s="151">
        <v>7.758</v>
      </c>
      <c r="AO36" s="151">
        <v>113.526</v>
      </c>
      <c r="AP36" s="151">
        <v>66.031</v>
      </c>
      <c r="AQ36" s="151">
        <v>48.607</v>
      </c>
      <c r="AR36" s="151">
        <v>11.993</v>
      </c>
      <c r="AS36" s="151">
        <v>6.678</v>
      </c>
      <c r="AT36" s="151">
        <v>70.281</v>
      </c>
      <c r="AU36" s="151">
        <v>229.066</v>
      </c>
      <c r="AV36" s="77">
        <v>23</v>
      </c>
      <c r="AW36" s="77">
        <v>35</v>
      </c>
      <c r="AX36" s="116" t="s">
        <v>41</v>
      </c>
      <c r="AY36" s="164">
        <v>5519.932</v>
      </c>
      <c r="AZ36" s="165">
        <v>24893.136</v>
      </c>
      <c r="BA36" s="165">
        <v>0</v>
      </c>
      <c r="BB36" s="165">
        <v>0</v>
      </c>
      <c r="BC36" s="166">
        <v>24893.136</v>
      </c>
      <c r="BD36" s="165">
        <v>0</v>
      </c>
      <c r="BE36" s="165">
        <v>0</v>
      </c>
      <c r="BF36" s="166">
        <v>0</v>
      </c>
      <c r="BG36" s="165">
        <v>2258.738</v>
      </c>
      <c r="BH36" s="155">
        <v>30413.068</v>
      </c>
      <c r="BI36" s="164">
        <v>32671.806</v>
      </c>
    </row>
    <row r="37" spans="1:61" s="11" customFormat="1" ht="24">
      <c r="A37" s="77">
        <v>24</v>
      </c>
      <c r="B37" s="77">
        <v>37</v>
      </c>
      <c r="C37" s="116" t="s">
        <v>52</v>
      </c>
      <c r="D37" s="151">
        <v>0</v>
      </c>
      <c r="E37" s="151">
        <v>0</v>
      </c>
      <c r="F37" s="151">
        <v>0</v>
      </c>
      <c r="G37" s="151">
        <v>0.011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1.726</v>
      </c>
      <c r="P37" s="77">
        <v>24</v>
      </c>
      <c r="Q37" s="77">
        <v>37</v>
      </c>
      <c r="R37" s="116" t="s">
        <v>52</v>
      </c>
      <c r="S37" s="151">
        <v>0</v>
      </c>
      <c r="T37" s="151">
        <v>1.081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180</v>
      </c>
      <c r="AB37" s="151">
        <v>149.228</v>
      </c>
      <c r="AC37" s="151">
        <v>0</v>
      </c>
      <c r="AD37" s="151">
        <v>3.7</v>
      </c>
      <c r="AE37" s="77">
        <v>24</v>
      </c>
      <c r="AF37" s="77">
        <v>37</v>
      </c>
      <c r="AG37" s="116" t="s">
        <v>52</v>
      </c>
      <c r="AH37" s="151">
        <v>0</v>
      </c>
      <c r="AI37" s="151">
        <v>32.464</v>
      </c>
      <c r="AJ37" s="151">
        <v>531.094</v>
      </c>
      <c r="AK37" s="151">
        <v>0</v>
      </c>
      <c r="AL37" s="151">
        <v>0</v>
      </c>
      <c r="AM37" s="151">
        <v>0</v>
      </c>
      <c r="AN37" s="151">
        <v>71.313</v>
      </c>
      <c r="AO37" s="151">
        <v>0</v>
      </c>
      <c r="AP37" s="151">
        <v>356.513</v>
      </c>
      <c r="AQ37" s="151">
        <v>408.102</v>
      </c>
      <c r="AR37" s="151">
        <v>7.673</v>
      </c>
      <c r="AS37" s="151">
        <v>12.051</v>
      </c>
      <c r="AT37" s="151">
        <v>14.077</v>
      </c>
      <c r="AU37" s="151">
        <v>5.638</v>
      </c>
      <c r="AV37" s="77">
        <v>24</v>
      </c>
      <c r="AW37" s="77">
        <v>37</v>
      </c>
      <c r="AX37" s="116" t="s">
        <v>52</v>
      </c>
      <c r="AY37" s="164">
        <v>1774.6709999999998</v>
      </c>
      <c r="AZ37" s="165">
        <v>602.087</v>
      </c>
      <c r="BA37" s="165">
        <v>1070.43</v>
      </c>
      <c r="BB37" s="165">
        <v>0.85</v>
      </c>
      <c r="BC37" s="166">
        <v>1673.367</v>
      </c>
      <c r="BD37" s="165">
        <v>0</v>
      </c>
      <c r="BE37" s="165">
        <v>0</v>
      </c>
      <c r="BF37" s="166">
        <v>0</v>
      </c>
      <c r="BG37" s="165">
        <v>46.901</v>
      </c>
      <c r="BH37" s="155">
        <v>3448.0379999999996</v>
      </c>
      <c r="BI37" s="164">
        <v>3494.9389999999994</v>
      </c>
    </row>
    <row r="38" spans="1:61" ht="13.5" customHeight="1">
      <c r="A38" s="77">
        <v>25</v>
      </c>
      <c r="B38" s="77">
        <v>38</v>
      </c>
      <c r="C38" s="116" t="s">
        <v>53</v>
      </c>
      <c r="D38" s="151">
        <v>114.24699999999999</v>
      </c>
      <c r="E38" s="151">
        <v>179.695</v>
      </c>
      <c r="F38" s="151">
        <v>165.121</v>
      </c>
      <c r="G38" s="151">
        <v>1.608</v>
      </c>
      <c r="H38" s="151">
        <v>7.977</v>
      </c>
      <c r="I38" s="151">
        <v>91.902</v>
      </c>
      <c r="J38" s="151">
        <v>1.658</v>
      </c>
      <c r="K38" s="151">
        <v>0.798</v>
      </c>
      <c r="L38" s="151">
        <v>22.705000000000002</v>
      </c>
      <c r="M38" s="151">
        <v>48.427</v>
      </c>
      <c r="N38" s="151">
        <v>1.635</v>
      </c>
      <c r="O38" s="151">
        <v>3.734</v>
      </c>
      <c r="P38" s="77">
        <v>25</v>
      </c>
      <c r="Q38" s="77">
        <v>38</v>
      </c>
      <c r="R38" s="116" t="s">
        <v>53</v>
      </c>
      <c r="S38" s="151">
        <v>1.301</v>
      </c>
      <c r="T38" s="151">
        <v>1.349</v>
      </c>
      <c r="U38" s="151">
        <v>4.702</v>
      </c>
      <c r="V38" s="151">
        <v>1141.394</v>
      </c>
      <c r="W38" s="151">
        <v>8.486</v>
      </c>
      <c r="X38" s="151">
        <v>303.727</v>
      </c>
      <c r="Y38" s="151">
        <v>98.671</v>
      </c>
      <c r="Z38" s="151">
        <v>125.519</v>
      </c>
      <c r="AA38" s="151">
        <v>3305.43</v>
      </c>
      <c r="AB38" s="151">
        <v>783.991</v>
      </c>
      <c r="AC38" s="151">
        <v>243.039</v>
      </c>
      <c r="AD38" s="151">
        <v>43.796</v>
      </c>
      <c r="AE38" s="77">
        <v>25</v>
      </c>
      <c r="AF38" s="77">
        <v>38</v>
      </c>
      <c r="AG38" s="116" t="s">
        <v>53</v>
      </c>
      <c r="AH38" s="151">
        <v>6102.865</v>
      </c>
      <c r="AI38" s="151">
        <v>66.061</v>
      </c>
      <c r="AJ38" s="151">
        <v>586.857</v>
      </c>
      <c r="AK38" s="151">
        <v>276.912</v>
      </c>
      <c r="AL38" s="151">
        <v>257.602</v>
      </c>
      <c r="AM38" s="151">
        <v>5.001</v>
      </c>
      <c r="AN38" s="151">
        <v>26.829</v>
      </c>
      <c r="AO38" s="151">
        <v>38.689</v>
      </c>
      <c r="AP38" s="151">
        <v>112.383</v>
      </c>
      <c r="AQ38" s="163">
        <v>39.102</v>
      </c>
      <c r="AR38" s="151">
        <v>19.037</v>
      </c>
      <c r="AS38" s="151">
        <v>15.183</v>
      </c>
      <c r="AT38" s="151">
        <v>50.612</v>
      </c>
      <c r="AU38" s="151">
        <v>73.307</v>
      </c>
      <c r="AV38" s="77">
        <v>25</v>
      </c>
      <c r="AW38" s="77">
        <v>38</v>
      </c>
      <c r="AX38" s="116" t="s">
        <v>53</v>
      </c>
      <c r="AY38" s="164">
        <v>14371.352</v>
      </c>
      <c r="AZ38" s="165">
        <v>13486.693000000001</v>
      </c>
      <c r="BA38" s="165">
        <v>136.414</v>
      </c>
      <c r="BB38" s="165">
        <v>0</v>
      </c>
      <c r="BC38" s="166">
        <v>13623.107000000002</v>
      </c>
      <c r="BD38" s="165">
        <v>0</v>
      </c>
      <c r="BE38" s="165">
        <v>0</v>
      </c>
      <c r="BF38" s="166">
        <v>0</v>
      </c>
      <c r="BG38" s="165">
        <v>2683.249</v>
      </c>
      <c r="BH38" s="155">
        <v>27994.459000000003</v>
      </c>
      <c r="BI38" s="164">
        <v>30677.708000000002</v>
      </c>
    </row>
    <row r="39" spans="1:61" s="11" customFormat="1" ht="24">
      <c r="A39" s="77">
        <v>26</v>
      </c>
      <c r="B39" s="77">
        <v>39</v>
      </c>
      <c r="C39" s="116" t="s">
        <v>54</v>
      </c>
      <c r="D39" s="151">
        <v>134.889</v>
      </c>
      <c r="E39" s="151">
        <v>3.215</v>
      </c>
      <c r="F39" s="151">
        <v>40.887</v>
      </c>
      <c r="G39" s="151">
        <v>2.133</v>
      </c>
      <c r="H39" s="151">
        <v>0.8360000000000001</v>
      </c>
      <c r="I39" s="151">
        <v>0.264</v>
      </c>
      <c r="J39" s="151">
        <v>0.2</v>
      </c>
      <c r="K39" s="151">
        <v>0.067</v>
      </c>
      <c r="L39" s="151">
        <v>2.8440000000000003</v>
      </c>
      <c r="M39" s="151">
        <v>0.447</v>
      </c>
      <c r="N39" s="151">
        <v>0.001</v>
      </c>
      <c r="O39" s="151">
        <v>0.153</v>
      </c>
      <c r="P39" s="77">
        <v>26</v>
      </c>
      <c r="Q39" s="77">
        <v>39</v>
      </c>
      <c r="R39" s="116" t="s">
        <v>54</v>
      </c>
      <c r="S39" s="151">
        <v>0.172</v>
      </c>
      <c r="T39" s="151">
        <v>0.732</v>
      </c>
      <c r="U39" s="151">
        <v>2.376</v>
      </c>
      <c r="V39" s="151">
        <v>50.381</v>
      </c>
      <c r="W39" s="151">
        <v>0.55</v>
      </c>
      <c r="X39" s="151">
        <v>337.62</v>
      </c>
      <c r="Y39" s="151">
        <v>22.691</v>
      </c>
      <c r="Z39" s="151">
        <v>190.095</v>
      </c>
      <c r="AA39" s="151">
        <v>812.499</v>
      </c>
      <c r="AB39" s="151">
        <v>47.808</v>
      </c>
      <c r="AC39" s="151">
        <v>16.985</v>
      </c>
      <c r="AD39" s="151">
        <v>3.996</v>
      </c>
      <c r="AE39" s="77">
        <v>26</v>
      </c>
      <c r="AF39" s="77">
        <v>39</v>
      </c>
      <c r="AG39" s="116" t="s">
        <v>54</v>
      </c>
      <c r="AH39" s="151">
        <v>14.668</v>
      </c>
      <c r="AI39" s="151">
        <v>30.31</v>
      </c>
      <c r="AJ39" s="151">
        <v>24.515</v>
      </c>
      <c r="AK39" s="151">
        <v>44.16</v>
      </c>
      <c r="AL39" s="151">
        <v>147.17000000000002</v>
      </c>
      <c r="AM39" s="151">
        <v>0.281</v>
      </c>
      <c r="AN39" s="151">
        <v>33.066</v>
      </c>
      <c r="AO39" s="151">
        <v>15.052999999999999</v>
      </c>
      <c r="AP39" s="151">
        <v>41.758</v>
      </c>
      <c r="AQ39" s="151">
        <v>18.584</v>
      </c>
      <c r="AR39" s="151">
        <v>3.303</v>
      </c>
      <c r="AS39" s="151">
        <v>1.478</v>
      </c>
      <c r="AT39" s="151">
        <v>4.457</v>
      </c>
      <c r="AU39" s="151">
        <v>43.565000000000005</v>
      </c>
      <c r="AV39" s="77">
        <v>26</v>
      </c>
      <c r="AW39" s="77">
        <v>39</v>
      </c>
      <c r="AX39" s="116" t="s">
        <v>54</v>
      </c>
      <c r="AY39" s="164">
        <v>2094.2090000000007</v>
      </c>
      <c r="AZ39" s="165">
        <v>300.561</v>
      </c>
      <c r="BA39" s="165">
        <v>13.862</v>
      </c>
      <c r="BB39" s="165">
        <v>0</v>
      </c>
      <c r="BC39" s="166">
        <v>314.423</v>
      </c>
      <c r="BD39" s="165">
        <v>543.647</v>
      </c>
      <c r="BE39" s="165">
        <v>0</v>
      </c>
      <c r="BF39" s="166">
        <v>543.647</v>
      </c>
      <c r="BG39" s="165">
        <v>197.539</v>
      </c>
      <c r="BH39" s="155">
        <v>2952.2790000000005</v>
      </c>
      <c r="BI39" s="164">
        <v>3149.818</v>
      </c>
    </row>
    <row r="40" spans="1:61" ht="12.75">
      <c r="A40" s="77">
        <v>27</v>
      </c>
      <c r="B40" s="77">
        <v>42</v>
      </c>
      <c r="C40" s="116" t="s">
        <v>55</v>
      </c>
      <c r="D40" s="151">
        <v>209.153</v>
      </c>
      <c r="E40" s="151">
        <v>223.525</v>
      </c>
      <c r="F40" s="151">
        <v>63.68</v>
      </c>
      <c r="G40" s="151">
        <v>27.799</v>
      </c>
      <c r="H40" s="151">
        <v>8.861999999999998</v>
      </c>
      <c r="I40" s="151">
        <v>15.158</v>
      </c>
      <c r="J40" s="151">
        <v>6.189</v>
      </c>
      <c r="K40" s="151">
        <v>1.162</v>
      </c>
      <c r="L40" s="151">
        <v>37.315</v>
      </c>
      <c r="M40" s="151">
        <v>15.3</v>
      </c>
      <c r="N40" s="151">
        <v>0.099</v>
      </c>
      <c r="O40" s="151">
        <v>8.566</v>
      </c>
      <c r="P40" s="77">
        <v>27</v>
      </c>
      <c r="Q40" s="77">
        <v>42</v>
      </c>
      <c r="R40" s="116" t="s">
        <v>55</v>
      </c>
      <c r="S40" s="151">
        <v>1.952</v>
      </c>
      <c r="T40" s="151">
        <v>1.032</v>
      </c>
      <c r="U40" s="151">
        <v>2.507</v>
      </c>
      <c r="V40" s="151">
        <v>43.661</v>
      </c>
      <c r="W40" s="151">
        <v>9.903</v>
      </c>
      <c r="X40" s="151">
        <v>531.571</v>
      </c>
      <c r="Y40" s="151">
        <v>212.202</v>
      </c>
      <c r="Z40" s="151">
        <v>232.928</v>
      </c>
      <c r="AA40" s="151">
        <v>1637.414</v>
      </c>
      <c r="AB40" s="151">
        <v>597.572</v>
      </c>
      <c r="AC40" s="151">
        <v>78.804</v>
      </c>
      <c r="AD40" s="151">
        <v>79.524</v>
      </c>
      <c r="AE40" s="77">
        <v>27</v>
      </c>
      <c r="AF40" s="77">
        <v>42</v>
      </c>
      <c r="AG40" s="116" t="s">
        <v>55</v>
      </c>
      <c r="AH40" s="151">
        <v>11.714</v>
      </c>
      <c r="AI40" s="151">
        <v>8.119</v>
      </c>
      <c r="AJ40" s="151">
        <v>16251.923999999999</v>
      </c>
      <c r="AK40" s="151">
        <v>251.41</v>
      </c>
      <c r="AL40" s="151">
        <v>458.392</v>
      </c>
      <c r="AM40" s="151">
        <v>17.285</v>
      </c>
      <c r="AN40" s="151">
        <v>74.53399999999999</v>
      </c>
      <c r="AO40" s="151">
        <v>41.777</v>
      </c>
      <c r="AP40" s="151">
        <v>0.113</v>
      </c>
      <c r="AQ40" s="151">
        <v>252.945</v>
      </c>
      <c r="AR40" s="151">
        <v>10.33</v>
      </c>
      <c r="AS40" s="151">
        <v>28.369</v>
      </c>
      <c r="AT40" s="151">
        <v>20.261000000000003</v>
      </c>
      <c r="AU40" s="151">
        <v>167.236</v>
      </c>
      <c r="AV40" s="77">
        <v>27</v>
      </c>
      <c r="AW40" s="77">
        <v>42</v>
      </c>
      <c r="AX40" s="116" t="s">
        <v>55</v>
      </c>
      <c r="AY40" s="164">
        <v>21640.286999999997</v>
      </c>
      <c r="AZ40" s="165">
        <v>2318.565</v>
      </c>
      <c r="BA40" s="165">
        <v>178</v>
      </c>
      <c r="BB40" s="165">
        <v>0</v>
      </c>
      <c r="BC40" s="166">
        <v>2496.565</v>
      </c>
      <c r="BD40" s="165">
        <v>0</v>
      </c>
      <c r="BE40" s="165">
        <v>0</v>
      </c>
      <c r="BF40" s="166">
        <v>0</v>
      </c>
      <c r="BG40" s="165">
        <v>1922.613</v>
      </c>
      <c r="BH40" s="155">
        <v>24136.851999999995</v>
      </c>
      <c r="BI40" s="164">
        <v>26059.464999999997</v>
      </c>
    </row>
    <row r="41" spans="1:61" ht="15" customHeight="1">
      <c r="A41" s="77">
        <v>28</v>
      </c>
      <c r="B41" s="77">
        <v>43</v>
      </c>
      <c r="C41" s="116" t="s">
        <v>56</v>
      </c>
      <c r="D41" s="151">
        <v>86.87400000000001</v>
      </c>
      <c r="E41" s="151">
        <v>445.043</v>
      </c>
      <c r="F41" s="151">
        <v>219.318</v>
      </c>
      <c r="G41" s="151">
        <v>21.541</v>
      </c>
      <c r="H41" s="151">
        <v>32.323</v>
      </c>
      <c r="I41" s="151">
        <v>51.668</v>
      </c>
      <c r="J41" s="151">
        <v>7.687</v>
      </c>
      <c r="K41" s="151">
        <v>1.971</v>
      </c>
      <c r="L41" s="151">
        <v>161.833</v>
      </c>
      <c r="M41" s="151">
        <v>107.93799999999999</v>
      </c>
      <c r="N41" s="151">
        <v>4.222</v>
      </c>
      <c r="O41" s="151">
        <v>6.466</v>
      </c>
      <c r="P41" s="77">
        <v>28</v>
      </c>
      <c r="Q41" s="77">
        <v>43</v>
      </c>
      <c r="R41" s="116" t="s">
        <v>56</v>
      </c>
      <c r="S41" s="151">
        <v>8.392</v>
      </c>
      <c r="T41" s="151">
        <v>1.288</v>
      </c>
      <c r="U41" s="151">
        <v>52.213</v>
      </c>
      <c r="V41" s="151">
        <v>60.053</v>
      </c>
      <c r="W41" s="151">
        <v>3.627</v>
      </c>
      <c r="X41" s="151">
        <v>405.877</v>
      </c>
      <c r="Y41" s="151">
        <v>158.214</v>
      </c>
      <c r="Z41" s="151">
        <v>682.783</v>
      </c>
      <c r="AA41" s="151">
        <v>926.904</v>
      </c>
      <c r="AB41" s="151">
        <v>1033.56</v>
      </c>
      <c r="AC41" s="151">
        <v>2166.385</v>
      </c>
      <c r="AD41" s="151">
        <v>145.538</v>
      </c>
      <c r="AE41" s="77">
        <v>28</v>
      </c>
      <c r="AF41" s="77">
        <v>43</v>
      </c>
      <c r="AG41" s="116" t="s">
        <v>56</v>
      </c>
      <c r="AH41" s="151">
        <v>209.643</v>
      </c>
      <c r="AI41" s="151">
        <v>90.617</v>
      </c>
      <c r="AJ41" s="151">
        <v>58.357</v>
      </c>
      <c r="AK41" s="151">
        <v>928.22</v>
      </c>
      <c r="AL41" s="151">
        <v>309.56100000000004</v>
      </c>
      <c r="AM41" s="151">
        <v>42.351</v>
      </c>
      <c r="AN41" s="151">
        <v>86.02</v>
      </c>
      <c r="AO41" s="151">
        <v>147.999</v>
      </c>
      <c r="AP41" s="151">
        <v>16.084</v>
      </c>
      <c r="AQ41" s="151">
        <v>211.537</v>
      </c>
      <c r="AR41" s="151">
        <v>176.52</v>
      </c>
      <c r="AS41" s="151">
        <v>44.524</v>
      </c>
      <c r="AT41" s="151">
        <v>40.928</v>
      </c>
      <c r="AU41" s="151">
        <v>235.924</v>
      </c>
      <c r="AV41" s="77">
        <v>28</v>
      </c>
      <c r="AW41" s="77">
        <v>43</v>
      </c>
      <c r="AX41" s="116" t="s">
        <v>56</v>
      </c>
      <c r="AY41" s="164">
        <v>9390.003000000004</v>
      </c>
      <c r="AZ41" s="165">
        <v>13192.467</v>
      </c>
      <c r="BA41" s="165">
        <v>0</v>
      </c>
      <c r="BB41" s="165">
        <v>0</v>
      </c>
      <c r="BC41" s="166">
        <v>13192.467</v>
      </c>
      <c r="BD41" s="165">
        <v>0</v>
      </c>
      <c r="BE41" s="165">
        <v>0</v>
      </c>
      <c r="BF41" s="166">
        <v>0</v>
      </c>
      <c r="BG41" s="165">
        <v>167.794</v>
      </c>
      <c r="BH41" s="155">
        <v>22582.470000000005</v>
      </c>
      <c r="BI41" s="164">
        <v>22750.264000000006</v>
      </c>
    </row>
    <row r="42" spans="1:61" ht="36.75" customHeight="1">
      <c r="A42" s="77">
        <v>29</v>
      </c>
      <c r="B42" s="77">
        <v>45</v>
      </c>
      <c r="C42" s="116" t="s">
        <v>57</v>
      </c>
      <c r="D42" s="151">
        <v>175.46399999999997</v>
      </c>
      <c r="E42" s="151">
        <v>226.767</v>
      </c>
      <c r="F42" s="151">
        <v>33.931</v>
      </c>
      <c r="G42" s="151">
        <v>19.119</v>
      </c>
      <c r="H42" s="151">
        <v>68.511</v>
      </c>
      <c r="I42" s="151">
        <v>93.136</v>
      </c>
      <c r="J42" s="151">
        <v>3.559</v>
      </c>
      <c r="K42" s="151">
        <v>2.213</v>
      </c>
      <c r="L42" s="151">
        <v>91.539</v>
      </c>
      <c r="M42" s="151">
        <v>19.75</v>
      </c>
      <c r="N42" s="151">
        <v>4.607</v>
      </c>
      <c r="O42" s="151">
        <v>8.51</v>
      </c>
      <c r="P42" s="77">
        <v>29</v>
      </c>
      <c r="Q42" s="77">
        <v>45</v>
      </c>
      <c r="R42" s="116" t="s">
        <v>57</v>
      </c>
      <c r="S42" s="151">
        <v>4.387</v>
      </c>
      <c r="T42" s="151">
        <v>0.025</v>
      </c>
      <c r="U42" s="151">
        <v>7.978</v>
      </c>
      <c r="V42" s="151">
        <v>105.067</v>
      </c>
      <c r="W42" s="151">
        <v>32.565</v>
      </c>
      <c r="X42" s="151">
        <v>3880.164</v>
      </c>
      <c r="Y42" s="151">
        <v>163.61</v>
      </c>
      <c r="Z42" s="151">
        <v>21.723</v>
      </c>
      <c r="AA42" s="151">
        <v>565.653</v>
      </c>
      <c r="AB42" s="151">
        <v>389.21000000000004</v>
      </c>
      <c r="AC42" s="151">
        <v>275.703</v>
      </c>
      <c r="AD42" s="151">
        <v>116.51599999999999</v>
      </c>
      <c r="AE42" s="77">
        <v>29</v>
      </c>
      <c r="AF42" s="77">
        <v>45</v>
      </c>
      <c r="AG42" s="116" t="s">
        <v>57</v>
      </c>
      <c r="AH42" s="151">
        <v>129.012</v>
      </c>
      <c r="AI42" s="151">
        <v>228.012</v>
      </c>
      <c r="AJ42" s="151">
        <v>78.041</v>
      </c>
      <c r="AK42" s="151">
        <v>738.581</v>
      </c>
      <c r="AL42" s="151">
        <v>1349.525</v>
      </c>
      <c r="AM42" s="151">
        <v>13.084</v>
      </c>
      <c r="AN42" s="151">
        <v>102.94300000000001</v>
      </c>
      <c r="AO42" s="151">
        <v>40.384</v>
      </c>
      <c r="AP42" s="151">
        <v>344.689</v>
      </c>
      <c r="AQ42" s="151">
        <v>28.409</v>
      </c>
      <c r="AR42" s="151">
        <v>22.461</v>
      </c>
      <c r="AS42" s="151">
        <v>4.974</v>
      </c>
      <c r="AT42" s="151">
        <v>15.484</v>
      </c>
      <c r="AU42" s="151">
        <v>10.122</v>
      </c>
      <c r="AV42" s="77">
        <v>29</v>
      </c>
      <c r="AW42" s="77">
        <v>45</v>
      </c>
      <c r="AX42" s="116" t="s">
        <v>57</v>
      </c>
      <c r="AY42" s="164">
        <v>9415.427999999998</v>
      </c>
      <c r="AZ42" s="165">
        <v>1591.195</v>
      </c>
      <c r="BA42" s="165">
        <v>148.529</v>
      </c>
      <c r="BB42" s="165">
        <v>0</v>
      </c>
      <c r="BC42" s="166">
        <v>1739.724</v>
      </c>
      <c r="BD42" s="165">
        <v>1746.442</v>
      </c>
      <c r="BE42" s="165">
        <v>0</v>
      </c>
      <c r="BF42" s="166">
        <v>1746.442</v>
      </c>
      <c r="BG42" s="165">
        <v>659.483</v>
      </c>
      <c r="BH42" s="155">
        <v>12901.593999999997</v>
      </c>
      <c r="BI42" s="164">
        <v>13561.076999999997</v>
      </c>
    </row>
    <row r="43" spans="1:61" s="11" customFormat="1" ht="12.75">
      <c r="A43" s="77">
        <v>30</v>
      </c>
      <c r="B43" s="77">
        <v>46</v>
      </c>
      <c r="C43" s="117" t="s">
        <v>29</v>
      </c>
      <c r="D43" s="151">
        <v>7.479</v>
      </c>
      <c r="E43" s="151">
        <v>1.902</v>
      </c>
      <c r="F43" s="151">
        <v>3.448</v>
      </c>
      <c r="G43" s="151">
        <v>0.066</v>
      </c>
      <c r="H43" s="151">
        <v>2.653</v>
      </c>
      <c r="I43" s="151">
        <v>0</v>
      </c>
      <c r="J43" s="151">
        <v>0</v>
      </c>
      <c r="K43" s="151">
        <v>0.037</v>
      </c>
      <c r="L43" s="151">
        <v>1.055</v>
      </c>
      <c r="M43" s="151">
        <v>0</v>
      </c>
      <c r="N43" s="151">
        <v>0</v>
      </c>
      <c r="O43" s="151">
        <v>0.46</v>
      </c>
      <c r="P43" s="77">
        <v>30</v>
      </c>
      <c r="Q43" s="77">
        <v>46</v>
      </c>
      <c r="R43" s="117" t="s">
        <v>29</v>
      </c>
      <c r="S43" s="151">
        <v>0</v>
      </c>
      <c r="T43" s="151">
        <v>0</v>
      </c>
      <c r="U43" s="151">
        <v>0.545</v>
      </c>
      <c r="V43" s="151">
        <v>2.823</v>
      </c>
      <c r="W43" s="151">
        <v>0.328</v>
      </c>
      <c r="X43" s="151">
        <v>23.251</v>
      </c>
      <c r="Y43" s="151">
        <v>0</v>
      </c>
      <c r="Z43" s="151">
        <v>3.822</v>
      </c>
      <c r="AA43" s="151">
        <v>0</v>
      </c>
      <c r="AB43" s="151">
        <v>0</v>
      </c>
      <c r="AC43" s="151">
        <v>0</v>
      </c>
      <c r="AD43" s="151">
        <v>0.036</v>
      </c>
      <c r="AE43" s="77">
        <v>30</v>
      </c>
      <c r="AF43" s="77">
        <v>46</v>
      </c>
      <c r="AG43" s="117" t="s">
        <v>29</v>
      </c>
      <c r="AH43" s="151">
        <v>0</v>
      </c>
      <c r="AI43" s="151">
        <v>0</v>
      </c>
      <c r="AJ43" s="151">
        <v>0</v>
      </c>
      <c r="AK43" s="151">
        <v>0</v>
      </c>
      <c r="AL43" s="151">
        <v>0.333</v>
      </c>
      <c r="AM43" s="151">
        <v>3.159</v>
      </c>
      <c r="AN43" s="151">
        <v>40.512</v>
      </c>
      <c r="AO43" s="151">
        <v>0</v>
      </c>
      <c r="AP43" s="151">
        <v>0</v>
      </c>
      <c r="AQ43" s="151">
        <v>0</v>
      </c>
      <c r="AR43" s="151">
        <v>0.563</v>
      </c>
      <c r="AS43" s="151">
        <v>1.048</v>
      </c>
      <c r="AT43" s="151">
        <v>0</v>
      </c>
      <c r="AU43" s="151">
        <v>0</v>
      </c>
      <c r="AV43" s="77">
        <v>30</v>
      </c>
      <c r="AW43" s="77">
        <v>46</v>
      </c>
      <c r="AX43" s="117" t="s">
        <v>29</v>
      </c>
      <c r="AY43" s="164">
        <v>93.52000000000002</v>
      </c>
      <c r="AZ43" s="165">
        <v>100.711</v>
      </c>
      <c r="BA43" s="165">
        <v>895.493</v>
      </c>
      <c r="BB43" s="165">
        <v>0</v>
      </c>
      <c r="BC43" s="166">
        <v>996.2040000000001</v>
      </c>
      <c r="BD43" s="165">
        <v>0</v>
      </c>
      <c r="BE43" s="165">
        <v>0</v>
      </c>
      <c r="BF43" s="166">
        <v>0</v>
      </c>
      <c r="BG43" s="165">
        <v>0</v>
      </c>
      <c r="BH43" s="155">
        <v>1089.7240000000002</v>
      </c>
      <c r="BI43" s="164">
        <v>1089.7240000000002</v>
      </c>
    </row>
    <row r="44" spans="1:61" ht="24" customHeight="1">
      <c r="A44" s="77">
        <v>31</v>
      </c>
      <c r="B44" s="77">
        <v>48</v>
      </c>
      <c r="C44" s="116" t="s">
        <v>58</v>
      </c>
      <c r="D44" s="151">
        <v>213.694</v>
      </c>
      <c r="E44" s="151">
        <v>1.966</v>
      </c>
      <c r="F44" s="151">
        <v>2.668</v>
      </c>
      <c r="G44" s="151">
        <v>1.367</v>
      </c>
      <c r="H44" s="151">
        <v>3.3529999999999998</v>
      </c>
      <c r="I44" s="151">
        <v>14.239</v>
      </c>
      <c r="J44" s="151">
        <v>1.253</v>
      </c>
      <c r="K44" s="151">
        <v>0.195</v>
      </c>
      <c r="L44" s="151">
        <v>212.824</v>
      </c>
      <c r="M44" s="151">
        <v>8.933</v>
      </c>
      <c r="N44" s="151">
        <v>0.026</v>
      </c>
      <c r="O44" s="151">
        <v>2.586</v>
      </c>
      <c r="P44" s="77">
        <v>31</v>
      </c>
      <c r="Q44" s="77">
        <v>48</v>
      </c>
      <c r="R44" s="116" t="s">
        <v>58</v>
      </c>
      <c r="S44" s="151">
        <v>0.11</v>
      </c>
      <c r="T44" s="151">
        <v>0</v>
      </c>
      <c r="U44" s="151">
        <v>7.646</v>
      </c>
      <c r="V44" s="151">
        <v>9.22</v>
      </c>
      <c r="W44" s="151">
        <v>0.44399999999999995</v>
      </c>
      <c r="X44" s="151">
        <v>11.813</v>
      </c>
      <c r="Y44" s="151">
        <v>20.199</v>
      </c>
      <c r="Z44" s="151">
        <v>195.176</v>
      </c>
      <c r="AA44" s="151">
        <v>438.115</v>
      </c>
      <c r="AB44" s="151">
        <v>126.78099999999999</v>
      </c>
      <c r="AC44" s="151">
        <v>59.176</v>
      </c>
      <c r="AD44" s="151">
        <v>38.513</v>
      </c>
      <c r="AE44" s="77">
        <v>31</v>
      </c>
      <c r="AF44" s="77">
        <v>48</v>
      </c>
      <c r="AG44" s="116" t="s">
        <v>58</v>
      </c>
      <c r="AH44" s="151">
        <v>82.179</v>
      </c>
      <c r="AI44" s="151">
        <v>2.17</v>
      </c>
      <c r="AJ44" s="151">
        <v>91.07000000000001</v>
      </c>
      <c r="AK44" s="151">
        <v>11.483</v>
      </c>
      <c r="AL44" s="151">
        <v>17.763</v>
      </c>
      <c r="AM44" s="151">
        <v>1.331</v>
      </c>
      <c r="AN44" s="151">
        <v>92.966</v>
      </c>
      <c r="AO44" s="151">
        <v>21.794</v>
      </c>
      <c r="AP44" s="151">
        <v>50.795</v>
      </c>
      <c r="AQ44" s="151">
        <v>6.975</v>
      </c>
      <c r="AR44" s="151">
        <v>16.403</v>
      </c>
      <c r="AS44" s="151">
        <v>5.943</v>
      </c>
      <c r="AT44" s="151">
        <v>5.953</v>
      </c>
      <c r="AU44" s="151">
        <v>30.168999999999997</v>
      </c>
      <c r="AV44" s="77">
        <v>31</v>
      </c>
      <c r="AW44" s="77">
        <v>48</v>
      </c>
      <c r="AX44" s="116" t="s">
        <v>58</v>
      </c>
      <c r="AY44" s="164">
        <v>1807.2909999999997</v>
      </c>
      <c r="AZ44" s="165">
        <v>1248.383</v>
      </c>
      <c r="BA44" s="165">
        <v>236.925</v>
      </c>
      <c r="BB44" s="165">
        <v>0</v>
      </c>
      <c r="BC44" s="166">
        <v>1485.308</v>
      </c>
      <c r="BD44" s="165">
        <v>0</v>
      </c>
      <c r="BE44" s="165">
        <v>0</v>
      </c>
      <c r="BF44" s="166">
        <v>0</v>
      </c>
      <c r="BG44" s="165">
        <v>58.032</v>
      </c>
      <c r="BH44" s="155">
        <v>3292.5989999999997</v>
      </c>
      <c r="BI44" s="164">
        <v>3350.631</v>
      </c>
    </row>
    <row r="45" spans="1:61" ht="14.25" customHeight="1">
      <c r="A45" s="77">
        <v>32</v>
      </c>
      <c r="B45" s="77">
        <v>52</v>
      </c>
      <c r="C45" s="116" t="s">
        <v>31</v>
      </c>
      <c r="D45" s="151">
        <v>99.37</v>
      </c>
      <c r="E45" s="151">
        <v>33.322</v>
      </c>
      <c r="F45" s="151">
        <v>13.894</v>
      </c>
      <c r="G45" s="151">
        <v>22.154</v>
      </c>
      <c r="H45" s="151">
        <v>17.57</v>
      </c>
      <c r="I45" s="151">
        <v>9.459</v>
      </c>
      <c r="J45" s="151">
        <v>2.951</v>
      </c>
      <c r="K45" s="151">
        <v>6.888</v>
      </c>
      <c r="L45" s="151">
        <v>26.992</v>
      </c>
      <c r="M45" s="151">
        <v>23.119</v>
      </c>
      <c r="N45" s="151">
        <v>0.02</v>
      </c>
      <c r="O45" s="151">
        <v>4.592</v>
      </c>
      <c r="P45" s="77">
        <v>32</v>
      </c>
      <c r="Q45" s="77">
        <v>52</v>
      </c>
      <c r="R45" s="116" t="s">
        <v>31</v>
      </c>
      <c r="S45" s="151">
        <v>2.16</v>
      </c>
      <c r="T45" s="151">
        <v>0.42</v>
      </c>
      <c r="U45" s="151">
        <v>12.448</v>
      </c>
      <c r="V45" s="151">
        <v>123.74</v>
      </c>
      <c r="W45" s="151">
        <v>64.39099999999999</v>
      </c>
      <c r="X45" s="151">
        <v>19.319</v>
      </c>
      <c r="Y45" s="151">
        <v>49.02</v>
      </c>
      <c r="Z45" s="151">
        <v>104.969</v>
      </c>
      <c r="AA45" s="151">
        <v>160.221</v>
      </c>
      <c r="AB45" s="151">
        <v>227.58499999999998</v>
      </c>
      <c r="AC45" s="151">
        <v>142.519</v>
      </c>
      <c r="AD45" s="151">
        <v>18.796</v>
      </c>
      <c r="AE45" s="77">
        <v>32</v>
      </c>
      <c r="AF45" s="77">
        <v>52</v>
      </c>
      <c r="AG45" s="116" t="s">
        <v>31</v>
      </c>
      <c r="AH45" s="151">
        <v>17.708</v>
      </c>
      <c r="AI45" s="151">
        <v>24.715</v>
      </c>
      <c r="AJ45" s="151">
        <v>135.309</v>
      </c>
      <c r="AK45" s="151">
        <v>280.288</v>
      </c>
      <c r="AL45" s="151">
        <v>77.797</v>
      </c>
      <c r="AM45" s="151">
        <v>4.927</v>
      </c>
      <c r="AN45" s="151">
        <v>21.521</v>
      </c>
      <c r="AO45" s="151">
        <v>87.125</v>
      </c>
      <c r="AP45" s="151">
        <v>19.388</v>
      </c>
      <c r="AQ45" s="151">
        <v>17.903</v>
      </c>
      <c r="AR45" s="151">
        <v>10.339</v>
      </c>
      <c r="AS45" s="151">
        <v>3.658</v>
      </c>
      <c r="AT45" s="151">
        <v>13.388</v>
      </c>
      <c r="AU45" s="151">
        <v>27.687000000000005</v>
      </c>
      <c r="AV45" s="77">
        <v>32</v>
      </c>
      <c r="AW45" s="77">
        <v>52</v>
      </c>
      <c r="AX45" s="116" t="s">
        <v>31</v>
      </c>
      <c r="AY45" s="164">
        <v>1927.6719999999996</v>
      </c>
      <c r="AZ45" s="165">
        <v>1812.552</v>
      </c>
      <c r="BA45" s="165">
        <v>0</v>
      </c>
      <c r="BB45" s="165">
        <v>0</v>
      </c>
      <c r="BC45" s="166">
        <v>1812.552</v>
      </c>
      <c r="BD45" s="165">
        <v>165.229</v>
      </c>
      <c r="BE45" s="165">
        <v>0</v>
      </c>
      <c r="BF45" s="166">
        <v>165.229</v>
      </c>
      <c r="BG45" s="165">
        <v>2336.589</v>
      </c>
      <c r="BH45" s="155">
        <v>3905.452999999999</v>
      </c>
      <c r="BI45" s="164">
        <v>6242.0419999999995</v>
      </c>
    </row>
    <row r="46" spans="1:61" ht="24" customHeight="1">
      <c r="A46" s="77">
        <v>33</v>
      </c>
      <c r="B46" s="77">
        <v>53</v>
      </c>
      <c r="C46" s="117" t="s">
        <v>42</v>
      </c>
      <c r="D46" s="151">
        <v>5.924</v>
      </c>
      <c r="E46" s="151">
        <v>13.12</v>
      </c>
      <c r="F46" s="151">
        <v>1.459</v>
      </c>
      <c r="G46" s="151">
        <v>3.285</v>
      </c>
      <c r="H46" s="151">
        <v>2</v>
      </c>
      <c r="I46" s="151">
        <v>2.936</v>
      </c>
      <c r="J46" s="151">
        <v>1.19</v>
      </c>
      <c r="K46" s="151">
        <v>1.182</v>
      </c>
      <c r="L46" s="151">
        <v>16.442</v>
      </c>
      <c r="M46" s="151">
        <v>11.528</v>
      </c>
      <c r="N46" s="151">
        <v>0.01</v>
      </c>
      <c r="O46" s="151">
        <v>2.999</v>
      </c>
      <c r="P46" s="77">
        <v>33</v>
      </c>
      <c r="Q46" s="77">
        <v>53</v>
      </c>
      <c r="R46" s="117" t="s">
        <v>42</v>
      </c>
      <c r="S46" s="151">
        <v>1.184</v>
      </c>
      <c r="T46" s="151">
        <v>0</v>
      </c>
      <c r="U46" s="151">
        <v>0.097</v>
      </c>
      <c r="V46" s="151">
        <v>39.352</v>
      </c>
      <c r="W46" s="151">
        <v>2.578</v>
      </c>
      <c r="X46" s="151">
        <v>137.666</v>
      </c>
      <c r="Y46" s="151">
        <v>28.711</v>
      </c>
      <c r="Z46" s="151">
        <v>30.31</v>
      </c>
      <c r="AA46" s="151">
        <v>183.15</v>
      </c>
      <c r="AB46" s="151">
        <v>41.769</v>
      </c>
      <c r="AC46" s="151">
        <v>2.761</v>
      </c>
      <c r="AD46" s="151">
        <v>1.707</v>
      </c>
      <c r="AE46" s="77">
        <v>33</v>
      </c>
      <c r="AF46" s="77">
        <v>53</v>
      </c>
      <c r="AG46" s="117" t="s">
        <v>42</v>
      </c>
      <c r="AH46" s="151">
        <v>1.469</v>
      </c>
      <c r="AI46" s="151">
        <v>0.398</v>
      </c>
      <c r="AJ46" s="151">
        <v>0</v>
      </c>
      <c r="AK46" s="151">
        <v>32.828</v>
      </c>
      <c r="AL46" s="151">
        <v>22.694000000000003</v>
      </c>
      <c r="AM46" s="151">
        <v>0</v>
      </c>
      <c r="AN46" s="151">
        <v>10.328</v>
      </c>
      <c r="AO46" s="151">
        <v>7.37</v>
      </c>
      <c r="AP46" s="151">
        <v>0</v>
      </c>
      <c r="AQ46" s="151">
        <v>0.027</v>
      </c>
      <c r="AR46" s="151">
        <v>0.085</v>
      </c>
      <c r="AS46" s="151">
        <v>0.014</v>
      </c>
      <c r="AT46" s="151">
        <v>2.534</v>
      </c>
      <c r="AU46" s="151">
        <v>3.446</v>
      </c>
      <c r="AV46" s="77">
        <v>33</v>
      </c>
      <c r="AW46" s="77">
        <v>53</v>
      </c>
      <c r="AX46" s="117" t="s">
        <v>42</v>
      </c>
      <c r="AY46" s="164">
        <v>612.5530000000001</v>
      </c>
      <c r="AZ46" s="165">
        <v>11.72</v>
      </c>
      <c r="BA46" s="165">
        <v>41675.82</v>
      </c>
      <c r="BB46" s="165">
        <v>0</v>
      </c>
      <c r="BC46" s="166">
        <v>41687.54</v>
      </c>
      <c r="BD46" s="165">
        <v>0</v>
      </c>
      <c r="BE46" s="165">
        <v>0</v>
      </c>
      <c r="BF46" s="166">
        <v>0</v>
      </c>
      <c r="BG46" s="165">
        <v>634.114</v>
      </c>
      <c r="BH46" s="155">
        <v>42300.093</v>
      </c>
      <c r="BI46" s="164">
        <v>42934.207</v>
      </c>
    </row>
    <row r="47" spans="1:61" ht="14.25" customHeight="1">
      <c r="A47" s="77">
        <v>34</v>
      </c>
      <c r="B47" s="77">
        <v>54</v>
      </c>
      <c r="C47" s="117" t="s">
        <v>27</v>
      </c>
      <c r="D47" s="151">
        <v>14.477</v>
      </c>
      <c r="E47" s="151">
        <v>3.228</v>
      </c>
      <c r="F47" s="151">
        <v>0.818</v>
      </c>
      <c r="G47" s="151">
        <v>20.572</v>
      </c>
      <c r="H47" s="151">
        <v>0.187</v>
      </c>
      <c r="I47" s="151">
        <v>0.308</v>
      </c>
      <c r="J47" s="151">
        <v>0.115</v>
      </c>
      <c r="K47" s="151">
        <v>0.295</v>
      </c>
      <c r="L47" s="151">
        <v>0.633</v>
      </c>
      <c r="M47" s="151">
        <v>0.136</v>
      </c>
      <c r="N47" s="151">
        <v>0</v>
      </c>
      <c r="O47" s="151">
        <v>0.009</v>
      </c>
      <c r="P47" s="77">
        <v>34</v>
      </c>
      <c r="Q47" s="77">
        <v>54</v>
      </c>
      <c r="R47" s="117" t="s">
        <v>27</v>
      </c>
      <c r="S47" s="151">
        <v>0</v>
      </c>
      <c r="T47" s="151">
        <v>0.025</v>
      </c>
      <c r="U47" s="151">
        <v>0.068</v>
      </c>
      <c r="V47" s="151">
        <v>17.405</v>
      </c>
      <c r="W47" s="151">
        <v>0.284</v>
      </c>
      <c r="X47" s="151">
        <v>42.171</v>
      </c>
      <c r="Y47" s="151">
        <v>10.744</v>
      </c>
      <c r="Z47" s="151">
        <v>0.8</v>
      </c>
      <c r="AA47" s="151">
        <v>391.514</v>
      </c>
      <c r="AB47" s="151">
        <v>123.719</v>
      </c>
      <c r="AC47" s="151">
        <v>4.546</v>
      </c>
      <c r="AD47" s="151">
        <v>1.942</v>
      </c>
      <c r="AE47" s="77">
        <v>34</v>
      </c>
      <c r="AF47" s="77">
        <v>54</v>
      </c>
      <c r="AG47" s="117" t="s">
        <v>27</v>
      </c>
      <c r="AH47" s="151">
        <v>0.755</v>
      </c>
      <c r="AI47" s="151">
        <v>0.219</v>
      </c>
      <c r="AJ47" s="151">
        <v>4.842</v>
      </c>
      <c r="AK47" s="151">
        <v>124.806</v>
      </c>
      <c r="AL47" s="151">
        <v>10.775</v>
      </c>
      <c r="AM47" s="151">
        <v>0.02</v>
      </c>
      <c r="AN47" s="151">
        <v>12.725</v>
      </c>
      <c r="AO47" s="151">
        <v>14.556</v>
      </c>
      <c r="AP47" s="151">
        <v>81.797</v>
      </c>
      <c r="AQ47" s="151">
        <v>4.017</v>
      </c>
      <c r="AR47" s="151">
        <v>7.163</v>
      </c>
      <c r="AS47" s="151">
        <v>0.39</v>
      </c>
      <c r="AT47" s="151">
        <v>0.894</v>
      </c>
      <c r="AU47" s="151">
        <v>0.645</v>
      </c>
      <c r="AV47" s="77">
        <v>34</v>
      </c>
      <c r="AW47" s="77">
        <v>54</v>
      </c>
      <c r="AX47" s="117" t="s">
        <v>27</v>
      </c>
      <c r="AY47" s="164">
        <v>897.6000000000003</v>
      </c>
      <c r="AZ47" s="165">
        <v>9073.33</v>
      </c>
      <c r="BA47" s="165">
        <v>27297.976</v>
      </c>
      <c r="BB47" s="165">
        <v>0</v>
      </c>
      <c r="BC47" s="166">
        <v>36371.306</v>
      </c>
      <c r="BD47" s="165">
        <v>0</v>
      </c>
      <c r="BE47" s="165">
        <v>0</v>
      </c>
      <c r="BF47" s="166">
        <v>0</v>
      </c>
      <c r="BG47" s="165">
        <v>1309.316</v>
      </c>
      <c r="BH47" s="155">
        <v>37268.905999999995</v>
      </c>
      <c r="BI47" s="164">
        <v>38578.221999999994</v>
      </c>
    </row>
    <row r="48" spans="1:61" ht="13.5" customHeight="1">
      <c r="A48" s="77">
        <v>35</v>
      </c>
      <c r="B48" s="77">
        <v>55</v>
      </c>
      <c r="C48" s="117" t="s">
        <v>59</v>
      </c>
      <c r="D48" s="151">
        <v>23.926</v>
      </c>
      <c r="E48" s="151">
        <v>0</v>
      </c>
      <c r="F48" s="151">
        <v>0.664</v>
      </c>
      <c r="G48" s="151">
        <v>0.578</v>
      </c>
      <c r="H48" s="151">
        <v>0.067</v>
      </c>
      <c r="I48" s="151">
        <v>0.79</v>
      </c>
      <c r="J48" s="151">
        <v>0.093</v>
      </c>
      <c r="K48" s="151">
        <v>0.334</v>
      </c>
      <c r="L48" s="151">
        <v>1.281</v>
      </c>
      <c r="M48" s="151">
        <v>0.416</v>
      </c>
      <c r="N48" s="151">
        <v>0.065</v>
      </c>
      <c r="O48" s="151">
        <v>0.125</v>
      </c>
      <c r="P48" s="77">
        <v>35</v>
      </c>
      <c r="Q48" s="77">
        <v>55</v>
      </c>
      <c r="R48" s="117" t="s">
        <v>59</v>
      </c>
      <c r="S48" s="151">
        <v>0</v>
      </c>
      <c r="T48" s="151">
        <v>0</v>
      </c>
      <c r="U48" s="151">
        <v>0.16899999999999998</v>
      </c>
      <c r="V48" s="151">
        <v>2.005</v>
      </c>
      <c r="W48" s="151">
        <v>0.173</v>
      </c>
      <c r="X48" s="151">
        <v>1.126</v>
      </c>
      <c r="Y48" s="151">
        <v>0.187</v>
      </c>
      <c r="Z48" s="151">
        <v>15.965</v>
      </c>
      <c r="AA48" s="151">
        <v>106.929</v>
      </c>
      <c r="AB48" s="151">
        <v>0.917</v>
      </c>
      <c r="AC48" s="151">
        <v>5.175</v>
      </c>
      <c r="AD48" s="151">
        <v>20.765</v>
      </c>
      <c r="AE48" s="77">
        <v>35</v>
      </c>
      <c r="AF48" s="77">
        <v>55</v>
      </c>
      <c r="AG48" s="117" t="s">
        <v>59</v>
      </c>
      <c r="AH48" s="151">
        <v>0.043</v>
      </c>
      <c r="AI48" s="151">
        <v>0</v>
      </c>
      <c r="AJ48" s="151">
        <v>0.336</v>
      </c>
      <c r="AK48" s="151">
        <v>0.4</v>
      </c>
      <c r="AL48" s="151">
        <v>2.182</v>
      </c>
      <c r="AM48" s="151">
        <v>32.593</v>
      </c>
      <c r="AN48" s="151">
        <v>0.807</v>
      </c>
      <c r="AO48" s="151">
        <v>2.723</v>
      </c>
      <c r="AP48" s="151">
        <v>15.355</v>
      </c>
      <c r="AQ48" s="151">
        <v>73.898</v>
      </c>
      <c r="AR48" s="151">
        <v>130.681</v>
      </c>
      <c r="AS48" s="151">
        <v>36.845</v>
      </c>
      <c r="AT48" s="151">
        <v>8.279</v>
      </c>
      <c r="AU48" s="151">
        <v>1.603</v>
      </c>
      <c r="AV48" s="77">
        <v>35</v>
      </c>
      <c r="AW48" s="77">
        <v>55</v>
      </c>
      <c r="AX48" s="117" t="s">
        <v>59</v>
      </c>
      <c r="AY48" s="164">
        <v>487.49500000000006</v>
      </c>
      <c r="AZ48" s="165">
        <v>3014.63</v>
      </c>
      <c r="BA48" s="165">
        <v>15832.312</v>
      </c>
      <c r="BB48" s="165">
        <v>0</v>
      </c>
      <c r="BC48" s="166">
        <v>18846.942</v>
      </c>
      <c r="BD48" s="165">
        <v>0</v>
      </c>
      <c r="BE48" s="165">
        <v>0</v>
      </c>
      <c r="BF48" s="166">
        <v>0</v>
      </c>
      <c r="BG48" s="165">
        <v>25.913</v>
      </c>
      <c r="BH48" s="155">
        <v>19334.436999999998</v>
      </c>
      <c r="BI48" s="164">
        <v>19360.35</v>
      </c>
    </row>
    <row r="49" spans="1:61" ht="14.25" customHeight="1">
      <c r="A49" s="77">
        <v>36</v>
      </c>
      <c r="B49" s="77">
        <v>56</v>
      </c>
      <c r="C49" s="117" t="s">
        <v>60</v>
      </c>
      <c r="D49" s="151">
        <v>0</v>
      </c>
      <c r="E49" s="151">
        <v>0</v>
      </c>
      <c r="F49" s="151">
        <v>0</v>
      </c>
      <c r="G49" s="151">
        <v>0.115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0.368</v>
      </c>
      <c r="P49" s="77">
        <v>36</v>
      </c>
      <c r="Q49" s="77">
        <v>56</v>
      </c>
      <c r="R49" s="117" t="s">
        <v>60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0.177</v>
      </c>
      <c r="AC49" s="151">
        <v>0</v>
      </c>
      <c r="AD49" s="151">
        <v>0.493</v>
      </c>
      <c r="AE49" s="77">
        <v>36</v>
      </c>
      <c r="AF49" s="77">
        <v>56</v>
      </c>
      <c r="AG49" s="117" t="s">
        <v>60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77">
        <v>36</v>
      </c>
      <c r="AW49" s="77">
        <v>56</v>
      </c>
      <c r="AX49" s="117" t="s">
        <v>60</v>
      </c>
      <c r="AY49" s="164">
        <v>1.153</v>
      </c>
      <c r="AZ49" s="165">
        <v>288.501</v>
      </c>
      <c r="BA49" s="165">
        <v>1453.533</v>
      </c>
      <c r="BB49" s="165">
        <v>0</v>
      </c>
      <c r="BC49" s="166">
        <v>1742.0339999999999</v>
      </c>
      <c r="BD49" s="165">
        <v>0</v>
      </c>
      <c r="BE49" s="165">
        <v>0</v>
      </c>
      <c r="BF49" s="166">
        <v>0</v>
      </c>
      <c r="BG49" s="165">
        <v>0</v>
      </c>
      <c r="BH49" s="155">
        <v>1743.187</v>
      </c>
      <c r="BI49" s="164">
        <v>1743.187</v>
      </c>
    </row>
    <row r="50" spans="1:61" ht="12.75">
      <c r="A50" s="77">
        <v>37</v>
      </c>
      <c r="B50" s="77">
        <v>59</v>
      </c>
      <c r="C50" s="117" t="s">
        <v>61</v>
      </c>
      <c r="D50" s="151">
        <v>3.254</v>
      </c>
      <c r="E50" s="151">
        <v>0</v>
      </c>
      <c r="F50" s="151">
        <v>0.63</v>
      </c>
      <c r="G50" s="151">
        <v>0.043</v>
      </c>
      <c r="H50" s="151">
        <v>0.352</v>
      </c>
      <c r="I50" s="151">
        <v>0</v>
      </c>
      <c r="J50" s="151">
        <v>0.006</v>
      </c>
      <c r="K50" s="151">
        <v>0</v>
      </c>
      <c r="L50" s="151">
        <v>0.085</v>
      </c>
      <c r="M50" s="151">
        <v>0.048</v>
      </c>
      <c r="N50" s="151">
        <v>0</v>
      </c>
      <c r="O50" s="151">
        <v>0</v>
      </c>
      <c r="P50" s="77">
        <v>37</v>
      </c>
      <c r="Q50" s="77">
        <v>59</v>
      </c>
      <c r="R50" s="117" t="s">
        <v>61</v>
      </c>
      <c r="S50" s="151">
        <v>0</v>
      </c>
      <c r="T50" s="151">
        <v>0</v>
      </c>
      <c r="U50" s="151">
        <v>0</v>
      </c>
      <c r="V50" s="151">
        <v>0.061</v>
      </c>
      <c r="W50" s="151">
        <v>1.104</v>
      </c>
      <c r="X50" s="151">
        <v>1.586</v>
      </c>
      <c r="Y50" s="151">
        <v>0</v>
      </c>
      <c r="Z50" s="151">
        <v>0</v>
      </c>
      <c r="AA50" s="151">
        <v>116.753</v>
      </c>
      <c r="AB50" s="151">
        <v>7.536</v>
      </c>
      <c r="AC50" s="151">
        <v>0.465</v>
      </c>
      <c r="AD50" s="151">
        <v>0</v>
      </c>
      <c r="AE50" s="77">
        <v>37</v>
      </c>
      <c r="AF50" s="77">
        <v>59</v>
      </c>
      <c r="AG50" s="117" t="s">
        <v>61</v>
      </c>
      <c r="AH50" s="151">
        <v>1.764</v>
      </c>
      <c r="AI50" s="151">
        <v>0</v>
      </c>
      <c r="AJ50" s="151">
        <v>0</v>
      </c>
      <c r="AK50" s="151">
        <v>3.829</v>
      </c>
      <c r="AL50" s="151">
        <v>0.576</v>
      </c>
      <c r="AM50" s="151">
        <v>0</v>
      </c>
      <c r="AN50" s="151">
        <v>5.406</v>
      </c>
      <c r="AO50" s="151">
        <v>1.329</v>
      </c>
      <c r="AP50" s="151">
        <v>28.904</v>
      </c>
      <c r="AQ50" s="151">
        <v>0.079</v>
      </c>
      <c r="AR50" s="151">
        <v>0.002</v>
      </c>
      <c r="AS50" s="151">
        <v>1.059</v>
      </c>
      <c r="AT50" s="151">
        <v>3.265</v>
      </c>
      <c r="AU50" s="151">
        <v>160.444</v>
      </c>
      <c r="AV50" s="77">
        <v>37</v>
      </c>
      <c r="AW50" s="77">
        <v>59</v>
      </c>
      <c r="AX50" s="117" t="s">
        <v>61</v>
      </c>
      <c r="AY50" s="164">
        <v>338.58000000000004</v>
      </c>
      <c r="AZ50" s="165">
        <v>1396.552</v>
      </c>
      <c r="BA50" s="165">
        <v>2123.102</v>
      </c>
      <c r="BB50" s="165">
        <v>6.192</v>
      </c>
      <c r="BC50" s="166">
        <v>3525.8459999999995</v>
      </c>
      <c r="BD50" s="165">
        <v>0</v>
      </c>
      <c r="BE50" s="165">
        <v>0</v>
      </c>
      <c r="BF50" s="166">
        <v>0</v>
      </c>
      <c r="BG50" s="165">
        <v>91.317</v>
      </c>
      <c r="BH50" s="155">
        <v>3864.4259999999995</v>
      </c>
      <c r="BI50" s="164">
        <v>3955.7429999999995</v>
      </c>
    </row>
    <row r="51" spans="1:61" ht="14.25" customHeight="1">
      <c r="A51" s="77">
        <v>38</v>
      </c>
      <c r="B51" s="77">
        <v>61</v>
      </c>
      <c r="C51" s="117" t="s">
        <v>62</v>
      </c>
      <c r="D51" s="151">
        <v>249.724</v>
      </c>
      <c r="E51" s="151">
        <v>8.856</v>
      </c>
      <c r="F51" s="151">
        <v>34.441</v>
      </c>
      <c r="G51" s="151">
        <v>31.057</v>
      </c>
      <c r="H51" s="151">
        <v>2.3200000000000003</v>
      </c>
      <c r="I51" s="151">
        <v>0.362</v>
      </c>
      <c r="J51" s="151">
        <v>0.336</v>
      </c>
      <c r="K51" s="151">
        <v>0.56</v>
      </c>
      <c r="L51" s="151">
        <v>10.113</v>
      </c>
      <c r="M51" s="151">
        <v>1.075</v>
      </c>
      <c r="N51" s="151">
        <v>0</v>
      </c>
      <c r="O51" s="151">
        <v>1.344</v>
      </c>
      <c r="P51" s="77">
        <v>38</v>
      </c>
      <c r="Q51" s="77">
        <v>61</v>
      </c>
      <c r="R51" s="117" t="s">
        <v>62</v>
      </c>
      <c r="S51" s="151">
        <v>3.464</v>
      </c>
      <c r="T51" s="151">
        <v>11.032</v>
      </c>
      <c r="U51" s="151">
        <v>1.288</v>
      </c>
      <c r="V51" s="151">
        <v>73.792</v>
      </c>
      <c r="W51" s="151">
        <v>5.037</v>
      </c>
      <c r="X51" s="151">
        <v>58.648</v>
      </c>
      <c r="Y51" s="151">
        <v>22.227</v>
      </c>
      <c r="Z51" s="151">
        <v>8.058</v>
      </c>
      <c r="AA51" s="151">
        <v>296.756</v>
      </c>
      <c r="AB51" s="151">
        <v>140.978</v>
      </c>
      <c r="AC51" s="151">
        <v>75.772</v>
      </c>
      <c r="AD51" s="151">
        <v>0.835</v>
      </c>
      <c r="AE51" s="77">
        <v>38</v>
      </c>
      <c r="AF51" s="77">
        <v>61</v>
      </c>
      <c r="AG51" s="117" t="s">
        <v>62</v>
      </c>
      <c r="AH51" s="151">
        <v>22.076</v>
      </c>
      <c r="AI51" s="151">
        <v>7.318</v>
      </c>
      <c r="AJ51" s="151">
        <v>17.654</v>
      </c>
      <c r="AK51" s="151">
        <v>30.33</v>
      </c>
      <c r="AL51" s="151">
        <v>65.159</v>
      </c>
      <c r="AM51" s="151">
        <v>6.058</v>
      </c>
      <c r="AN51" s="151">
        <v>32.662</v>
      </c>
      <c r="AO51" s="151">
        <v>14.657</v>
      </c>
      <c r="AP51" s="151">
        <v>1.375</v>
      </c>
      <c r="AQ51" s="151">
        <v>22.837</v>
      </c>
      <c r="AR51" s="151">
        <v>3.203</v>
      </c>
      <c r="AS51" s="151">
        <v>1.712</v>
      </c>
      <c r="AT51" s="151">
        <v>32.72</v>
      </c>
      <c r="AU51" s="151">
        <v>229.50600000000003</v>
      </c>
      <c r="AV51" s="77">
        <v>38</v>
      </c>
      <c r="AW51" s="77">
        <v>61</v>
      </c>
      <c r="AX51" s="117" t="s">
        <v>62</v>
      </c>
      <c r="AY51" s="164">
        <v>1525.342</v>
      </c>
      <c r="AZ51" s="165">
        <v>5149.19</v>
      </c>
      <c r="BA51" s="165">
        <v>234.224</v>
      </c>
      <c r="BB51" s="165">
        <v>4863.292</v>
      </c>
      <c r="BC51" s="166">
        <v>10246.706</v>
      </c>
      <c r="BD51" s="165">
        <v>0</v>
      </c>
      <c r="BE51" s="165">
        <v>0</v>
      </c>
      <c r="BF51" s="166">
        <v>0</v>
      </c>
      <c r="BG51" s="165">
        <v>0.001</v>
      </c>
      <c r="BH51" s="155">
        <v>11772.048</v>
      </c>
      <c r="BI51" s="164">
        <v>11772.049</v>
      </c>
    </row>
    <row r="52" spans="1:61" ht="15" customHeight="1">
      <c r="A52" s="77">
        <v>39</v>
      </c>
      <c r="B52" s="199" t="s">
        <v>144</v>
      </c>
      <c r="C52" s="117" t="s">
        <v>114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77">
        <v>39</v>
      </c>
      <c r="Q52" s="199" t="s">
        <v>144</v>
      </c>
      <c r="R52" s="117" t="s">
        <v>114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77">
        <v>39</v>
      </c>
      <c r="AF52" s="199" t="s">
        <v>144</v>
      </c>
      <c r="AG52" s="117" t="s">
        <v>114</v>
      </c>
      <c r="AH52" s="151">
        <v>0</v>
      </c>
      <c r="AI52" s="151">
        <v>0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77">
        <v>39</v>
      </c>
      <c r="AW52" s="199" t="s">
        <v>144</v>
      </c>
      <c r="AX52" s="117" t="s">
        <v>114</v>
      </c>
      <c r="AY52" s="165"/>
      <c r="AZ52" s="165">
        <v>20126.929</v>
      </c>
      <c r="BA52" s="165">
        <v>0</v>
      </c>
      <c r="BB52" s="165">
        <v>0</v>
      </c>
      <c r="BC52" s="166">
        <v>20126.929</v>
      </c>
      <c r="BD52" s="165">
        <v>0</v>
      </c>
      <c r="BE52" s="165">
        <v>0</v>
      </c>
      <c r="BF52" s="166">
        <v>0</v>
      </c>
      <c r="BG52" s="165">
        <v>0</v>
      </c>
      <c r="BH52" s="155">
        <v>20126.929</v>
      </c>
      <c r="BI52" s="164">
        <v>20126.929</v>
      </c>
    </row>
    <row r="53" spans="1:61" ht="13.5" customHeight="1">
      <c r="A53" s="77">
        <v>40</v>
      </c>
      <c r="B53" s="199" t="s">
        <v>172</v>
      </c>
      <c r="C53" s="117" t="s">
        <v>115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77">
        <v>40</v>
      </c>
      <c r="Q53" s="199" t="s">
        <v>172</v>
      </c>
      <c r="R53" s="117" t="s">
        <v>115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77">
        <v>40</v>
      </c>
      <c r="AF53" s="199" t="s">
        <v>172</v>
      </c>
      <c r="AG53" s="117" t="s">
        <v>115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77">
        <v>40</v>
      </c>
      <c r="AW53" s="199" t="s">
        <v>172</v>
      </c>
      <c r="AX53" s="117" t="s">
        <v>115</v>
      </c>
      <c r="AY53" s="165"/>
      <c r="AZ53" s="165">
        <v>-29494.455</v>
      </c>
      <c r="BA53" s="165">
        <v>0</v>
      </c>
      <c r="BB53" s="165">
        <v>0</v>
      </c>
      <c r="BC53" s="166">
        <v>-29494.455</v>
      </c>
      <c r="BD53" s="165">
        <v>0</v>
      </c>
      <c r="BE53" s="165">
        <v>0</v>
      </c>
      <c r="BF53" s="166">
        <v>0</v>
      </c>
      <c r="BG53" s="165">
        <v>29494.455</v>
      </c>
      <c r="BH53" s="155">
        <v>-29494.455</v>
      </c>
      <c r="BI53" s="164">
        <v>0</v>
      </c>
    </row>
    <row r="54" spans="1:61" ht="12.75" customHeight="1">
      <c r="A54" s="77">
        <v>41</v>
      </c>
      <c r="B54" s="199" t="s">
        <v>145</v>
      </c>
      <c r="C54" s="117" t="s">
        <v>116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77">
        <v>41</v>
      </c>
      <c r="Q54" s="199" t="s">
        <v>145</v>
      </c>
      <c r="R54" s="117" t="s">
        <v>116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77">
        <v>41</v>
      </c>
      <c r="AF54" s="199" t="s">
        <v>145</v>
      </c>
      <c r="AG54" s="117" t="s">
        <v>116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77">
        <v>41</v>
      </c>
      <c r="AW54" s="199" t="s">
        <v>145</v>
      </c>
      <c r="AX54" s="117" t="s">
        <v>116</v>
      </c>
      <c r="AY54" s="165">
        <v>0</v>
      </c>
      <c r="AZ54" s="165">
        <v>0</v>
      </c>
      <c r="BA54" s="165">
        <v>0</v>
      </c>
      <c r="BB54" s="165">
        <v>0</v>
      </c>
      <c r="BC54" s="166">
        <v>0</v>
      </c>
      <c r="BD54" s="165">
        <v>0</v>
      </c>
      <c r="BE54" s="165">
        <v>0</v>
      </c>
      <c r="BF54" s="166">
        <v>0</v>
      </c>
      <c r="BG54" s="165">
        <v>0</v>
      </c>
      <c r="BH54" s="155">
        <v>0</v>
      </c>
      <c r="BI54" s="164">
        <v>0</v>
      </c>
    </row>
    <row r="55" spans="1:61" ht="12.75" customHeight="1">
      <c r="A55" s="77"/>
      <c r="B55" s="77"/>
      <c r="C55" s="117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77"/>
      <c r="Q55" s="77"/>
      <c r="R55" s="117"/>
      <c r="AE55" s="77"/>
      <c r="AF55" s="77"/>
      <c r="AG55" s="117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77"/>
      <c r="AW55" s="199"/>
      <c r="AX55" s="117"/>
      <c r="AY55" s="165"/>
      <c r="AZ55" s="167"/>
      <c r="BA55" s="167"/>
      <c r="BB55" s="167"/>
      <c r="BC55" s="167"/>
      <c r="BD55" s="167"/>
      <c r="BE55" s="167"/>
      <c r="BF55" s="167"/>
      <c r="BG55" s="167"/>
      <c r="BH55" s="168"/>
      <c r="BI55" s="167"/>
    </row>
    <row r="56" spans="1:61" ht="17.25" customHeight="1" thickBot="1">
      <c r="A56" s="142">
        <v>42</v>
      </c>
      <c r="B56" s="131" t="s">
        <v>171</v>
      </c>
      <c r="C56" s="180" t="s">
        <v>125</v>
      </c>
      <c r="D56" s="162">
        <v>142143.30499999996</v>
      </c>
      <c r="E56" s="162">
        <v>13298.437</v>
      </c>
      <c r="F56" s="162">
        <v>25651.717999999993</v>
      </c>
      <c r="G56" s="162">
        <v>4816.024000000001</v>
      </c>
      <c r="H56" s="162">
        <v>1485.6650000000002</v>
      </c>
      <c r="I56" s="162">
        <v>7735.869</v>
      </c>
      <c r="J56" s="162">
        <v>362.51000000000005</v>
      </c>
      <c r="K56" s="162">
        <v>305.176</v>
      </c>
      <c r="L56" s="162">
        <v>12660.646</v>
      </c>
      <c r="M56" s="162">
        <v>54272.238000000005</v>
      </c>
      <c r="N56" s="162">
        <v>22.542</v>
      </c>
      <c r="O56" s="162">
        <v>744.3360000000002</v>
      </c>
      <c r="P56" s="142">
        <v>42</v>
      </c>
      <c r="Q56" s="131" t="s">
        <v>171</v>
      </c>
      <c r="R56" s="180" t="s">
        <v>125</v>
      </c>
      <c r="S56" s="162">
        <v>264.74</v>
      </c>
      <c r="T56" s="162">
        <v>367.416</v>
      </c>
      <c r="U56" s="162">
        <v>917.1189999999998</v>
      </c>
      <c r="V56" s="162">
        <v>15705.172999999997</v>
      </c>
      <c r="W56" s="162">
        <v>1163.9490000000003</v>
      </c>
      <c r="X56" s="162">
        <v>96494.667</v>
      </c>
      <c r="Y56" s="162">
        <v>2529.336</v>
      </c>
      <c r="Z56" s="162">
        <v>7078.395000000001</v>
      </c>
      <c r="AA56" s="162">
        <v>45566.978999999985</v>
      </c>
      <c r="AB56" s="162">
        <v>21232.699999999997</v>
      </c>
      <c r="AC56" s="162">
        <v>14024.306000000004</v>
      </c>
      <c r="AD56" s="162">
        <v>1161.7830000000004</v>
      </c>
      <c r="AE56" s="142">
        <v>42</v>
      </c>
      <c r="AF56" s="131" t="s">
        <v>171</v>
      </c>
      <c r="AG56" s="180" t="s">
        <v>125</v>
      </c>
      <c r="AH56" s="162">
        <v>10182.802999999998</v>
      </c>
      <c r="AI56" s="162">
        <v>860.0099999999999</v>
      </c>
      <c r="AJ56" s="162">
        <v>21694.001</v>
      </c>
      <c r="AK56" s="162">
        <v>8362.3</v>
      </c>
      <c r="AL56" s="162">
        <v>6259.199999999997</v>
      </c>
      <c r="AM56" s="162">
        <v>201.483</v>
      </c>
      <c r="AN56" s="162">
        <v>1157.8129999999996</v>
      </c>
      <c r="AO56" s="162">
        <v>1824.7340000000004</v>
      </c>
      <c r="AP56" s="162">
        <v>11855.550000000005</v>
      </c>
      <c r="AQ56" s="162">
        <v>7838.400000000001</v>
      </c>
      <c r="AR56" s="162">
        <v>6554.899000000002</v>
      </c>
      <c r="AS56" s="162">
        <v>666.6999999999999</v>
      </c>
      <c r="AT56" s="162">
        <v>1510.7009999999998</v>
      </c>
      <c r="AU56" s="162">
        <v>5929.477</v>
      </c>
      <c r="AV56" s="142">
        <v>42</v>
      </c>
      <c r="AW56" s="202" t="s">
        <v>171</v>
      </c>
      <c r="AX56" s="180" t="s">
        <v>125</v>
      </c>
      <c r="AY56" s="143">
        <v>554903.1000000001</v>
      </c>
      <c r="AZ56" s="143">
        <v>422233.97599999997</v>
      </c>
      <c r="BA56" s="143">
        <v>92183.5</v>
      </c>
      <c r="BB56" s="143">
        <v>5503.477000000001</v>
      </c>
      <c r="BC56" s="143">
        <v>519920.953</v>
      </c>
      <c r="BD56" s="143">
        <v>177266.108</v>
      </c>
      <c r="BE56" s="143">
        <v>3633.7000000000003</v>
      </c>
      <c r="BF56" s="143">
        <v>180899.80800000002</v>
      </c>
      <c r="BG56" s="143">
        <v>181703.05200000008</v>
      </c>
      <c r="BH56" s="143">
        <v>1255723.861</v>
      </c>
      <c r="BI56" s="143">
        <v>1437426.9130000002</v>
      </c>
    </row>
    <row r="57" spans="1:61" ht="12.75">
      <c r="A57" s="1">
        <v>43</v>
      </c>
      <c r="B57" s="1" t="s">
        <v>173</v>
      </c>
      <c r="C57" s="117" t="s">
        <v>6</v>
      </c>
      <c r="D57" s="151">
        <v>1720.2</v>
      </c>
      <c r="E57" s="151">
        <v>3302.949</v>
      </c>
      <c r="F57" s="151">
        <v>2518.321</v>
      </c>
      <c r="G57" s="151">
        <v>268.464</v>
      </c>
      <c r="H57" s="151">
        <v>343.853</v>
      </c>
      <c r="I57" s="151">
        <v>589.417</v>
      </c>
      <c r="J57" s="151">
        <v>177.128</v>
      </c>
      <c r="K57" s="151">
        <v>15.931</v>
      </c>
      <c r="L57" s="151">
        <v>2530.035</v>
      </c>
      <c r="M57" s="151">
        <v>8885.504</v>
      </c>
      <c r="N57" s="151">
        <v>27.3</v>
      </c>
      <c r="O57" s="151">
        <v>664.392</v>
      </c>
      <c r="P57" s="1">
        <v>43</v>
      </c>
      <c r="Q57" s="77" t="s">
        <v>173</v>
      </c>
      <c r="R57" s="117" t="s">
        <v>6</v>
      </c>
      <c r="S57" s="151">
        <v>57.808</v>
      </c>
      <c r="T57" s="151">
        <v>273.329</v>
      </c>
      <c r="U57" s="151">
        <v>425.218</v>
      </c>
      <c r="V57" s="151">
        <v>9174.7</v>
      </c>
      <c r="W57" s="151">
        <v>1565.098</v>
      </c>
      <c r="X57" s="151">
        <v>4649.7</v>
      </c>
      <c r="Y57" s="151">
        <v>113.803</v>
      </c>
      <c r="Z57" s="151">
        <v>3021.877</v>
      </c>
      <c r="AA57" s="151">
        <v>2804.02</v>
      </c>
      <c r="AB57" s="151">
        <v>6982.364</v>
      </c>
      <c r="AC57" s="151">
        <v>912</v>
      </c>
      <c r="AD57" s="151">
        <v>874.691</v>
      </c>
      <c r="AE57" s="1">
        <v>43</v>
      </c>
      <c r="AF57" s="77" t="s">
        <v>173</v>
      </c>
      <c r="AG57" s="117" t="s">
        <v>6</v>
      </c>
      <c r="AH57" s="151">
        <v>4097.462</v>
      </c>
      <c r="AI57" s="151">
        <v>662.546</v>
      </c>
      <c r="AJ57" s="151">
        <v>9979.6</v>
      </c>
      <c r="AK57" s="151">
        <v>1359.7</v>
      </c>
      <c r="AL57" s="151">
        <v>4392.087</v>
      </c>
      <c r="AM57" s="151">
        <v>598.551</v>
      </c>
      <c r="AN57" s="151">
        <v>1337.162</v>
      </c>
      <c r="AO57" s="151">
        <v>1514.598</v>
      </c>
      <c r="AP57" s="151">
        <v>20931.311</v>
      </c>
      <c r="AQ57" s="151">
        <v>29306</v>
      </c>
      <c r="AR57" s="151">
        <v>10135.925</v>
      </c>
      <c r="AS57" s="151">
        <v>587.775</v>
      </c>
      <c r="AT57" s="151">
        <v>1823</v>
      </c>
      <c r="AU57" s="151">
        <v>3453.099</v>
      </c>
      <c r="AV57" s="1">
        <v>43</v>
      </c>
      <c r="AW57" s="199" t="s">
        <v>173</v>
      </c>
      <c r="AX57" s="117" t="s">
        <v>6</v>
      </c>
      <c r="AY57" s="81">
        <v>142076.91799999998</v>
      </c>
      <c r="AZ57" s="78"/>
      <c r="BA57" s="78"/>
      <c r="BB57" s="78"/>
      <c r="BC57" s="78"/>
      <c r="BD57" s="78"/>
      <c r="BE57" s="78"/>
      <c r="BF57" s="78"/>
      <c r="BG57" s="78"/>
      <c r="BH57" s="79"/>
      <c r="BI57" s="78"/>
    </row>
    <row r="58" spans="1:61" s="45" customFormat="1" ht="13.5" customHeight="1">
      <c r="A58" s="1">
        <v>44</v>
      </c>
      <c r="B58" s="1" t="s">
        <v>174</v>
      </c>
      <c r="C58" s="117" t="s">
        <v>118</v>
      </c>
      <c r="D58" s="151">
        <v>1491.712</v>
      </c>
      <c r="E58" s="151">
        <v>2750.549</v>
      </c>
      <c r="F58" s="151">
        <v>2168.666</v>
      </c>
      <c r="G58" s="151">
        <v>251.451</v>
      </c>
      <c r="H58" s="151">
        <v>297.115</v>
      </c>
      <c r="I58" s="151">
        <v>515.193</v>
      </c>
      <c r="J58" s="151">
        <v>152.708</v>
      </c>
      <c r="K58" s="151">
        <v>13.777</v>
      </c>
      <c r="L58" s="151">
        <v>2186.166</v>
      </c>
      <c r="M58" s="151">
        <v>7647.048</v>
      </c>
      <c r="N58" s="151">
        <v>24.468</v>
      </c>
      <c r="O58" s="151">
        <v>575.219</v>
      </c>
      <c r="P58" s="1">
        <v>44</v>
      </c>
      <c r="Q58" s="77" t="s">
        <v>174</v>
      </c>
      <c r="R58" s="117" t="s">
        <v>118</v>
      </c>
      <c r="S58" s="151">
        <v>50.051</v>
      </c>
      <c r="T58" s="151">
        <v>236.52</v>
      </c>
      <c r="U58" s="151">
        <v>368.107</v>
      </c>
      <c r="V58" s="151">
        <v>7590.9</v>
      </c>
      <c r="W58" s="151">
        <v>1315.078</v>
      </c>
      <c r="X58" s="151">
        <v>4184.6</v>
      </c>
      <c r="Y58" s="151">
        <v>95.771</v>
      </c>
      <c r="Z58" s="151">
        <v>2543.266</v>
      </c>
      <c r="AA58" s="151">
        <v>2359.864</v>
      </c>
      <c r="AB58" s="151">
        <v>6007.601</v>
      </c>
      <c r="AC58" s="151">
        <v>813.1</v>
      </c>
      <c r="AD58" s="151">
        <v>737.226</v>
      </c>
      <c r="AE58" s="1">
        <v>44</v>
      </c>
      <c r="AF58" s="77" t="s">
        <v>174</v>
      </c>
      <c r="AG58" s="117" t="s">
        <v>118</v>
      </c>
      <c r="AH58" s="151">
        <v>3506.977</v>
      </c>
      <c r="AI58" s="151">
        <v>565.296</v>
      </c>
      <c r="AJ58" s="151">
        <v>8311.7</v>
      </c>
      <c r="AK58" s="151">
        <v>1156.2</v>
      </c>
      <c r="AL58" s="151">
        <v>3675.503</v>
      </c>
      <c r="AM58" s="151">
        <v>503.065</v>
      </c>
      <c r="AN58" s="151">
        <v>1118.431</v>
      </c>
      <c r="AO58" s="151">
        <v>1348.099</v>
      </c>
      <c r="AP58" s="151">
        <v>18869.683</v>
      </c>
      <c r="AQ58" s="151">
        <v>25020</v>
      </c>
      <c r="AR58" s="151">
        <v>8568.286</v>
      </c>
      <c r="AS58" s="151">
        <v>492.614</v>
      </c>
      <c r="AT58" s="151">
        <v>1512.8</v>
      </c>
      <c r="AU58" s="151">
        <v>3047.9</v>
      </c>
      <c r="AV58" s="1">
        <v>44</v>
      </c>
      <c r="AW58" s="199" t="s">
        <v>174</v>
      </c>
      <c r="AX58" s="117" t="s">
        <v>118</v>
      </c>
      <c r="AY58" s="81">
        <v>122072.71</v>
      </c>
      <c r="AZ58" s="81"/>
      <c r="BA58" s="81"/>
      <c r="BB58" s="81"/>
      <c r="BC58" s="81"/>
      <c r="BD58" s="81"/>
      <c r="BE58" s="81"/>
      <c r="BF58" s="81"/>
      <c r="BG58" s="81"/>
      <c r="BH58" s="81"/>
      <c r="BI58" s="81"/>
    </row>
    <row r="59" spans="1:61" ht="26.25" customHeight="1">
      <c r="A59" s="1">
        <v>45</v>
      </c>
      <c r="B59" s="1" t="s">
        <v>175</v>
      </c>
      <c r="C59" s="117" t="s">
        <v>119</v>
      </c>
      <c r="D59" s="151">
        <v>1650.4</v>
      </c>
      <c r="E59" s="151">
        <v>59.6</v>
      </c>
      <c r="F59" s="151">
        <v>140.11</v>
      </c>
      <c r="G59" s="151">
        <v>7.67</v>
      </c>
      <c r="H59" s="151">
        <v>17.39</v>
      </c>
      <c r="I59" s="151">
        <v>39.785</v>
      </c>
      <c r="J59" s="151">
        <v>35.242</v>
      </c>
      <c r="K59" s="151">
        <v>0.995</v>
      </c>
      <c r="L59" s="151">
        <v>361.14</v>
      </c>
      <c r="M59" s="151">
        <v>67.976</v>
      </c>
      <c r="N59" s="151">
        <v>0.003</v>
      </c>
      <c r="O59" s="151">
        <v>10.319</v>
      </c>
      <c r="P59" s="1">
        <v>45</v>
      </c>
      <c r="Q59" s="77" t="s">
        <v>175</v>
      </c>
      <c r="R59" s="117" t="s">
        <v>119</v>
      </c>
      <c r="S59" s="151">
        <v>4.818</v>
      </c>
      <c r="T59" s="151">
        <v>2.977</v>
      </c>
      <c r="U59" s="151">
        <v>31.677</v>
      </c>
      <c r="V59" s="151">
        <v>94.6</v>
      </c>
      <c r="W59" s="151">
        <v>8.4</v>
      </c>
      <c r="X59" s="151">
        <v>562.1</v>
      </c>
      <c r="Y59" s="151">
        <v>7.17</v>
      </c>
      <c r="Z59" s="151">
        <v>935.331</v>
      </c>
      <c r="AA59" s="151">
        <v>92.599</v>
      </c>
      <c r="AB59" s="151">
        <v>256.5</v>
      </c>
      <c r="AC59" s="151">
        <v>133.4</v>
      </c>
      <c r="AD59" s="151">
        <v>0.21</v>
      </c>
      <c r="AE59" s="1">
        <v>45</v>
      </c>
      <c r="AF59" s="77" t="s">
        <v>175</v>
      </c>
      <c r="AG59" s="117" t="s">
        <v>119</v>
      </c>
      <c r="AH59" s="151">
        <v>96.442</v>
      </c>
      <c r="AI59" s="151">
        <v>0.049</v>
      </c>
      <c r="AJ59" s="151">
        <v>242.6</v>
      </c>
      <c r="AK59" s="151">
        <v>143.5</v>
      </c>
      <c r="AL59" s="151">
        <v>57.233</v>
      </c>
      <c r="AM59" s="151">
        <v>0.342</v>
      </c>
      <c r="AN59" s="151">
        <v>2.325</v>
      </c>
      <c r="AO59" s="151">
        <v>29.3</v>
      </c>
      <c r="AP59" s="151">
        <v>35.6</v>
      </c>
      <c r="AQ59" s="151">
        <v>47.7</v>
      </c>
      <c r="AR59" s="151">
        <v>62.238</v>
      </c>
      <c r="AS59" s="151">
        <v>0.062</v>
      </c>
      <c r="AT59" s="151">
        <v>66.8</v>
      </c>
      <c r="AU59" s="151">
        <v>111.001</v>
      </c>
      <c r="AV59" s="1">
        <v>45</v>
      </c>
      <c r="AW59" s="199" t="s">
        <v>175</v>
      </c>
      <c r="AX59" s="117" t="s">
        <v>119</v>
      </c>
      <c r="AY59" s="81">
        <v>5415.604000000001</v>
      </c>
      <c r="AZ59" s="78"/>
      <c r="BA59" s="78"/>
      <c r="BB59" s="78"/>
      <c r="BC59" s="78"/>
      <c r="BD59" s="78"/>
      <c r="BE59" s="78"/>
      <c r="BF59" s="78"/>
      <c r="BG59" s="78"/>
      <c r="BH59" s="79"/>
      <c r="BI59" s="78"/>
    </row>
    <row r="60" spans="1:61" ht="12.75">
      <c r="A60" s="1">
        <v>46</v>
      </c>
      <c r="B60" s="1" t="s">
        <v>176</v>
      </c>
      <c r="C60" s="117" t="s">
        <v>7</v>
      </c>
      <c r="D60" s="151">
        <v>3789.926</v>
      </c>
      <c r="E60" s="151">
        <v>4553.194</v>
      </c>
      <c r="F60" s="151">
        <v>1295.469</v>
      </c>
      <c r="G60" s="151">
        <v>130.474</v>
      </c>
      <c r="H60" s="151">
        <v>178.058</v>
      </c>
      <c r="I60" s="151">
        <v>877.948</v>
      </c>
      <c r="J60" s="151">
        <v>67.141</v>
      </c>
      <c r="K60" s="151">
        <v>15.319</v>
      </c>
      <c r="L60" s="151">
        <v>1463.02</v>
      </c>
      <c r="M60" s="151">
        <v>10245.378</v>
      </c>
      <c r="N60" s="151">
        <v>1.224</v>
      </c>
      <c r="O60" s="151">
        <v>92.443</v>
      </c>
      <c r="P60" s="1">
        <v>46</v>
      </c>
      <c r="Q60" s="77" t="s">
        <v>176</v>
      </c>
      <c r="R60" s="117" t="s">
        <v>7</v>
      </c>
      <c r="S60" s="151">
        <v>24.464</v>
      </c>
      <c r="T60" s="151">
        <v>10.33</v>
      </c>
      <c r="U60" s="151">
        <v>113.95</v>
      </c>
      <c r="V60" s="151">
        <v>4887.11</v>
      </c>
      <c r="W60" s="151">
        <v>263.476</v>
      </c>
      <c r="X60" s="151">
        <v>2057.376</v>
      </c>
      <c r="Y60" s="151">
        <v>34.261</v>
      </c>
      <c r="Z60" s="151">
        <v>567.774</v>
      </c>
      <c r="AA60" s="151">
        <v>662.405</v>
      </c>
      <c r="AB60" s="151">
        <v>1964.419</v>
      </c>
      <c r="AC60" s="151">
        <v>1042.49</v>
      </c>
      <c r="AD60" s="151">
        <v>104.073</v>
      </c>
      <c r="AE60" s="1">
        <v>46</v>
      </c>
      <c r="AF60" s="77" t="s">
        <v>176</v>
      </c>
      <c r="AG60" s="117" t="s">
        <v>7</v>
      </c>
      <c r="AH60" s="151">
        <v>2935.787</v>
      </c>
      <c r="AI60" s="151">
        <v>45.998</v>
      </c>
      <c r="AJ60" s="151">
        <v>1103.845</v>
      </c>
      <c r="AK60" s="151">
        <v>7890.375</v>
      </c>
      <c r="AL60" s="151">
        <v>968.062</v>
      </c>
      <c r="AM60" s="151">
        <v>45.07</v>
      </c>
      <c r="AN60" s="151">
        <v>106.649</v>
      </c>
      <c r="AO60" s="151">
        <v>184.83</v>
      </c>
      <c r="AP60" s="151">
        <v>9109.485</v>
      </c>
      <c r="AQ60" s="151">
        <v>1643.932</v>
      </c>
      <c r="AR60" s="151">
        <v>2179.324</v>
      </c>
      <c r="AS60" s="151">
        <v>36.054</v>
      </c>
      <c r="AT60" s="151">
        <v>163.989</v>
      </c>
      <c r="AU60" s="151">
        <v>147.181</v>
      </c>
      <c r="AV60" s="1">
        <v>46</v>
      </c>
      <c r="AW60" s="199" t="s">
        <v>176</v>
      </c>
      <c r="AX60" s="117" t="s">
        <v>7</v>
      </c>
      <c r="AY60" s="81">
        <v>61002.302999999985</v>
      </c>
      <c r="AZ60" s="78"/>
      <c r="BA60" s="78"/>
      <c r="BB60" s="78"/>
      <c r="BC60" s="78"/>
      <c r="BD60" s="78"/>
      <c r="BE60" s="78"/>
      <c r="BF60" s="78"/>
      <c r="BG60" s="78"/>
      <c r="BH60" s="79"/>
      <c r="BI60" s="78"/>
    </row>
    <row r="61" spans="1:61" s="45" customFormat="1" ht="27" customHeight="1">
      <c r="A61" s="1">
        <v>47</v>
      </c>
      <c r="B61" s="198" t="s">
        <v>177</v>
      </c>
      <c r="C61" s="117" t="s">
        <v>120</v>
      </c>
      <c r="D61" s="151">
        <v>59226.269</v>
      </c>
      <c r="E61" s="151">
        <v>-2842.683</v>
      </c>
      <c r="F61" s="151">
        <v>10200.637</v>
      </c>
      <c r="G61" s="151">
        <v>1804.232</v>
      </c>
      <c r="H61" s="151">
        <v>251.972</v>
      </c>
      <c r="I61" s="151">
        <v>1283.121</v>
      </c>
      <c r="J61" s="151">
        <v>98.16</v>
      </c>
      <c r="K61" s="151">
        <v>119.139</v>
      </c>
      <c r="L61" s="151">
        <v>2787.143</v>
      </c>
      <c r="M61" s="151">
        <v>30331.359</v>
      </c>
      <c r="N61" s="151">
        <v>16.378</v>
      </c>
      <c r="O61" s="151">
        <v>-83.668</v>
      </c>
      <c r="P61" s="1">
        <v>47</v>
      </c>
      <c r="Q61" s="201" t="s">
        <v>177</v>
      </c>
      <c r="R61" s="117" t="s">
        <v>120</v>
      </c>
      <c r="S61" s="151">
        <v>72.955</v>
      </c>
      <c r="T61" s="151">
        <v>330.383</v>
      </c>
      <c r="U61" s="151">
        <v>298.87</v>
      </c>
      <c r="V61" s="151">
        <v>-833.076</v>
      </c>
      <c r="W61" s="151">
        <v>-450.723</v>
      </c>
      <c r="X61" s="151">
        <v>38288.257</v>
      </c>
      <c r="Y61" s="151">
        <v>3708.03</v>
      </c>
      <c r="Z61" s="151">
        <v>9012.723</v>
      </c>
      <c r="AA61" s="151">
        <v>73611.497</v>
      </c>
      <c r="AB61" s="151">
        <v>11444.925</v>
      </c>
      <c r="AC61" s="151">
        <v>6834.204</v>
      </c>
      <c r="AD61" s="151">
        <v>85.476</v>
      </c>
      <c r="AE61" s="1">
        <v>47</v>
      </c>
      <c r="AF61" s="201" t="s">
        <v>177</v>
      </c>
      <c r="AG61" s="117" t="s">
        <v>120</v>
      </c>
      <c r="AH61" s="151">
        <v>6942.606</v>
      </c>
      <c r="AI61" s="151">
        <v>540.497</v>
      </c>
      <c r="AJ61" s="151">
        <v>-8437.051</v>
      </c>
      <c r="AK61" s="151">
        <v>4419.159</v>
      </c>
      <c r="AL61" s="151">
        <v>595.006</v>
      </c>
      <c r="AM61" s="151">
        <v>216.695</v>
      </c>
      <c r="AN61" s="151">
        <v>243.997</v>
      </c>
      <c r="AO61" s="151">
        <v>691.338</v>
      </c>
      <c r="AP61" s="151">
        <v>-0.002</v>
      </c>
      <c r="AQ61" s="151">
        <v>-1002.555</v>
      </c>
      <c r="AR61" s="151">
        <v>147.214</v>
      </c>
      <c r="AS61" s="151">
        <v>452.209</v>
      </c>
      <c r="AT61" s="151">
        <v>276.399</v>
      </c>
      <c r="AU61" s="151">
        <v>1969.698</v>
      </c>
      <c r="AV61" s="1">
        <v>47</v>
      </c>
      <c r="AW61" s="200" t="s">
        <v>177</v>
      </c>
      <c r="AX61" s="117" t="s">
        <v>120</v>
      </c>
      <c r="AY61" s="81">
        <v>252650.78999999998</v>
      </c>
      <c r="AZ61" s="81"/>
      <c r="BA61" s="81"/>
      <c r="BB61" s="81"/>
      <c r="BC61" s="81"/>
      <c r="BD61" s="81"/>
      <c r="BE61" s="81"/>
      <c r="BF61" s="81"/>
      <c r="BG61" s="81"/>
      <c r="BH61" s="81"/>
      <c r="BI61" s="81"/>
    </row>
    <row r="62" spans="1:61" ht="12.75">
      <c r="A62" s="1">
        <v>48</v>
      </c>
      <c r="B62" s="1" t="s">
        <v>178</v>
      </c>
      <c r="C62" s="138" t="s">
        <v>121</v>
      </c>
      <c r="D62" s="161">
        <v>66386.795</v>
      </c>
      <c r="E62" s="161">
        <v>5073.06</v>
      </c>
      <c r="F62" s="161">
        <v>14154.537</v>
      </c>
      <c r="G62" s="161">
        <v>2210.84</v>
      </c>
      <c r="H62" s="161">
        <v>791.2729999999999</v>
      </c>
      <c r="I62" s="161">
        <v>2790.271</v>
      </c>
      <c r="J62" s="161">
        <v>377.67099999999994</v>
      </c>
      <c r="K62" s="161">
        <v>151.384</v>
      </c>
      <c r="L62" s="161">
        <v>7141.338</v>
      </c>
      <c r="M62" s="161">
        <v>49530.217000000004</v>
      </c>
      <c r="N62" s="161">
        <v>44.905</v>
      </c>
      <c r="O62" s="161">
        <v>683.486</v>
      </c>
      <c r="P62" s="1">
        <v>48</v>
      </c>
      <c r="Q62" s="77" t="s">
        <v>178</v>
      </c>
      <c r="R62" s="138" t="s">
        <v>121</v>
      </c>
      <c r="S62" s="161">
        <v>160.04500000000002</v>
      </c>
      <c r="T62" s="161">
        <v>617.019</v>
      </c>
      <c r="U62" s="161">
        <v>869.715</v>
      </c>
      <c r="V62" s="161">
        <v>13323.333999999999</v>
      </c>
      <c r="W62" s="161">
        <v>1386.2510000000002</v>
      </c>
      <c r="X62" s="161">
        <v>45557.433</v>
      </c>
      <c r="Y62" s="161">
        <v>3863.264</v>
      </c>
      <c r="Z62" s="161">
        <v>13537.705</v>
      </c>
      <c r="AA62" s="161">
        <v>77170.52100000001</v>
      </c>
      <c r="AB62" s="161">
        <v>20648.208</v>
      </c>
      <c r="AC62" s="161">
        <v>8922.094000000001</v>
      </c>
      <c r="AD62" s="161">
        <v>1064.45</v>
      </c>
      <c r="AE62" s="1">
        <v>48</v>
      </c>
      <c r="AF62" s="77" t="s">
        <v>178</v>
      </c>
      <c r="AG62" s="138" t="s">
        <v>121</v>
      </c>
      <c r="AH62" s="161">
        <v>14072.297</v>
      </c>
      <c r="AI62" s="161">
        <v>1249.0900000000001</v>
      </c>
      <c r="AJ62" s="161">
        <v>2888.9940000000006</v>
      </c>
      <c r="AK62" s="161">
        <v>13812.734</v>
      </c>
      <c r="AL62" s="161">
        <v>6012.388000000001</v>
      </c>
      <c r="AM62" s="161">
        <v>860.6580000000001</v>
      </c>
      <c r="AN62" s="161">
        <v>1690.133</v>
      </c>
      <c r="AO62" s="161">
        <v>2420.066</v>
      </c>
      <c r="AP62" s="161">
        <v>30076.394</v>
      </c>
      <c r="AQ62" s="161">
        <v>29995.077</v>
      </c>
      <c r="AR62" s="161">
        <v>12524.701</v>
      </c>
      <c r="AS62" s="161">
        <v>1076.1</v>
      </c>
      <c r="AT62" s="161">
        <v>2330.1879999999996</v>
      </c>
      <c r="AU62" s="161">
        <v>5680.979</v>
      </c>
      <c r="AV62" s="1">
        <v>48</v>
      </c>
      <c r="AW62" s="199" t="s">
        <v>178</v>
      </c>
      <c r="AX62" s="182" t="s">
        <v>121</v>
      </c>
      <c r="AY62" s="160">
        <v>461145.61499999964</v>
      </c>
      <c r="AZ62" s="78"/>
      <c r="BA62" s="78"/>
      <c r="BB62" s="78"/>
      <c r="BC62" s="78"/>
      <c r="BD62" s="78"/>
      <c r="BE62" s="78"/>
      <c r="BF62" s="78"/>
      <c r="BG62" s="78"/>
      <c r="BH62" s="79"/>
      <c r="BI62" s="78"/>
    </row>
    <row r="63" spans="1:61" ht="15" customHeight="1" thickBot="1">
      <c r="A63" s="51">
        <v>49</v>
      </c>
      <c r="B63" s="51" t="s">
        <v>146</v>
      </c>
      <c r="C63" s="181" t="s">
        <v>122</v>
      </c>
      <c r="D63" s="162">
        <v>208530.09999999998</v>
      </c>
      <c r="E63" s="162">
        <v>18371.497</v>
      </c>
      <c r="F63" s="162">
        <v>39806.25499999999</v>
      </c>
      <c r="G63" s="162">
        <v>7026.864000000001</v>
      </c>
      <c r="H63" s="162">
        <v>2276.938</v>
      </c>
      <c r="I63" s="162">
        <v>10526.14</v>
      </c>
      <c r="J63" s="162">
        <v>740.181</v>
      </c>
      <c r="K63" s="162">
        <v>456.55999999999995</v>
      </c>
      <c r="L63" s="162">
        <v>19801.984</v>
      </c>
      <c r="M63" s="162">
        <v>103802.45500000002</v>
      </c>
      <c r="N63" s="162">
        <v>67.447</v>
      </c>
      <c r="O63" s="162">
        <v>1427.8220000000001</v>
      </c>
      <c r="P63" s="51">
        <v>49</v>
      </c>
      <c r="Q63" s="131" t="s">
        <v>146</v>
      </c>
      <c r="R63" s="181" t="s">
        <v>122</v>
      </c>
      <c r="S63" s="162">
        <v>424.785</v>
      </c>
      <c r="T63" s="162">
        <v>984.435</v>
      </c>
      <c r="U63" s="162">
        <v>1786.8339999999998</v>
      </c>
      <c r="V63" s="162">
        <v>29028.506999999998</v>
      </c>
      <c r="W63" s="162">
        <v>2550.2000000000007</v>
      </c>
      <c r="X63" s="162">
        <v>142052.1</v>
      </c>
      <c r="Y63" s="162">
        <v>6392.6</v>
      </c>
      <c r="Z63" s="162">
        <v>20616.100000000002</v>
      </c>
      <c r="AA63" s="162">
        <v>122737.5</v>
      </c>
      <c r="AB63" s="162">
        <v>41880.907999999996</v>
      </c>
      <c r="AC63" s="162">
        <v>22946.400000000005</v>
      </c>
      <c r="AD63" s="162">
        <v>2226.233</v>
      </c>
      <c r="AE63" s="51">
        <v>49</v>
      </c>
      <c r="AF63" s="131" t="s">
        <v>146</v>
      </c>
      <c r="AG63" s="181" t="s">
        <v>122</v>
      </c>
      <c r="AH63" s="162">
        <v>24255.1</v>
      </c>
      <c r="AI63" s="162">
        <v>2109.1</v>
      </c>
      <c r="AJ63" s="162">
        <v>24582.995000000003</v>
      </c>
      <c r="AK63" s="162">
        <v>22175.034</v>
      </c>
      <c r="AL63" s="162">
        <v>12271.587999999998</v>
      </c>
      <c r="AM63" s="162">
        <v>1062.141</v>
      </c>
      <c r="AN63" s="162">
        <v>2847.946</v>
      </c>
      <c r="AO63" s="162">
        <v>4244.8</v>
      </c>
      <c r="AP63" s="162">
        <v>41931.944</v>
      </c>
      <c r="AQ63" s="162">
        <v>37833.477</v>
      </c>
      <c r="AR63" s="162">
        <v>19079.600000000002</v>
      </c>
      <c r="AS63" s="162">
        <v>1742.7999999999997</v>
      </c>
      <c r="AT63" s="162">
        <v>3840.888999999999</v>
      </c>
      <c r="AU63" s="162">
        <v>11610.456</v>
      </c>
      <c r="AV63" s="51">
        <v>49</v>
      </c>
      <c r="AW63" s="230" t="s">
        <v>146</v>
      </c>
      <c r="AX63" s="183" t="s">
        <v>122</v>
      </c>
      <c r="AY63" s="143">
        <v>1016048.7149999997</v>
      </c>
      <c r="AZ63" s="126"/>
      <c r="BA63" s="126"/>
      <c r="BB63" s="82"/>
      <c r="BC63" s="82"/>
      <c r="BD63" s="82"/>
      <c r="BE63" s="82"/>
      <c r="BF63" s="82"/>
      <c r="BG63" s="82"/>
      <c r="BH63" s="269"/>
      <c r="BI63" s="82"/>
    </row>
    <row r="64" spans="52:61" ht="12">
      <c r="AZ64" s="4"/>
      <c r="BA64" s="4"/>
      <c r="BB64" s="4"/>
      <c r="BC64" s="4"/>
      <c r="BD64" s="4"/>
      <c r="BE64" s="4"/>
      <c r="BF64" s="4"/>
      <c r="BG64" s="4"/>
      <c r="BH64" s="11"/>
      <c r="BI64" s="4"/>
    </row>
    <row r="65" spans="7:51" ht="12"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</row>
    <row r="66" spans="5:51" ht="12">
      <c r="E66" s="189"/>
      <c r="AY66" s="190"/>
    </row>
    <row r="71" ht="12">
      <c r="AZ71" s="3"/>
    </row>
    <row r="72" ht="12">
      <c r="AZ72" s="3"/>
    </row>
    <row r="73" ht="12">
      <c r="AZ73" s="3"/>
    </row>
    <row r="75" ht="12">
      <c r="AZ75" s="3"/>
    </row>
    <row r="77" ht="12">
      <c r="BA77" s="3"/>
    </row>
    <row r="84" ht="12">
      <c r="AZ84" s="3"/>
    </row>
  </sheetData>
  <sheetProtection/>
  <mergeCells count="8">
    <mergeCell ref="C4:C5"/>
    <mergeCell ref="AX4:AX5"/>
    <mergeCell ref="R4:R5"/>
    <mergeCell ref="AG4:AG5"/>
    <mergeCell ref="C28:C29"/>
    <mergeCell ref="R28:R29"/>
    <mergeCell ref="AG28:AG29"/>
    <mergeCell ref="AX28:AX29"/>
  </mergeCells>
  <hyperlinks>
    <hyperlink ref="I5" r:id="rId1" display="http://nace.lursoft.lv/19/proizvodstvo-koksa-i-produktov-neftepererabotki?v=ru"/>
    <hyperlink ref="C13" r:id="rId2" display="http://nace.lursoft.lv/19/proizvodstvo-koksa-i-produktov-neftepererabotki?v=ru"/>
    <hyperlink ref="R13" r:id="rId3" display="http://nace.lursoft.lv/19/proizvodstvo-koksa-i-produktov-neftepererabotki?v=ru"/>
    <hyperlink ref="AG13" r:id="rId4" display="http://nace.lursoft.lv/19/proizvodstvo-koksa-i-produktov-neftepererabotki?v=ru"/>
    <hyperlink ref="AX13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54" useFirstPageNumber="1" horizontalDpi="300" verticalDpi="3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5" max="60" man="1"/>
  </rowBreaks>
  <colBreaks count="6" manualBreakCount="6">
    <brk id="7" max="62" man="1"/>
    <brk id="15" max="65535" man="1"/>
    <brk id="22" max="65535" man="1"/>
    <brk id="30" max="65535" man="1"/>
    <brk id="37" max="62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8" sqref="E28"/>
    </sheetView>
  </sheetViews>
  <sheetFormatPr defaultColWidth="9.00390625" defaultRowHeight="12.75"/>
  <cols>
    <col min="1" max="1" width="3.75390625" style="2" customWidth="1"/>
    <col min="2" max="2" width="9.00390625" style="2" customWidth="1"/>
    <col min="3" max="3" width="38.25390625" style="2" customWidth="1"/>
    <col min="4" max="4" width="9.875" style="2" customWidth="1"/>
    <col min="5" max="5" width="8.625" style="2" customWidth="1"/>
    <col min="6" max="7" width="9.75390625" style="2" customWidth="1"/>
    <col min="8" max="8" width="11.875" style="2" customWidth="1"/>
    <col min="9" max="9" width="11.25390625" style="2" customWidth="1"/>
    <col min="10" max="10" width="11.625" style="2" customWidth="1"/>
    <col min="11" max="11" width="11.125" style="2" customWidth="1"/>
    <col min="12" max="12" width="11.375" style="2" customWidth="1"/>
    <col min="13" max="13" width="11.625" style="2" customWidth="1"/>
    <col min="14" max="14" width="11.75390625" style="2" bestFit="1" customWidth="1"/>
    <col min="15" max="15" width="8.25390625" style="2" customWidth="1"/>
    <col min="16" max="16" width="3.875" style="67" customWidth="1"/>
    <col min="17" max="17" width="8.00390625" style="67" customWidth="1"/>
    <col min="18" max="18" width="38.25390625" style="67" customWidth="1"/>
    <col min="19" max="19" width="10.375" style="2" customWidth="1"/>
    <col min="20" max="20" width="11.25390625" style="2" customWidth="1"/>
    <col min="21" max="21" width="8.00390625" style="2" customWidth="1"/>
    <col min="22" max="22" width="11.375" style="2" customWidth="1"/>
    <col min="23" max="23" width="13.75390625" style="2" customWidth="1"/>
    <col min="24" max="24" width="12.75390625" style="2" customWidth="1"/>
    <col min="25" max="25" width="9.625" style="2" customWidth="1"/>
    <col min="26" max="27" width="9.25390625" style="2" customWidth="1"/>
    <col min="28" max="28" width="12.125" style="2" customWidth="1"/>
    <col min="29" max="29" width="12.00390625" style="2" customWidth="1"/>
    <col min="30" max="30" width="12.75390625" style="2" customWidth="1"/>
    <col min="31" max="31" width="3.375" style="67" customWidth="1"/>
    <col min="32" max="32" width="8.00390625" style="67" customWidth="1"/>
    <col min="33" max="33" width="38.25390625" style="67" customWidth="1"/>
    <col min="34" max="34" width="8.125" style="2" customWidth="1"/>
    <col min="35" max="35" width="9.625" style="2" customWidth="1"/>
    <col min="36" max="36" width="8.00390625" style="2" customWidth="1"/>
    <col min="37" max="37" width="9.375" style="2" customWidth="1"/>
    <col min="38" max="38" width="11.75390625" style="2" customWidth="1"/>
    <col min="39" max="39" width="8.625" style="2" customWidth="1"/>
    <col min="40" max="40" width="7.875" style="2" customWidth="1"/>
    <col min="41" max="41" width="8.375" style="2" customWidth="1"/>
    <col min="42" max="42" width="9.625" style="2" customWidth="1"/>
    <col min="43" max="43" width="8.625" style="2" customWidth="1"/>
    <col min="44" max="44" width="8.125" style="2" customWidth="1"/>
    <col min="45" max="45" width="10.375" style="2" customWidth="1"/>
    <col min="46" max="46" width="9.00390625" style="2" customWidth="1"/>
    <col min="47" max="47" width="9.125" style="2" customWidth="1"/>
    <col min="48" max="48" width="4.375" style="67" customWidth="1"/>
    <col min="49" max="49" width="9.625" style="67" customWidth="1"/>
    <col min="50" max="50" width="38.25390625" style="67" customWidth="1"/>
    <col min="51" max="51" width="13.75390625" style="0" customWidth="1"/>
    <col min="52" max="52" width="11.875" style="2" customWidth="1"/>
    <col min="53" max="53" width="11.625" style="2" customWidth="1"/>
    <col min="54" max="54" width="13.375" style="2" customWidth="1"/>
    <col min="55" max="55" width="11.25390625" style="2" customWidth="1"/>
    <col min="56" max="56" width="12.875" style="2" customWidth="1"/>
    <col min="57" max="57" width="10.375" style="2" customWidth="1"/>
    <col min="58" max="58" width="11.00390625" style="2" customWidth="1"/>
    <col min="59" max="59" width="9.625" style="2" customWidth="1"/>
    <col min="60" max="60" width="11.75390625" style="7" customWidth="1"/>
    <col min="61" max="61" width="11.00390625" style="4" customWidth="1"/>
    <col min="62" max="16384" width="9.125" style="4" customWidth="1"/>
  </cols>
  <sheetData>
    <row r="1" spans="1:60" ht="15.75">
      <c r="A1" s="25" t="s">
        <v>124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2" t="s">
        <v>12</v>
      </c>
      <c r="Q1" s="62"/>
      <c r="R1" s="7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62" t="s">
        <v>12</v>
      </c>
      <c r="AF1" s="62"/>
      <c r="AG1" s="7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62" t="s">
        <v>12</v>
      </c>
      <c r="AW1" s="62"/>
      <c r="AX1" s="72"/>
      <c r="AZ1" s="4"/>
      <c r="BA1" s="4"/>
      <c r="BB1" s="4"/>
      <c r="BC1" s="4"/>
      <c r="BD1" s="4"/>
      <c r="BE1" s="4"/>
      <c r="BF1" s="4"/>
      <c r="BG1" s="4"/>
      <c r="BH1" s="11"/>
    </row>
    <row r="2" spans="1:61" ht="13.5" thickBot="1">
      <c r="A2" s="46"/>
      <c r="B2" s="46"/>
      <c r="C2" s="4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3"/>
      <c r="Q2" s="73"/>
      <c r="R2" s="74" t="s">
        <v>21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3"/>
      <c r="AF2" s="73"/>
      <c r="AG2" s="74" t="s">
        <v>21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73"/>
      <c r="AW2" s="73"/>
      <c r="AX2" s="74"/>
      <c r="AZ2" s="37"/>
      <c r="BA2" s="37"/>
      <c r="BB2" s="37"/>
      <c r="BC2" s="37"/>
      <c r="BD2" s="37"/>
      <c r="BE2" s="37"/>
      <c r="BF2" s="37"/>
      <c r="BG2" s="37"/>
      <c r="BH2" s="58"/>
      <c r="BI2" s="37"/>
    </row>
    <row r="3" spans="1:61" s="33" customFormat="1" ht="12.75" customHeight="1">
      <c r="A3" s="39"/>
      <c r="B3" s="39"/>
      <c r="C3" s="274" t="s">
        <v>211</v>
      </c>
      <c r="D3" s="40" t="s">
        <v>113</v>
      </c>
      <c r="E3" s="40" t="s">
        <v>112</v>
      </c>
      <c r="F3" s="40" t="s">
        <v>223</v>
      </c>
      <c r="G3" s="40" t="s">
        <v>205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182</v>
      </c>
      <c r="P3" s="65"/>
      <c r="Q3" s="65"/>
      <c r="R3" s="274" t="s">
        <v>211</v>
      </c>
      <c r="S3" s="40" t="s">
        <v>182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65"/>
      <c r="AF3" s="65"/>
      <c r="AG3" s="274" t="s">
        <v>211</v>
      </c>
      <c r="AH3" s="30" t="s">
        <v>53</v>
      </c>
      <c r="AI3" s="30" t="s">
        <v>207</v>
      </c>
      <c r="AJ3" s="55" t="s">
        <v>189</v>
      </c>
      <c r="AK3" s="30" t="s">
        <v>90</v>
      </c>
      <c r="AL3" s="30" t="s">
        <v>207</v>
      </c>
      <c r="AM3" s="54" t="s">
        <v>89</v>
      </c>
      <c r="AN3" s="30" t="s">
        <v>88</v>
      </c>
      <c r="AO3" s="30" t="s">
        <v>218</v>
      </c>
      <c r="AP3" s="30" t="s">
        <v>198</v>
      </c>
      <c r="AQ3" s="56" t="s">
        <v>235</v>
      </c>
      <c r="AR3" s="146" t="s">
        <v>81</v>
      </c>
      <c r="AS3" s="146" t="s">
        <v>80</v>
      </c>
      <c r="AT3" s="146" t="s">
        <v>258</v>
      </c>
      <c r="AU3" s="147" t="s">
        <v>79</v>
      </c>
      <c r="AV3" s="65"/>
      <c r="AW3" s="65"/>
      <c r="AX3" s="274" t="s">
        <v>211</v>
      </c>
      <c r="AY3" s="135" t="s">
        <v>77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207" customFormat="1" ht="129" customHeight="1" thickBot="1">
      <c r="A4" s="42"/>
      <c r="B4" s="42"/>
      <c r="C4" s="275"/>
      <c r="D4" s="43" t="s">
        <v>266</v>
      </c>
      <c r="E4" s="43" t="s">
        <v>226</v>
      </c>
      <c r="F4" s="43" t="s">
        <v>225</v>
      </c>
      <c r="G4" s="43" t="s">
        <v>227</v>
      </c>
      <c r="H4" s="43" t="s">
        <v>137</v>
      </c>
      <c r="I4" s="43" t="s">
        <v>213</v>
      </c>
      <c r="J4" s="43" t="s">
        <v>110</v>
      </c>
      <c r="K4" s="43" t="s">
        <v>214</v>
      </c>
      <c r="L4" s="43" t="s">
        <v>279</v>
      </c>
      <c r="M4" s="43" t="s">
        <v>268</v>
      </c>
      <c r="N4" s="43" t="s">
        <v>215</v>
      </c>
      <c r="O4" s="43" t="s">
        <v>228</v>
      </c>
      <c r="P4" s="66"/>
      <c r="Q4" s="66"/>
      <c r="R4" s="275"/>
      <c r="S4" s="43" t="s">
        <v>229</v>
      </c>
      <c r="T4" s="43" t="s">
        <v>105</v>
      </c>
      <c r="U4" s="43" t="s">
        <v>240</v>
      </c>
      <c r="V4" s="43" t="s">
        <v>230</v>
      </c>
      <c r="W4" s="43" t="s">
        <v>101</v>
      </c>
      <c r="X4" s="42"/>
      <c r="Y4" s="43" t="s">
        <v>283</v>
      </c>
      <c r="Z4" s="43" t="s">
        <v>188</v>
      </c>
      <c r="AA4" s="43" t="s">
        <v>188</v>
      </c>
      <c r="AB4" s="43" t="s">
        <v>100</v>
      </c>
      <c r="AC4" s="43" t="s">
        <v>93</v>
      </c>
      <c r="AD4" s="43" t="s">
        <v>91</v>
      </c>
      <c r="AE4" s="66"/>
      <c r="AF4" s="66"/>
      <c r="AG4" s="275"/>
      <c r="AH4" s="42"/>
      <c r="AI4" s="43" t="s">
        <v>284</v>
      </c>
      <c r="AJ4" s="43" t="s">
        <v>232</v>
      </c>
      <c r="AK4" s="43" t="s">
        <v>285</v>
      </c>
      <c r="AL4" s="43" t="s">
        <v>250</v>
      </c>
      <c r="AM4" s="43" t="s">
        <v>274</v>
      </c>
      <c r="AN4" s="43" t="s">
        <v>231</v>
      </c>
      <c r="AO4" s="43" t="s">
        <v>233</v>
      </c>
      <c r="AP4" s="43" t="s">
        <v>222</v>
      </c>
      <c r="AQ4" s="43" t="s">
        <v>236</v>
      </c>
      <c r="AR4" s="43" t="s">
        <v>82</v>
      </c>
      <c r="AS4" s="43" t="s">
        <v>217</v>
      </c>
      <c r="AT4" s="43" t="s">
        <v>234</v>
      </c>
      <c r="AU4" s="43" t="s">
        <v>199</v>
      </c>
      <c r="AV4" s="66"/>
      <c r="AW4" s="66"/>
      <c r="AX4" s="275"/>
      <c r="AY4" s="43" t="s">
        <v>130</v>
      </c>
      <c r="AZ4" s="44" t="s">
        <v>74</v>
      </c>
      <c r="BA4" s="44" t="s">
        <v>237</v>
      </c>
      <c r="BB4" s="44" t="s">
        <v>78</v>
      </c>
      <c r="BC4" s="44" t="s">
        <v>84</v>
      </c>
      <c r="BD4" s="44" t="s">
        <v>76</v>
      </c>
      <c r="BE4" s="44" t="s">
        <v>219</v>
      </c>
      <c r="BF4" s="44" t="s">
        <v>86</v>
      </c>
      <c r="BG4" s="44"/>
      <c r="BH4" s="44" t="s">
        <v>87</v>
      </c>
      <c r="BI4" s="44" t="s">
        <v>282</v>
      </c>
    </row>
    <row r="5" spans="1:61" s="207" customFormat="1" ht="12.75" customHeight="1">
      <c r="A5" s="217"/>
      <c r="B5" s="218" t="s">
        <v>142</v>
      </c>
      <c r="C5" s="219"/>
      <c r="D5" s="206">
        <v>1</v>
      </c>
      <c r="E5" s="206">
        <v>4</v>
      </c>
      <c r="F5" s="206">
        <v>5</v>
      </c>
      <c r="G5" s="206">
        <v>6</v>
      </c>
      <c r="H5" s="206">
        <v>7</v>
      </c>
      <c r="I5" s="206">
        <v>10</v>
      </c>
      <c r="J5" s="206">
        <v>11</v>
      </c>
      <c r="K5" s="206">
        <v>12</v>
      </c>
      <c r="L5" s="206">
        <v>13</v>
      </c>
      <c r="M5" s="206">
        <v>14</v>
      </c>
      <c r="N5" s="206">
        <v>17</v>
      </c>
      <c r="O5" s="206">
        <v>18</v>
      </c>
      <c r="P5" s="217"/>
      <c r="Q5" s="218" t="s">
        <v>142</v>
      </c>
      <c r="R5" s="219"/>
      <c r="S5" s="222">
        <v>19</v>
      </c>
      <c r="T5" s="222">
        <v>20</v>
      </c>
      <c r="U5" s="222">
        <v>21</v>
      </c>
      <c r="V5" s="222">
        <v>23</v>
      </c>
      <c r="W5" s="222">
        <v>25</v>
      </c>
      <c r="X5" s="223">
        <v>26</v>
      </c>
      <c r="Y5" s="222">
        <v>27</v>
      </c>
      <c r="Z5" s="222">
        <v>28</v>
      </c>
      <c r="AA5" s="222">
        <v>29</v>
      </c>
      <c r="AB5" s="222">
        <v>34</v>
      </c>
      <c r="AC5" s="222">
        <v>35</v>
      </c>
      <c r="AD5" s="222">
        <v>37</v>
      </c>
      <c r="AE5" s="217"/>
      <c r="AF5" s="218" t="s">
        <v>142</v>
      </c>
      <c r="AG5" s="219"/>
      <c r="AH5" s="223">
        <v>38</v>
      </c>
      <c r="AI5" s="222">
        <v>39</v>
      </c>
      <c r="AJ5" s="222">
        <v>42</v>
      </c>
      <c r="AK5" s="222">
        <v>43</v>
      </c>
      <c r="AL5" s="222">
        <v>45</v>
      </c>
      <c r="AM5" s="222">
        <v>46</v>
      </c>
      <c r="AN5" s="222">
        <v>48</v>
      </c>
      <c r="AO5" s="222">
        <v>52</v>
      </c>
      <c r="AP5" s="222">
        <v>53</v>
      </c>
      <c r="AQ5" s="222">
        <v>54</v>
      </c>
      <c r="AR5" s="222">
        <v>55</v>
      </c>
      <c r="AS5" s="222">
        <v>56</v>
      </c>
      <c r="AT5" s="222">
        <v>59</v>
      </c>
      <c r="AU5" s="222">
        <v>61</v>
      </c>
      <c r="AV5" s="217"/>
      <c r="AW5" s="218" t="s">
        <v>142</v>
      </c>
      <c r="AX5" s="219"/>
      <c r="AY5" s="262" t="s">
        <v>171</v>
      </c>
      <c r="AZ5" s="222" t="s">
        <v>161</v>
      </c>
      <c r="BA5" s="222" t="s">
        <v>162</v>
      </c>
      <c r="BB5" s="222" t="s">
        <v>163</v>
      </c>
      <c r="BC5" s="222" t="s">
        <v>164</v>
      </c>
      <c r="BD5" s="222" t="s">
        <v>165</v>
      </c>
      <c r="BE5" s="222" t="s">
        <v>166</v>
      </c>
      <c r="BF5" s="222" t="s">
        <v>167</v>
      </c>
      <c r="BG5" s="222" t="s">
        <v>168</v>
      </c>
      <c r="BH5" s="222" t="s">
        <v>169</v>
      </c>
      <c r="BI5" s="222" t="s">
        <v>170</v>
      </c>
    </row>
    <row r="6" spans="1:61" s="5" customFormat="1" ht="12">
      <c r="A6" s="204" t="s">
        <v>141</v>
      </c>
      <c r="B6" s="204"/>
      <c r="C6" s="204"/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7</v>
      </c>
      <c r="K6" s="205">
        <v>8</v>
      </c>
      <c r="L6" s="205">
        <v>9</v>
      </c>
      <c r="M6" s="205">
        <v>10</v>
      </c>
      <c r="N6" s="205">
        <v>11</v>
      </c>
      <c r="O6" s="205">
        <v>12</v>
      </c>
      <c r="P6" s="204" t="s">
        <v>141</v>
      </c>
      <c r="Q6" s="204"/>
      <c r="R6" s="225"/>
      <c r="S6" s="226">
        <v>13</v>
      </c>
      <c r="T6" s="226">
        <v>14</v>
      </c>
      <c r="U6" s="226">
        <v>15</v>
      </c>
      <c r="V6" s="226">
        <v>16</v>
      </c>
      <c r="W6" s="226">
        <v>17</v>
      </c>
      <c r="X6" s="226">
        <v>18</v>
      </c>
      <c r="Y6" s="227">
        <v>19</v>
      </c>
      <c r="Z6" s="227">
        <v>20</v>
      </c>
      <c r="AA6" s="227">
        <v>21</v>
      </c>
      <c r="AB6" s="227">
        <v>22</v>
      </c>
      <c r="AC6" s="227">
        <v>23</v>
      </c>
      <c r="AD6" s="227">
        <v>24</v>
      </c>
      <c r="AE6" s="204" t="s">
        <v>141</v>
      </c>
      <c r="AF6" s="204"/>
      <c r="AG6" s="225"/>
      <c r="AH6" s="227">
        <v>25</v>
      </c>
      <c r="AI6" s="227">
        <v>26</v>
      </c>
      <c r="AJ6" s="228">
        <v>27</v>
      </c>
      <c r="AK6" s="228">
        <v>28</v>
      </c>
      <c r="AL6" s="228">
        <v>29</v>
      </c>
      <c r="AM6" s="228">
        <v>30</v>
      </c>
      <c r="AN6" s="228">
        <v>31</v>
      </c>
      <c r="AO6" s="228">
        <v>32</v>
      </c>
      <c r="AP6" s="228">
        <v>33</v>
      </c>
      <c r="AQ6" s="228">
        <v>34</v>
      </c>
      <c r="AR6" s="228">
        <v>35</v>
      </c>
      <c r="AS6" s="228">
        <v>36</v>
      </c>
      <c r="AT6" s="228">
        <v>37</v>
      </c>
      <c r="AU6" s="228">
        <v>38</v>
      </c>
      <c r="AV6" s="204" t="s">
        <v>141</v>
      </c>
      <c r="AW6" s="204"/>
      <c r="AX6" s="225"/>
      <c r="AY6" s="228">
        <v>39</v>
      </c>
      <c r="AZ6" s="229">
        <v>40</v>
      </c>
      <c r="BA6" s="229">
        <v>41</v>
      </c>
      <c r="BB6" s="228">
        <v>42</v>
      </c>
      <c r="BC6" s="229">
        <v>43</v>
      </c>
      <c r="BD6" s="229">
        <v>44</v>
      </c>
      <c r="BE6" s="228">
        <v>45</v>
      </c>
      <c r="BF6" s="229">
        <v>46</v>
      </c>
      <c r="BG6" s="229">
        <v>47</v>
      </c>
      <c r="BH6" s="228">
        <v>48</v>
      </c>
      <c r="BI6" s="229">
        <v>49</v>
      </c>
    </row>
    <row r="7" spans="1:61" ht="17.25" customHeight="1">
      <c r="A7" s="80">
        <v>1</v>
      </c>
      <c r="B7" s="80">
        <v>1</v>
      </c>
      <c r="C7" s="116" t="s">
        <v>43</v>
      </c>
      <c r="D7" s="128">
        <v>93295.11737334258</v>
      </c>
      <c r="E7" s="128">
        <v>6.56230557676575</v>
      </c>
      <c r="F7" s="128">
        <v>10203.6746127453</v>
      </c>
      <c r="G7" s="128">
        <v>1270.8762139518444</v>
      </c>
      <c r="H7" s="128">
        <v>0.020789169775139456</v>
      </c>
      <c r="I7" s="128">
        <v>0.22703343982577714</v>
      </c>
      <c r="J7" s="128">
        <v>0</v>
      </c>
      <c r="K7" s="128">
        <v>7.778817503618571</v>
      </c>
      <c r="L7" s="128">
        <v>9.63146023532757</v>
      </c>
      <c r="M7" s="128">
        <v>0.24054161634763588</v>
      </c>
      <c r="N7" s="128">
        <v>0</v>
      </c>
      <c r="O7" s="128">
        <v>0.012340320299266645</v>
      </c>
      <c r="P7" s="80">
        <v>1</v>
      </c>
      <c r="Q7" s="80">
        <v>1</v>
      </c>
      <c r="R7" s="116" t="s">
        <v>43</v>
      </c>
      <c r="S7" s="78">
        <v>0.26804246723845404</v>
      </c>
      <c r="T7" s="78">
        <v>0.01519824413905064</v>
      </c>
      <c r="U7" s="78">
        <v>0.03977903925328147</v>
      </c>
      <c r="V7" s="78">
        <v>0.2577326573681033</v>
      </c>
      <c r="W7" s="78">
        <v>0.09593071103206029</v>
      </c>
      <c r="X7" s="78">
        <v>123.82254313902487</v>
      </c>
      <c r="Y7" s="78">
        <v>1.5855694939162681</v>
      </c>
      <c r="Z7" s="78">
        <v>2.4658943241949998</v>
      </c>
      <c r="AA7" s="78">
        <v>94.73845048183502</v>
      </c>
      <c r="AB7" s="78">
        <v>1.7288454997230716</v>
      </c>
      <c r="AC7" s="78">
        <v>811.2936045650241</v>
      </c>
      <c r="AD7" s="78">
        <v>0.04453936614945575</v>
      </c>
      <c r="AE7" s="80">
        <v>1</v>
      </c>
      <c r="AF7" s="80">
        <v>1</v>
      </c>
      <c r="AG7" s="116" t="s">
        <v>43</v>
      </c>
      <c r="AH7" s="151">
        <v>0.670652170463921</v>
      </c>
      <c r="AI7" s="151">
        <v>0.04009737563511446</v>
      </c>
      <c r="AJ7" s="151">
        <v>0</v>
      </c>
      <c r="AK7" s="151">
        <v>5.213064129319306</v>
      </c>
      <c r="AL7" s="151">
        <v>6.215397202491485</v>
      </c>
      <c r="AM7" s="151">
        <v>0.010448528605237692</v>
      </c>
      <c r="AN7" s="151">
        <v>1.9299935636833967</v>
      </c>
      <c r="AO7" s="151">
        <v>7.174597400205885</v>
      </c>
      <c r="AP7" s="151">
        <v>1539.7819962350006</v>
      </c>
      <c r="AQ7" s="151">
        <v>227.4880045532671</v>
      </c>
      <c r="AR7" s="151">
        <v>87.7739973200734</v>
      </c>
      <c r="AS7" s="151">
        <v>19.588675211043675</v>
      </c>
      <c r="AT7" s="151">
        <v>9.060171875383423</v>
      </c>
      <c r="AU7" s="151">
        <v>86.90000377082316</v>
      </c>
      <c r="AV7" s="80">
        <v>1</v>
      </c>
      <c r="AW7" s="80">
        <v>1</v>
      </c>
      <c r="AX7" s="116" t="s">
        <v>43</v>
      </c>
      <c r="AY7" s="164">
        <v>107822.3447172266</v>
      </c>
      <c r="AZ7" s="165">
        <v>84196.53375741625</v>
      </c>
      <c r="BA7" s="165">
        <v>233.77513623337944</v>
      </c>
      <c r="BB7" s="165">
        <v>0.7528473644243712</v>
      </c>
      <c r="BC7" s="166">
        <v>84431.06174101405</v>
      </c>
      <c r="BD7" s="165">
        <v>11532.527105684612</v>
      </c>
      <c r="BE7" s="165">
        <v>1998.0062700716371</v>
      </c>
      <c r="BF7" s="166">
        <v>13530.53337575625</v>
      </c>
      <c r="BG7" s="165">
        <v>11001.820967805597</v>
      </c>
      <c r="BH7" s="166">
        <v>205783.9398339969</v>
      </c>
      <c r="BI7" s="260">
        <v>216785.7608018025</v>
      </c>
    </row>
    <row r="8" spans="1:61" ht="13.5" customHeight="1">
      <c r="A8" s="80">
        <v>2</v>
      </c>
      <c r="B8" s="80">
        <v>4</v>
      </c>
      <c r="C8" s="116" t="s">
        <v>30</v>
      </c>
      <c r="D8" s="128">
        <v>23.389776141867042</v>
      </c>
      <c r="E8" s="128">
        <v>460.04383400799117</v>
      </c>
      <c r="F8" s="128">
        <v>72.84720819831635</v>
      </c>
      <c r="G8" s="128">
        <v>0.8198925226104113</v>
      </c>
      <c r="H8" s="128">
        <v>0</v>
      </c>
      <c r="I8" s="128">
        <v>1356.3706842666277</v>
      </c>
      <c r="J8" s="128">
        <v>11.004654034899449</v>
      </c>
      <c r="K8" s="128">
        <v>0</v>
      </c>
      <c r="L8" s="128">
        <v>779.3998495264111</v>
      </c>
      <c r="M8" s="128">
        <v>4760.246373281731</v>
      </c>
      <c r="N8" s="128">
        <v>0</v>
      </c>
      <c r="O8" s="128">
        <v>0</v>
      </c>
      <c r="P8" s="80">
        <v>2</v>
      </c>
      <c r="Q8" s="80">
        <v>4</v>
      </c>
      <c r="R8" s="116" t="s">
        <v>30</v>
      </c>
      <c r="S8" s="78">
        <v>0.0674600704755644</v>
      </c>
      <c r="T8" s="78">
        <v>0</v>
      </c>
      <c r="U8" s="78">
        <v>0.028927002808771262</v>
      </c>
      <c r="V8" s="78">
        <v>1660.8291910307819</v>
      </c>
      <c r="W8" s="78">
        <v>0.14102662533906205</v>
      </c>
      <c r="X8" s="78">
        <v>722.4491585860306</v>
      </c>
      <c r="Y8" s="78">
        <v>0</v>
      </c>
      <c r="Z8" s="78">
        <v>0.044947933362825564</v>
      </c>
      <c r="AA8" s="78">
        <v>16.683087633577767</v>
      </c>
      <c r="AB8" s="78">
        <v>17.56899615350526</v>
      </c>
      <c r="AC8" s="78">
        <v>0</v>
      </c>
      <c r="AD8" s="78">
        <v>0.05814435685865426</v>
      </c>
      <c r="AE8" s="80">
        <v>2</v>
      </c>
      <c r="AF8" s="80">
        <v>4</v>
      </c>
      <c r="AG8" s="116" t="s">
        <v>30</v>
      </c>
      <c r="AH8" s="151">
        <v>0.06956894781034752</v>
      </c>
      <c r="AI8" s="151">
        <v>0</v>
      </c>
      <c r="AJ8" s="151">
        <v>0</v>
      </c>
      <c r="AK8" s="151">
        <v>1.4388247792910696</v>
      </c>
      <c r="AL8" s="151">
        <v>24.7662979064409</v>
      </c>
      <c r="AM8" s="151">
        <v>0</v>
      </c>
      <c r="AN8" s="151">
        <v>0</v>
      </c>
      <c r="AO8" s="151">
        <v>0.19378297474469572</v>
      </c>
      <c r="AP8" s="151">
        <v>85.35820343706239</v>
      </c>
      <c r="AQ8" s="151">
        <v>270.2218357695268</v>
      </c>
      <c r="AR8" s="151">
        <v>3.6112159858216755</v>
      </c>
      <c r="AS8" s="151">
        <v>14.728008933253848</v>
      </c>
      <c r="AT8" s="151">
        <v>2.3786961244826</v>
      </c>
      <c r="AU8" s="151">
        <v>1.9189085094405602</v>
      </c>
      <c r="AV8" s="80">
        <v>2</v>
      </c>
      <c r="AW8" s="80">
        <v>4</v>
      </c>
      <c r="AX8" s="116" t="s">
        <v>30</v>
      </c>
      <c r="AY8" s="164">
        <v>10286.678554741067</v>
      </c>
      <c r="AZ8" s="165">
        <v>919.4241165230193</v>
      </c>
      <c r="BA8" s="165">
        <v>0</v>
      </c>
      <c r="BB8" s="165">
        <v>0</v>
      </c>
      <c r="BC8" s="166">
        <v>919.4241165230193</v>
      </c>
      <c r="BD8" s="165">
        <v>0</v>
      </c>
      <c r="BE8" s="165">
        <v>319.68547752918954</v>
      </c>
      <c r="BF8" s="166">
        <v>319.68547752918954</v>
      </c>
      <c r="BG8" s="165">
        <v>10623.871069000847</v>
      </c>
      <c r="BH8" s="166">
        <v>11525.788148793277</v>
      </c>
      <c r="BI8" s="260">
        <v>22149.659217794124</v>
      </c>
    </row>
    <row r="9" spans="1:61" ht="25.5" customHeight="1">
      <c r="A9" s="80">
        <v>3</v>
      </c>
      <c r="B9" s="80">
        <v>5</v>
      </c>
      <c r="C9" s="116" t="s">
        <v>44</v>
      </c>
      <c r="D9" s="128">
        <v>1690.5267300862915</v>
      </c>
      <c r="E9" s="128">
        <v>161.8460070441909</v>
      </c>
      <c r="F9" s="128">
        <v>3990.085598405384</v>
      </c>
      <c r="G9" s="128">
        <v>100.21364988414544</v>
      </c>
      <c r="H9" s="128">
        <v>1.5210917259348031</v>
      </c>
      <c r="I9" s="128">
        <v>2.8710091939761355</v>
      </c>
      <c r="J9" s="128">
        <v>14.170553859240774</v>
      </c>
      <c r="K9" s="128">
        <v>130.35408682329705</v>
      </c>
      <c r="L9" s="128">
        <v>5.211273133894566</v>
      </c>
      <c r="M9" s="128">
        <v>2.207836025016929</v>
      </c>
      <c r="N9" s="128">
        <v>0.020293194428878232</v>
      </c>
      <c r="O9" s="128">
        <v>7.026220055138963</v>
      </c>
      <c r="P9" s="80">
        <v>3</v>
      </c>
      <c r="Q9" s="80">
        <v>5</v>
      </c>
      <c r="R9" s="116" t="s">
        <v>44</v>
      </c>
      <c r="S9" s="78">
        <v>0.04314003934220059</v>
      </c>
      <c r="T9" s="78">
        <v>0.31823220622542103</v>
      </c>
      <c r="U9" s="78">
        <v>1.3459846026357112</v>
      </c>
      <c r="V9" s="78">
        <v>19.251710806786782</v>
      </c>
      <c r="W9" s="78">
        <v>0.16624343653588336</v>
      </c>
      <c r="X9" s="78">
        <v>256.3511757007814</v>
      </c>
      <c r="Y9" s="78">
        <v>14.18466962372683</v>
      </c>
      <c r="Z9" s="78">
        <v>393.4824702005531</v>
      </c>
      <c r="AA9" s="78">
        <v>678.8120768469566</v>
      </c>
      <c r="AB9" s="78">
        <v>517.6937255447315</v>
      </c>
      <c r="AC9" s="78">
        <v>3515.212434982383</v>
      </c>
      <c r="AD9" s="78">
        <v>0.7473491713535194</v>
      </c>
      <c r="AE9" s="80">
        <v>3</v>
      </c>
      <c r="AF9" s="80">
        <v>5</v>
      </c>
      <c r="AG9" s="116" t="s">
        <v>44</v>
      </c>
      <c r="AH9" s="151">
        <v>5.260369801419589</v>
      </c>
      <c r="AI9" s="151">
        <v>1.1979498364853975</v>
      </c>
      <c r="AJ9" s="151">
        <v>97.58141227428702</v>
      </c>
      <c r="AK9" s="151">
        <v>31.200983599114107</v>
      </c>
      <c r="AL9" s="151">
        <v>96.73027568997765</v>
      </c>
      <c r="AM9" s="151">
        <v>0.27433597466984827</v>
      </c>
      <c r="AN9" s="151">
        <v>14.058720429405714</v>
      </c>
      <c r="AO9" s="151">
        <v>109.3975924507606</v>
      </c>
      <c r="AP9" s="151">
        <v>2970.077043169029</v>
      </c>
      <c r="AQ9" s="151">
        <v>2704.648618256317</v>
      </c>
      <c r="AR9" s="151">
        <v>1223.1303322293365</v>
      </c>
      <c r="AS9" s="151">
        <v>195.64982133196133</v>
      </c>
      <c r="AT9" s="151">
        <v>55.596534793534396</v>
      </c>
      <c r="AU9" s="151">
        <v>38.50951174118082</v>
      </c>
      <c r="AV9" s="80">
        <v>3</v>
      </c>
      <c r="AW9" s="80">
        <v>5</v>
      </c>
      <c r="AX9" s="116" t="s">
        <v>44</v>
      </c>
      <c r="AY9" s="164">
        <v>19046.977064170427</v>
      </c>
      <c r="AZ9" s="165">
        <v>49941.00044421472</v>
      </c>
      <c r="BA9" s="165">
        <v>0</v>
      </c>
      <c r="BB9" s="165">
        <v>109.95604604142613</v>
      </c>
      <c r="BC9" s="166">
        <v>50050.95649025615</v>
      </c>
      <c r="BD9" s="165">
        <v>0</v>
      </c>
      <c r="BE9" s="165">
        <v>580.3757372379253</v>
      </c>
      <c r="BF9" s="166">
        <v>580.3757372379253</v>
      </c>
      <c r="BG9" s="165">
        <v>5193.871590770454</v>
      </c>
      <c r="BH9" s="166">
        <v>69678.3092916645</v>
      </c>
      <c r="BI9" s="260">
        <v>74872.18088243494</v>
      </c>
    </row>
    <row r="10" spans="1:61" ht="25.5" customHeight="1">
      <c r="A10" s="80">
        <v>4</v>
      </c>
      <c r="B10" s="80">
        <v>6</v>
      </c>
      <c r="C10" s="116" t="s">
        <v>32</v>
      </c>
      <c r="D10" s="128">
        <v>461.1537461423609</v>
      </c>
      <c r="E10" s="128">
        <v>42.29216094023767</v>
      </c>
      <c r="F10" s="128">
        <v>254.5263973616218</v>
      </c>
      <c r="G10" s="128">
        <v>1439.2279583412562</v>
      </c>
      <c r="H10" s="128">
        <v>13.350371960783182</v>
      </c>
      <c r="I10" s="128">
        <v>13.98446497527175</v>
      </c>
      <c r="J10" s="128">
        <v>9.110054073881017</v>
      </c>
      <c r="K10" s="128">
        <v>24.386673072265754</v>
      </c>
      <c r="L10" s="128">
        <v>70.17142049360577</v>
      </c>
      <c r="M10" s="128">
        <v>19.045473626657486</v>
      </c>
      <c r="N10" s="128">
        <v>1.0116278620713883</v>
      </c>
      <c r="O10" s="128">
        <v>9.336132016816833</v>
      </c>
      <c r="P10" s="80">
        <v>4</v>
      </c>
      <c r="Q10" s="80">
        <v>6</v>
      </c>
      <c r="R10" s="116" t="s">
        <v>32</v>
      </c>
      <c r="S10" s="78">
        <v>1.1430613565230152</v>
      </c>
      <c r="T10" s="78">
        <v>2.403310060691557</v>
      </c>
      <c r="U10" s="78">
        <v>46.90928952682396</v>
      </c>
      <c r="V10" s="78">
        <v>19.2234761661618</v>
      </c>
      <c r="W10" s="78">
        <v>29.976083381906207</v>
      </c>
      <c r="X10" s="78">
        <v>2277.3948871940847</v>
      </c>
      <c r="Y10" s="78">
        <v>336.06193853494653</v>
      </c>
      <c r="Z10" s="78">
        <v>36.84583004354474</v>
      </c>
      <c r="AA10" s="78">
        <v>1159.7267020143447</v>
      </c>
      <c r="AB10" s="78">
        <v>324.1607983113763</v>
      </c>
      <c r="AC10" s="78">
        <v>751.9058462689842</v>
      </c>
      <c r="AD10" s="78">
        <v>10.339857865692258</v>
      </c>
      <c r="AE10" s="80">
        <v>4</v>
      </c>
      <c r="AF10" s="80">
        <v>6</v>
      </c>
      <c r="AG10" s="116" t="s">
        <v>32</v>
      </c>
      <c r="AH10" s="151">
        <v>6.453122079505034</v>
      </c>
      <c r="AI10" s="151">
        <v>27.871944154846048</v>
      </c>
      <c r="AJ10" s="151">
        <v>6.8651603722066445</v>
      </c>
      <c r="AK10" s="151">
        <v>94.90568296759639</v>
      </c>
      <c r="AL10" s="151">
        <v>26.91598304325669</v>
      </c>
      <c r="AM10" s="151">
        <v>8.130253902776047</v>
      </c>
      <c r="AN10" s="151">
        <v>8.54371770496828</v>
      </c>
      <c r="AO10" s="151">
        <v>92.53011862780554</v>
      </c>
      <c r="AP10" s="151">
        <v>765.0324899126048</v>
      </c>
      <c r="AQ10" s="151">
        <v>398.5397032493577</v>
      </c>
      <c r="AR10" s="151">
        <v>139.2373049675761</v>
      </c>
      <c r="AS10" s="151">
        <v>24.96905198478584</v>
      </c>
      <c r="AT10" s="151">
        <v>164.276407764804</v>
      </c>
      <c r="AU10" s="151">
        <v>393.7406342467541</v>
      </c>
      <c r="AV10" s="80">
        <v>4</v>
      </c>
      <c r="AW10" s="80">
        <v>6</v>
      </c>
      <c r="AX10" s="116" t="s">
        <v>32</v>
      </c>
      <c r="AY10" s="164">
        <v>9511.699136570754</v>
      </c>
      <c r="AZ10" s="165">
        <v>41772.204167839445</v>
      </c>
      <c r="BA10" s="165">
        <v>0</v>
      </c>
      <c r="BB10" s="165">
        <v>4.192110700241735</v>
      </c>
      <c r="BC10" s="166">
        <v>41776.39627853969</v>
      </c>
      <c r="BD10" s="165">
        <v>0</v>
      </c>
      <c r="BE10" s="165">
        <v>156.4001188710619</v>
      </c>
      <c r="BF10" s="166">
        <v>156.4001188710619</v>
      </c>
      <c r="BG10" s="165">
        <v>10291.4632474838</v>
      </c>
      <c r="BH10" s="166">
        <v>51444.4955339815</v>
      </c>
      <c r="BI10" s="260">
        <v>61735.9587814653</v>
      </c>
    </row>
    <row r="11" spans="1:61" ht="24">
      <c r="A11" s="80">
        <v>5</v>
      </c>
      <c r="B11" s="80">
        <v>7</v>
      </c>
      <c r="C11" s="116" t="s">
        <v>45</v>
      </c>
      <c r="D11" s="128">
        <v>8.348688760490102</v>
      </c>
      <c r="E11" s="128">
        <v>178.66774992767253</v>
      </c>
      <c r="F11" s="128">
        <v>319.6427820326107</v>
      </c>
      <c r="G11" s="128">
        <v>65.58134953332014</v>
      </c>
      <c r="H11" s="128">
        <v>729.6051117936797</v>
      </c>
      <c r="I11" s="128">
        <v>0.5546471749959646</v>
      </c>
      <c r="J11" s="128">
        <v>26.2421183284276</v>
      </c>
      <c r="K11" s="128">
        <v>11.244127944636698</v>
      </c>
      <c r="L11" s="128">
        <v>115.75015885106362</v>
      </c>
      <c r="M11" s="128">
        <v>69.41053782003851</v>
      </c>
      <c r="N11" s="128">
        <v>0.08957011670629145</v>
      </c>
      <c r="O11" s="128">
        <v>52.26946817912223</v>
      </c>
      <c r="P11" s="80">
        <v>5</v>
      </c>
      <c r="Q11" s="80">
        <v>7</v>
      </c>
      <c r="R11" s="116" t="s">
        <v>45</v>
      </c>
      <c r="S11" s="78">
        <v>4.044889922822368</v>
      </c>
      <c r="T11" s="78">
        <v>10.397793663420307</v>
      </c>
      <c r="U11" s="78">
        <v>209.00018454955134</v>
      </c>
      <c r="V11" s="78">
        <v>44.88401680210504</v>
      </c>
      <c r="W11" s="78">
        <v>9.347580786554504</v>
      </c>
      <c r="X11" s="78">
        <v>2488.2943417731076</v>
      </c>
      <c r="Y11" s="78">
        <v>18.59024972719696</v>
      </c>
      <c r="Z11" s="78">
        <v>43.887653995678235</v>
      </c>
      <c r="AA11" s="78">
        <v>2452.8368329783316</v>
      </c>
      <c r="AB11" s="78">
        <v>39.8795161359649</v>
      </c>
      <c r="AC11" s="78">
        <v>78.59439728837083</v>
      </c>
      <c r="AD11" s="78">
        <v>100.63930255133602</v>
      </c>
      <c r="AE11" s="80">
        <v>5</v>
      </c>
      <c r="AF11" s="80">
        <v>7</v>
      </c>
      <c r="AG11" s="116" t="s">
        <v>45</v>
      </c>
      <c r="AH11" s="151">
        <v>17.568161980671395</v>
      </c>
      <c r="AI11" s="151">
        <v>5.517734596847773</v>
      </c>
      <c r="AJ11" s="151">
        <v>313.7953670966231</v>
      </c>
      <c r="AK11" s="151">
        <v>42.2958659863085</v>
      </c>
      <c r="AL11" s="151">
        <v>327.8123817091968</v>
      </c>
      <c r="AM11" s="151">
        <v>2.713439585064979</v>
      </c>
      <c r="AN11" s="151">
        <v>92.69417337041709</v>
      </c>
      <c r="AO11" s="151">
        <v>31.508649648010124</v>
      </c>
      <c r="AP11" s="151">
        <v>403.9133510270225</v>
      </c>
      <c r="AQ11" s="151">
        <v>217.65710260800262</v>
      </c>
      <c r="AR11" s="151">
        <v>120.1270510909615</v>
      </c>
      <c r="AS11" s="151">
        <v>11.373864816786757</v>
      </c>
      <c r="AT11" s="151">
        <v>38.63662565531442</v>
      </c>
      <c r="AU11" s="151">
        <v>412.1709071568507</v>
      </c>
      <c r="AV11" s="80">
        <v>5</v>
      </c>
      <c r="AW11" s="80">
        <v>7</v>
      </c>
      <c r="AX11" s="116" t="s">
        <v>45</v>
      </c>
      <c r="AY11" s="164">
        <v>9115.587746965282</v>
      </c>
      <c r="AZ11" s="165">
        <v>1739.762093440621</v>
      </c>
      <c r="BA11" s="165">
        <v>0</v>
      </c>
      <c r="BB11" s="165">
        <v>0</v>
      </c>
      <c r="BC11" s="166">
        <v>1739.762093440621</v>
      </c>
      <c r="BD11" s="165">
        <v>0</v>
      </c>
      <c r="BE11" s="165">
        <v>174.41082307551028</v>
      </c>
      <c r="BF11" s="166">
        <v>174.41082307551028</v>
      </c>
      <c r="BG11" s="165">
        <v>293.24757320060166</v>
      </c>
      <c r="BH11" s="166">
        <v>11029.760663481413</v>
      </c>
      <c r="BI11" s="260">
        <v>11323.008236682015</v>
      </c>
    </row>
    <row r="12" spans="1:61" ht="15" customHeight="1">
      <c r="A12" s="80">
        <v>6</v>
      </c>
      <c r="B12" s="80">
        <v>10</v>
      </c>
      <c r="C12" s="116" t="s">
        <v>33</v>
      </c>
      <c r="D12" s="128">
        <v>3760.5026521330824</v>
      </c>
      <c r="E12" s="128">
        <v>2074.674827247465</v>
      </c>
      <c r="F12" s="128">
        <v>353.2514963001412</v>
      </c>
      <c r="G12" s="128">
        <v>5.452643210070684</v>
      </c>
      <c r="H12" s="128">
        <v>12.880451334163226</v>
      </c>
      <c r="I12" s="128">
        <v>112.47920266110619</v>
      </c>
      <c r="J12" s="128">
        <v>2.998212460192267</v>
      </c>
      <c r="K12" s="128">
        <v>1.7933734131262429</v>
      </c>
      <c r="L12" s="128">
        <v>566.6895633749314</v>
      </c>
      <c r="M12" s="128">
        <v>112.17306552290876</v>
      </c>
      <c r="N12" s="128">
        <v>0.7131035961380359</v>
      </c>
      <c r="O12" s="128">
        <v>29.98639032953385</v>
      </c>
      <c r="P12" s="80">
        <v>6</v>
      </c>
      <c r="Q12" s="80">
        <v>10</v>
      </c>
      <c r="R12" s="116" t="s">
        <v>33</v>
      </c>
      <c r="S12" s="78">
        <v>4.438462067878682</v>
      </c>
      <c r="T12" s="78">
        <v>1.186364001101645</v>
      </c>
      <c r="U12" s="78">
        <v>7.482456572045993</v>
      </c>
      <c r="V12" s="78">
        <v>2318.053788756696</v>
      </c>
      <c r="W12" s="78">
        <v>60.63916842647418</v>
      </c>
      <c r="X12" s="78">
        <v>840.4227909059989</v>
      </c>
      <c r="Y12" s="78">
        <v>220.51373413895496</v>
      </c>
      <c r="Z12" s="78">
        <v>739.6493727973289</v>
      </c>
      <c r="AA12" s="78">
        <v>4112.3563698839</v>
      </c>
      <c r="AB12" s="78">
        <v>5292.74745066741</v>
      </c>
      <c r="AC12" s="78">
        <v>639.9206787973897</v>
      </c>
      <c r="AD12" s="78">
        <v>89.20015547829227</v>
      </c>
      <c r="AE12" s="80">
        <v>6</v>
      </c>
      <c r="AF12" s="80">
        <v>10</v>
      </c>
      <c r="AG12" s="116" t="s">
        <v>33</v>
      </c>
      <c r="AH12" s="151">
        <v>332.13019729441567</v>
      </c>
      <c r="AI12" s="151">
        <v>4.3292019337837555</v>
      </c>
      <c r="AJ12" s="151">
        <v>660.5772664309122</v>
      </c>
      <c r="AK12" s="151">
        <v>889.1993129488293</v>
      </c>
      <c r="AL12" s="151">
        <v>384.0135856483009</v>
      </c>
      <c r="AM12" s="151">
        <v>3.183448174882542</v>
      </c>
      <c r="AN12" s="151">
        <v>89.41076504771033</v>
      </c>
      <c r="AO12" s="151">
        <v>218.84602389390147</v>
      </c>
      <c r="AP12" s="151">
        <v>57.72229821602987</v>
      </c>
      <c r="AQ12" s="151">
        <v>49.863969685880875</v>
      </c>
      <c r="AR12" s="151">
        <v>31.170023495282315</v>
      </c>
      <c r="AS12" s="151">
        <v>20.212853624674505</v>
      </c>
      <c r="AT12" s="151">
        <v>89.07288931605854</v>
      </c>
      <c r="AU12" s="151">
        <v>347.8741116727989</v>
      </c>
      <c r="AV12" s="80">
        <v>6</v>
      </c>
      <c r="AW12" s="80">
        <v>10</v>
      </c>
      <c r="AX12" s="116" t="s">
        <v>33</v>
      </c>
      <c r="AY12" s="164">
        <v>24537.811721459784</v>
      </c>
      <c r="AZ12" s="165">
        <v>15066.624725415977</v>
      </c>
      <c r="BA12" s="165">
        <v>0</v>
      </c>
      <c r="BB12" s="165">
        <v>0</v>
      </c>
      <c r="BC12" s="166">
        <v>15066.624725415977</v>
      </c>
      <c r="BD12" s="165">
        <v>0</v>
      </c>
      <c r="BE12" s="165">
        <v>365.6291938280972</v>
      </c>
      <c r="BF12" s="166">
        <v>365.6291938280972</v>
      </c>
      <c r="BG12" s="165">
        <v>4768.207484563668</v>
      </c>
      <c r="BH12" s="166">
        <v>39970.06564070386</v>
      </c>
      <c r="BI12" s="260">
        <v>44738.27312526753</v>
      </c>
    </row>
    <row r="13" spans="1:61" ht="12" customHeight="1">
      <c r="A13" s="77">
        <v>7</v>
      </c>
      <c r="B13" s="77">
        <v>11</v>
      </c>
      <c r="C13" s="116" t="s">
        <v>34</v>
      </c>
      <c r="D13" s="128">
        <v>1840.951694356102</v>
      </c>
      <c r="E13" s="128">
        <v>125.20279360700357</v>
      </c>
      <c r="F13" s="128">
        <v>434.1629460852621</v>
      </c>
      <c r="G13" s="128">
        <v>458.6535187724071</v>
      </c>
      <c r="H13" s="128">
        <v>112.64520851759627</v>
      </c>
      <c r="I13" s="128">
        <v>1671.8292566736177</v>
      </c>
      <c r="J13" s="128">
        <v>147.72556526620465</v>
      </c>
      <c r="K13" s="128">
        <v>0.414265849478278</v>
      </c>
      <c r="L13" s="128">
        <v>830.8097380116919</v>
      </c>
      <c r="M13" s="128">
        <v>114.45481858471538</v>
      </c>
      <c r="N13" s="128">
        <v>0.2889297221644065</v>
      </c>
      <c r="O13" s="128">
        <v>26.162248847376066</v>
      </c>
      <c r="P13" s="77">
        <v>7</v>
      </c>
      <c r="Q13" s="77">
        <v>11</v>
      </c>
      <c r="R13" s="116" t="s">
        <v>34</v>
      </c>
      <c r="S13" s="78">
        <v>27.30762520234411</v>
      </c>
      <c r="T13" s="78">
        <v>6.016826054913621</v>
      </c>
      <c r="U13" s="78">
        <v>25.796781748989545</v>
      </c>
      <c r="V13" s="78">
        <v>40.62382148662673</v>
      </c>
      <c r="W13" s="78">
        <v>70.82795492262137</v>
      </c>
      <c r="X13" s="78">
        <v>7104.3775722571745</v>
      </c>
      <c r="Y13" s="78">
        <v>230.32607810541592</v>
      </c>
      <c r="Z13" s="78">
        <v>537.4593389652831</v>
      </c>
      <c r="AA13" s="78">
        <v>1416.3840969449886</v>
      </c>
      <c r="AB13" s="78">
        <v>140.3440538058823</v>
      </c>
      <c r="AC13" s="78">
        <v>247.27746415464009</v>
      </c>
      <c r="AD13" s="78">
        <v>154.67217527726433</v>
      </c>
      <c r="AE13" s="77">
        <v>7</v>
      </c>
      <c r="AF13" s="77">
        <v>11</v>
      </c>
      <c r="AG13" s="116" t="s">
        <v>34</v>
      </c>
      <c r="AH13" s="151">
        <v>639.3243204691291</v>
      </c>
      <c r="AI13" s="151">
        <v>45.05862851484209</v>
      </c>
      <c r="AJ13" s="151">
        <v>59.678560573453105</v>
      </c>
      <c r="AK13" s="151">
        <v>495.1487747948458</v>
      </c>
      <c r="AL13" s="151">
        <v>259.7550958938142</v>
      </c>
      <c r="AM13" s="151">
        <v>10.133759315855299</v>
      </c>
      <c r="AN13" s="151">
        <v>15.423248518142287</v>
      </c>
      <c r="AO13" s="151">
        <v>57.27996729120315</v>
      </c>
      <c r="AP13" s="151">
        <v>158.49843335859853</v>
      </c>
      <c r="AQ13" s="151">
        <v>16.907462851010315</v>
      </c>
      <c r="AR13" s="151">
        <v>13.728659043325507</v>
      </c>
      <c r="AS13" s="151">
        <v>12.608916330351583</v>
      </c>
      <c r="AT13" s="151">
        <v>34.982434219567494</v>
      </c>
      <c r="AU13" s="151">
        <v>140.91339814647003</v>
      </c>
      <c r="AV13" s="77">
        <v>7</v>
      </c>
      <c r="AW13" s="77">
        <v>11</v>
      </c>
      <c r="AX13" s="116" t="s">
        <v>34</v>
      </c>
      <c r="AY13" s="164">
        <v>17724.156432540378</v>
      </c>
      <c r="AZ13" s="165">
        <v>418.95614177815463</v>
      </c>
      <c r="BA13" s="165">
        <v>0</v>
      </c>
      <c r="BB13" s="165">
        <v>0</v>
      </c>
      <c r="BC13" s="166">
        <v>418.95614177815463</v>
      </c>
      <c r="BD13" s="165">
        <v>0</v>
      </c>
      <c r="BE13" s="165">
        <v>80.99409882572688</v>
      </c>
      <c r="BF13" s="166">
        <v>80.99409882572688</v>
      </c>
      <c r="BG13" s="165">
        <v>1253.6434537066964</v>
      </c>
      <c r="BH13" s="166">
        <v>18224.10667314426</v>
      </c>
      <c r="BI13" s="260">
        <v>19477.750126850955</v>
      </c>
    </row>
    <row r="14" spans="1:61" ht="14.25" customHeight="1">
      <c r="A14" s="77">
        <v>8</v>
      </c>
      <c r="B14" s="77">
        <v>12</v>
      </c>
      <c r="C14" s="116" t="s">
        <v>35</v>
      </c>
      <c r="D14" s="128">
        <v>1314.7975809767308</v>
      </c>
      <c r="E14" s="128">
        <v>1.1920688027177848</v>
      </c>
      <c r="F14" s="128">
        <v>428.9276186742599</v>
      </c>
      <c r="G14" s="128">
        <v>0.17876913808738187</v>
      </c>
      <c r="H14" s="128">
        <v>0.03616085689507959</v>
      </c>
      <c r="I14" s="128">
        <v>0.0028174824926465772</v>
      </c>
      <c r="J14" s="128">
        <v>0.0823988242397203</v>
      </c>
      <c r="K14" s="128">
        <v>27.645150772301957</v>
      </c>
      <c r="L14" s="128">
        <v>2.9083260162857165</v>
      </c>
      <c r="M14" s="128">
        <v>0.0895908204078949</v>
      </c>
      <c r="N14" s="128">
        <v>0</v>
      </c>
      <c r="O14" s="128">
        <v>0.3024633707972818</v>
      </c>
      <c r="P14" s="77">
        <v>8</v>
      </c>
      <c r="Q14" s="77">
        <v>12</v>
      </c>
      <c r="R14" s="116" t="s">
        <v>35</v>
      </c>
      <c r="S14" s="78">
        <v>0.0018623428229606876</v>
      </c>
      <c r="T14" s="78">
        <v>0.02448888339851776</v>
      </c>
      <c r="U14" s="78">
        <v>0.09247728151932194</v>
      </c>
      <c r="V14" s="78">
        <v>5.223322484655278</v>
      </c>
      <c r="W14" s="78">
        <v>6.079107980914897</v>
      </c>
      <c r="X14" s="78">
        <v>105.2667883200537</v>
      </c>
      <c r="Y14" s="78">
        <v>0.4602140252627052</v>
      </c>
      <c r="Z14" s="78">
        <v>39.04453997836746</v>
      </c>
      <c r="AA14" s="78">
        <v>1934.3346682320418</v>
      </c>
      <c r="AB14" s="78">
        <v>147.54879623614386</v>
      </c>
      <c r="AC14" s="78">
        <v>95.59417293873857</v>
      </c>
      <c r="AD14" s="78">
        <v>0.1784093064912191</v>
      </c>
      <c r="AE14" s="77">
        <v>8</v>
      </c>
      <c r="AF14" s="77">
        <v>12</v>
      </c>
      <c r="AG14" s="116" t="s">
        <v>35</v>
      </c>
      <c r="AH14" s="151">
        <v>0.36221458366221243</v>
      </c>
      <c r="AI14" s="151">
        <v>0.0025384031388352326</v>
      </c>
      <c r="AJ14" s="151">
        <v>0.07900390975653719</v>
      </c>
      <c r="AK14" s="151">
        <v>13.077367174569975</v>
      </c>
      <c r="AL14" s="151">
        <v>107.0510400740567</v>
      </c>
      <c r="AM14" s="151">
        <v>0.13305768928049405</v>
      </c>
      <c r="AN14" s="151">
        <v>0.7828552767095924</v>
      </c>
      <c r="AO14" s="151">
        <v>22.543119829064715</v>
      </c>
      <c r="AP14" s="151">
        <v>580.9916486386128</v>
      </c>
      <c r="AQ14" s="151">
        <v>215.00266012853635</v>
      </c>
      <c r="AR14" s="151">
        <v>2894.3936718603513</v>
      </c>
      <c r="AS14" s="151">
        <v>66.10523943217578</v>
      </c>
      <c r="AT14" s="151">
        <v>0.5744996400961038</v>
      </c>
      <c r="AU14" s="151">
        <v>0.418269012184584</v>
      </c>
      <c r="AV14" s="77">
        <v>8</v>
      </c>
      <c r="AW14" s="77">
        <v>12</v>
      </c>
      <c r="AX14" s="116" t="s">
        <v>35</v>
      </c>
      <c r="AY14" s="164">
        <v>8011.528979397823</v>
      </c>
      <c r="AZ14" s="165">
        <v>4463.755874367041</v>
      </c>
      <c r="BA14" s="165">
        <v>0</v>
      </c>
      <c r="BB14" s="165">
        <v>295.0463353405565</v>
      </c>
      <c r="BC14" s="166">
        <v>4758.802209707597</v>
      </c>
      <c r="BD14" s="165">
        <v>0</v>
      </c>
      <c r="BE14" s="165">
        <v>160.73639647151484</v>
      </c>
      <c r="BF14" s="166">
        <v>160.73639647151484</v>
      </c>
      <c r="BG14" s="165">
        <v>48.43197270421444</v>
      </c>
      <c r="BH14" s="166">
        <v>12931.067585576935</v>
      </c>
      <c r="BI14" s="260">
        <v>12979.49955828115</v>
      </c>
    </row>
    <row r="15" spans="1:61" ht="25.5" customHeight="1">
      <c r="A15" s="77">
        <v>9</v>
      </c>
      <c r="B15" s="77">
        <v>13</v>
      </c>
      <c r="C15" s="116" t="s">
        <v>46</v>
      </c>
      <c r="D15" s="128">
        <v>335.9303971934288</v>
      </c>
      <c r="E15" s="128">
        <v>1405.6425598913636</v>
      </c>
      <c r="F15" s="128">
        <v>1164.718371177847</v>
      </c>
      <c r="G15" s="128">
        <v>138.6243537999913</v>
      </c>
      <c r="H15" s="128">
        <v>25.000971787385467</v>
      </c>
      <c r="I15" s="128">
        <v>1.2459819567756207</v>
      </c>
      <c r="J15" s="128">
        <v>52.51008616104802</v>
      </c>
      <c r="K15" s="128">
        <v>23.170478216160863</v>
      </c>
      <c r="L15" s="128">
        <v>3776.795950442914</v>
      </c>
      <c r="M15" s="128">
        <v>41.73341609909557</v>
      </c>
      <c r="N15" s="128">
        <v>0.17839023326145179</v>
      </c>
      <c r="O15" s="128">
        <v>137.2918349089801</v>
      </c>
      <c r="P15" s="77">
        <v>9</v>
      </c>
      <c r="Q15" s="77">
        <v>13</v>
      </c>
      <c r="R15" s="116" t="s">
        <v>46</v>
      </c>
      <c r="S15" s="78">
        <v>7.675771568705988</v>
      </c>
      <c r="T15" s="78">
        <v>0</v>
      </c>
      <c r="U15" s="78">
        <v>48.96990190406079</v>
      </c>
      <c r="V15" s="78">
        <v>59.36430153920778</v>
      </c>
      <c r="W15" s="78">
        <v>25.97624880433877</v>
      </c>
      <c r="X15" s="78">
        <v>19350.466128948712</v>
      </c>
      <c r="Y15" s="78">
        <v>11.841059689647679</v>
      </c>
      <c r="Z15" s="78">
        <v>29.051069259266114</v>
      </c>
      <c r="AA15" s="78">
        <v>2973.8213017647536</v>
      </c>
      <c r="AB15" s="78">
        <v>632.3871380929074</v>
      </c>
      <c r="AC15" s="78">
        <v>325.5903424007973</v>
      </c>
      <c r="AD15" s="78">
        <v>0.7020070182019018</v>
      </c>
      <c r="AE15" s="77">
        <v>9</v>
      </c>
      <c r="AF15" s="77">
        <v>13</v>
      </c>
      <c r="AG15" s="116" t="s">
        <v>46</v>
      </c>
      <c r="AH15" s="151">
        <v>41.321318909746</v>
      </c>
      <c r="AI15" s="151">
        <v>1.323364148120919</v>
      </c>
      <c r="AJ15" s="151">
        <v>58.35458034217542</v>
      </c>
      <c r="AK15" s="151">
        <v>197.4146427217287</v>
      </c>
      <c r="AL15" s="151">
        <v>141.8995703597684</v>
      </c>
      <c r="AM15" s="151">
        <v>7.380993138137154</v>
      </c>
      <c r="AN15" s="151">
        <v>2.5742953711789065</v>
      </c>
      <c r="AO15" s="151">
        <v>82.48484582919477</v>
      </c>
      <c r="AP15" s="151">
        <v>442.7162072763538</v>
      </c>
      <c r="AQ15" s="151">
        <v>33.628296395676564</v>
      </c>
      <c r="AR15" s="151">
        <v>95.5732151324481</v>
      </c>
      <c r="AS15" s="151">
        <v>1.6199874365185778</v>
      </c>
      <c r="AT15" s="151">
        <v>59.921652221312556</v>
      </c>
      <c r="AU15" s="151">
        <v>231.48596662077077</v>
      </c>
      <c r="AV15" s="77">
        <v>9</v>
      </c>
      <c r="AW15" s="77">
        <v>13</v>
      </c>
      <c r="AX15" s="116" t="s">
        <v>46</v>
      </c>
      <c r="AY15" s="164">
        <v>31966.386998761984</v>
      </c>
      <c r="AZ15" s="165">
        <v>3155.903251774798</v>
      </c>
      <c r="BA15" s="165">
        <v>0</v>
      </c>
      <c r="BB15" s="165">
        <v>13.791274041148258</v>
      </c>
      <c r="BC15" s="166">
        <v>3169.6945258159462</v>
      </c>
      <c r="BD15" s="165">
        <v>0</v>
      </c>
      <c r="BE15" s="165">
        <v>146.6634342074832</v>
      </c>
      <c r="BF15" s="166">
        <v>146.6634342074832</v>
      </c>
      <c r="BG15" s="165">
        <v>3804.006462550334</v>
      </c>
      <c r="BH15" s="166">
        <v>35282.74495878541</v>
      </c>
      <c r="BI15" s="260">
        <v>39086.75142133575</v>
      </c>
    </row>
    <row r="16" spans="1:61" ht="34.5" customHeight="1">
      <c r="A16" s="77">
        <v>10</v>
      </c>
      <c r="B16" s="77">
        <v>14</v>
      </c>
      <c r="C16" s="116" t="s">
        <v>47</v>
      </c>
      <c r="D16" s="128">
        <v>3455.4871011981</v>
      </c>
      <c r="E16" s="128">
        <v>1402.539465782943</v>
      </c>
      <c r="F16" s="128">
        <v>964.5794890024315</v>
      </c>
      <c r="G16" s="128">
        <v>37.892466012890026</v>
      </c>
      <c r="H16" s="128">
        <v>17.485549285185407</v>
      </c>
      <c r="I16" s="128">
        <v>1517.4523688788336</v>
      </c>
      <c r="J16" s="128">
        <v>4.471393945274111</v>
      </c>
      <c r="K16" s="128">
        <v>1.0238719417279685</v>
      </c>
      <c r="L16" s="128">
        <v>1474.655828721434</v>
      </c>
      <c r="M16" s="128">
        <v>44799.46010599563</v>
      </c>
      <c r="N16" s="128">
        <v>2.144004473823717</v>
      </c>
      <c r="O16" s="128">
        <v>187.9090109619586</v>
      </c>
      <c r="P16" s="77">
        <v>10</v>
      </c>
      <c r="Q16" s="77">
        <v>14</v>
      </c>
      <c r="R16" s="116" t="s">
        <v>47</v>
      </c>
      <c r="S16" s="78">
        <v>98.6585528232453</v>
      </c>
      <c r="T16" s="78">
        <v>131.45980147786267</v>
      </c>
      <c r="U16" s="78">
        <v>90.00040687003563</v>
      </c>
      <c r="V16" s="78">
        <v>1042.945624883198</v>
      </c>
      <c r="W16" s="78">
        <v>72.80247651278472</v>
      </c>
      <c r="X16" s="78">
        <v>17105.662159875952</v>
      </c>
      <c r="Y16" s="78">
        <v>0.4313103222182232</v>
      </c>
      <c r="Z16" s="78">
        <v>16.456776270958848</v>
      </c>
      <c r="AA16" s="78">
        <v>377.3721371741973</v>
      </c>
      <c r="AB16" s="78">
        <v>236.17244018977237</v>
      </c>
      <c r="AC16" s="78">
        <v>167.72434122324935</v>
      </c>
      <c r="AD16" s="78">
        <v>0.16356073198007134</v>
      </c>
      <c r="AE16" s="77">
        <v>10</v>
      </c>
      <c r="AF16" s="77">
        <v>14</v>
      </c>
      <c r="AG16" s="116" t="s">
        <v>47</v>
      </c>
      <c r="AH16" s="151">
        <v>62.59419509614625</v>
      </c>
      <c r="AI16" s="151">
        <v>100.6540994292113</v>
      </c>
      <c r="AJ16" s="151">
        <v>0.8481095350886139</v>
      </c>
      <c r="AK16" s="151">
        <v>215.4115597800651</v>
      </c>
      <c r="AL16" s="151">
        <v>153.66439725503022</v>
      </c>
      <c r="AM16" s="151">
        <v>2.896157261327654</v>
      </c>
      <c r="AN16" s="151">
        <v>22.715131631993142</v>
      </c>
      <c r="AO16" s="151">
        <v>10.72782169630121</v>
      </c>
      <c r="AP16" s="151">
        <v>111.60346927562458</v>
      </c>
      <c r="AQ16" s="151">
        <v>328.33677225048524</v>
      </c>
      <c r="AR16" s="151">
        <v>79.43149006313382</v>
      </c>
      <c r="AS16" s="151">
        <v>0.43933845881051065</v>
      </c>
      <c r="AT16" s="151">
        <v>9.955702408917928</v>
      </c>
      <c r="AU16" s="151">
        <v>130.1939497415279</v>
      </c>
      <c r="AV16" s="77">
        <v>10</v>
      </c>
      <c r="AW16" s="77">
        <v>14</v>
      </c>
      <c r="AX16" s="116" t="s">
        <v>47</v>
      </c>
      <c r="AY16" s="164">
        <v>74434.42243843936</v>
      </c>
      <c r="AZ16" s="165">
        <v>925.0891517519491</v>
      </c>
      <c r="BA16" s="165">
        <v>0</v>
      </c>
      <c r="BB16" s="165">
        <v>2.051580006930472</v>
      </c>
      <c r="BC16" s="166">
        <v>927.1407317588796</v>
      </c>
      <c r="BD16" s="165">
        <v>0</v>
      </c>
      <c r="BE16" s="165">
        <v>-256.82727196882286</v>
      </c>
      <c r="BF16" s="166">
        <v>-256.82727196882286</v>
      </c>
      <c r="BG16" s="165">
        <v>52416.56872197448</v>
      </c>
      <c r="BH16" s="166">
        <v>75104.73589822941</v>
      </c>
      <c r="BI16" s="260">
        <v>127521.30462020388</v>
      </c>
    </row>
    <row r="17" spans="1:61" ht="21.75" customHeight="1">
      <c r="A17" s="77">
        <v>11</v>
      </c>
      <c r="B17" s="77">
        <v>17</v>
      </c>
      <c r="C17" s="116" t="s">
        <v>143</v>
      </c>
      <c r="D17" s="128">
        <v>57.5746512798038</v>
      </c>
      <c r="E17" s="128">
        <v>33.75394892727744</v>
      </c>
      <c r="F17" s="128">
        <v>63.964663498093316</v>
      </c>
      <c r="G17" s="128">
        <v>1.3202128117646879</v>
      </c>
      <c r="H17" s="128">
        <v>1.435233086891892</v>
      </c>
      <c r="I17" s="128">
        <v>464.8665805630444</v>
      </c>
      <c r="J17" s="128">
        <v>0.21581339839555888</v>
      </c>
      <c r="K17" s="128">
        <v>0.3235935965051678</v>
      </c>
      <c r="L17" s="128">
        <v>15.874551424182664</v>
      </c>
      <c r="M17" s="128">
        <v>38.60271074947216</v>
      </c>
      <c r="N17" s="128">
        <v>2.733588406105607</v>
      </c>
      <c r="O17" s="128">
        <v>0.0423134659212113</v>
      </c>
      <c r="P17" s="77">
        <v>11</v>
      </c>
      <c r="Q17" s="77">
        <v>17</v>
      </c>
      <c r="R17" s="116" t="s">
        <v>143</v>
      </c>
      <c r="S17" s="78">
        <v>3.04433322227053</v>
      </c>
      <c r="T17" s="78">
        <v>0.04412062151936192</v>
      </c>
      <c r="U17" s="78">
        <v>1.6801049758647164</v>
      </c>
      <c r="V17" s="78">
        <v>111.1133366266454</v>
      </c>
      <c r="W17" s="78">
        <v>3.867985884520146</v>
      </c>
      <c r="X17" s="78">
        <v>1091.1749186404586</v>
      </c>
      <c r="Y17" s="78">
        <v>21.03088618628864</v>
      </c>
      <c r="Z17" s="78">
        <v>203.82634314521638</v>
      </c>
      <c r="AA17" s="78">
        <v>728.7721213170233</v>
      </c>
      <c r="AB17" s="78">
        <v>12.390455444916228</v>
      </c>
      <c r="AC17" s="78">
        <v>32.407905044298516</v>
      </c>
      <c r="AD17" s="78">
        <v>70.18483152230235</v>
      </c>
      <c r="AE17" s="77">
        <v>11</v>
      </c>
      <c r="AF17" s="77">
        <v>17</v>
      </c>
      <c r="AG17" s="116" t="s">
        <v>143</v>
      </c>
      <c r="AH17" s="151">
        <v>474.90427956623296</v>
      </c>
      <c r="AI17" s="151">
        <v>62.016417091773626</v>
      </c>
      <c r="AJ17" s="151">
        <v>548.4954400925028</v>
      </c>
      <c r="AK17" s="151">
        <v>132.47875706304987</v>
      </c>
      <c r="AL17" s="151">
        <v>254.5334525192369</v>
      </c>
      <c r="AM17" s="151">
        <v>5.9512951130314224</v>
      </c>
      <c r="AN17" s="151">
        <v>46.89484886994527</v>
      </c>
      <c r="AO17" s="151">
        <v>45.54101573747293</v>
      </c>
      <c r="AP17" s="151">
        <v>263.12237619220025</v>
      </c>
      <c r="AQ17" s="151">
        <v>108.15411884349538</v>
      </c>
      <c r="AR17" s="151">
        <v>73.0705458310651</v>
      </c>
      <c r="AS17" s="151">
        <v>0.21465111297000383</v>
      </c>
      <c r="AT17" s="151">
        <v>15.833835650161959</v>
      </c>
      <c r="AU17" s="151">
        <v>439.9082563806396</v>
      </c>
      <c r="AV17" s="77">
        <v>11</v>
      </c>
      <c r="AW17" s="77">
        <v>17</v>
      </c>
      <c r="AX17" s="116" t="s">
        <v>143</v>
      </c>
      <c r="AY17" s="164">
        <v>5431.364493902561</v>
      </c>
      <c r="AZ17" s="165">
        <v>1067.459760352357</v>
      </c>
      <c r="BA17" s="165">
        <v>0</v>
      </c>
      <c r="BB17" s="165">
        <v>0</v>
      </c>
      <c r="BC17" s="166">
        <v>1067.459760352357</v>
      </c>
      <c r="BD17" s="165">
        <v>6310.637174358967</v>
      </c>
      <c r="BE17" s="165">
        <v>47.31130878789348</v>
      </c>
      <c r="BF17" s="166">
        <v>6357.948483146861</v>
      </c>
      <c r="BG17" s="165">
        <v>523.764345589748</v>
      </c>
      <c r="BH17" s="166">
        <v>12856.772737401778</v>
      </c>
      <c r="BI17" s="260">
        <v>13380.537082991526</v>
      </c>
    </row>
    <row r="18" spans="1:61" ht="15.75" customHeight="1">
      <c r="A18" s="77">
        <v>12</v>
      </c>
      <c r="B18" s="77">
        <v>18</v>
      </c>
      <c r="C18" s="116" t="s">
        <v>28</v>
      </c>
      <c r="D18" s="128">
        <v>337.228374093784</v>
      </c>
      <c r="E18" s="128">
        <v>62.9686873425082</v>
      </c>
      <c r="F18" s="128">
        <v>110.2989817612095</v>
      </c>
      <c r="G18" s="128">
        <v>40.77984254894558</v>
      </c>
      <c r="H18" s="128">
        <v>0.5417570077213865</v>
      </c>
      <c r="I18" s="128">
        <v>262.7334300747209</v>
      </c>
      <c r="J18" s="128">
        <v>0.10346535502952012</v>
      </c>
      <c r="K18" s="128">
        <v>4.880681842939779</v>
      </c>
      <c r="L18" s="128">
        <v>7.405516983655768</v>
      </c>
      <c r="M18" s="128">
        <v>76.91372875851337</v>
      </c>
      <c r="N18" s="128">
        <v>0.1071065727255142</v>
      </c>
      <c r="O18" s="128">
        <v>2.479336014661538</v>
      </c>
      <c r="P18" s="77">
        <v>12</v>
      </c>
      <c r="Q18" s="77">
        <v>18</v>
      </c>
      <c r="R18" s="116" t="s">
        <v>28</v>
      </c>
      <c r="S18" s="78">
        <v>21.801835006440584</v>
      </c>
      <c r="T18" s="78">
        <v>15.49625033570539</v>
      </c>
      <c r="U18" s="78">
        <v>44.53979495335035</v>
      </c>
      <c r="V18" s="78">
        <v>750.4792295254335</v>
      </c>
      <c r="W18" s="78">
        <v>16.97912027395397</v>
      </c>
      <c r="X18" s="78">
        <v>858.0902579932066</v>
      </c>
      <c r="Y18" s="78">
        <v>3.1551053252310957</v>
      </c>
      <c r="Z18" s="78">
        <v>4.32098517032646</v>
      </c>
      <c r="AA18" s="78">
        <v>143.21029372624068</v>
      </c>
      <c r="AB18" s="78">
        <v>190.49274888336407</v>
      </c>
      <c r="AC18" s="78">
        <v>95.47362681252353</v>
      </c>
      <c r="AD18" s="78">
        <v>23.47923059080646</v>
      </c>
      <c r="AE18" s="77">
        <v>12</v>
      </c>
      <c r="AF18" s="77">
        <v>18</v>
      </c>
      <c r="AG18" s="116" t="s">
        <v>28</v>
      </c>
      <c r="AH18" s="151">
        <v>58.06766292306836</v>
      </c>
      <c r="AI18" s="151">
        <v>0.062369768351872946</v>
      </c>
      <c r="AJ18" s="151">
        <v>0</v>
      </c>
      <c r="AK18" s="151">
        <v>10.955165242829692</v>
      </c>
      <c r="AL18" s="151">
        <v>68.65950108612077</v>
      </c>
      <c r="AM18" s="151">
        <v>0.407261748373051</v>
      </c>
      <c r="AN18" s="151">
        <v>14.973207173109222</v>
      </c>
      <c r="AO18" s="151">
        <v>6.934630700377773</v>
      </c>
      <c r="AP18" s="151">
        <v>82.9011347384414</v>
      </c>
      <c r="AQ18" s="151">
        <v>0.6000896367444469</v>
      </c>
      <c r="AR18" s="151">
        <v>1.331526730955511</v>
      </c>
      <c r="AS18" s="151">
        <v>0.13808200807020465</v>
      </c>
      <c r="AT18" s="151">
        <v>35.02698667153431</v>
      </c>
      <c r="AU18" s="151">
        <v>175.69365509289574</v>
      </c>
      <c r="AV18" s="77">
        <v>12</v>
      </c>
      <c r="AW18" s="77">
        <v>18</v>
      </c>
      <c r="AX18" s="116" t="s">
        <v>28</v>
      </c>
      <c r="AY18" s="164">
        <v>3529.710660473869</v>
      </c>
      <c r="AZ18" s="165">
        <v>840.4966450815454</v>
      </c>
      <c r="BA18" s="165">
        <v>0</v>
      </c>
      <c r="BB18" s="165">
        <v>0</v>
      </c>
      <c r="BC18" s="166">
        <v>840.4966450815454</v>
      </c>
      <c r="BD18" s="165">
        <v>5713.039634670249</v>
      </c>
      <c r="BE18" s="165">
        <v>22.10439622304598</v>
      </c>
      <c r="BF18" s="166">
        <v>5735.144030893295</v>
      </c>
      <c r="BG18" s="165">
        <v>1342.1523449890558</v>
      </c>
      <c r="BH18" s="166">
        <v>10105.35133644871</v>
      </c>
      <c r="BI18" s="260">
        <v>11447.503681437765</v>
      </c>
    </row>
    <row r="19" spans="1:61" ht="25.5" customHeight="1">
      <c r="A19" s="77">
        <v>13</v>
      </c>
      <c r="B19" s="77">
        <v>19</v>
      </c>
      <c r="C19" s="116" t="s">
        <v>48</v>
      </c>
      <c r="D19" s="128">
        <v>488.6785606200581</v>
      </c>
      <c r="E19" s="128">
        <v>8.389088454448038</v>
      </c>
      <c r="F19" s="128">
        <v>93.43369159355807</v>
      </c>
      <c r="G19" s="128">
        <v>5.608977959005453</v>
      </c>
      <c r="H19" s="128">
        <v>0.9914254900819881</v>
      </c>
      <c r="I19" s="128">
        <v>3.569361659961155</v>
      </c>
      <c r="J19" s="128">
        <v>0.3438320840944422</v>
      </c>
      <c r="K19" s="128">
        <v>0.8537554785168076</v>
      </c>
      <c r="L19" s="128">
        <v>54.27260939014016</v>
      </c>
      <c r="M19" s="128">
        <v>10.40085755556078</v>
      </c>
      <c r="N19" s="128">
        <v>0</v>
      </c>
      <c r="O19" s="128">
        <v>0</v>
      </c>
      <c r="P19" s="77">
        <v>13</v>
      </c>
      <c r="Q19" s="77">
        <v>19</v>
      </c>
      <c r="R19" s="116" t="s">
        <v>48</v>
      </c>
      <c r="S19" s="78">
        <v>30.23441424842908</v>
      </c>
      <c r="T19" s="78">
        <v>0</v>
      </c>
      <c r="U19" s="78">
        <v>6.25289175601402</v>
      </c>
      <c r="V19" s="78">
        <v>491.29704909198097</v>
      </c>
      <c r="W19" s="78">
        <v>0.4593587086141049</v>
      </c>
      <c r="X19" s="78">
        <v>1779.6306195848458</v>
      </c>
      <c r="Y19" s="78">
        <v>0</v>
      </c>
      <c r="Z19" s="78">
        <v>1.1465823967372408</v>
      </c>
      <c r="AA19" s="78">
        <v>89.46190298924292</v>
      </c>
      <c r="AB19" s="78">
        <v>8.907060128220207</v>
      </c>
      <c r="AC19" s="78">
        <v>5.885908270021143</v>
      </c>
      <c r="AD19" s="78">
        <v>0</v>
      </c>
      <c r="AE19" s="77">
        <v>13</v>
      </c>
      <c r="AF19" s="77">
        <v>19</v>
      </c>
      <c r="AG19" s="116" t="s">
        <v>48</v>
      </c>
      <c r="AH19" s="151">
        <v>0</v>
      </c>
      <c r="AI19" s="151">
        <v>0</v>
      </c>
      <c r="AJ19" s="151">
        <v>0</v>
      </c>
      <c r="AK19" s="151">
        <v>4.977947039010681</v>
      </c>
      <c r="AL19" s="151">
        <v>1.4313787245983758</v>
      </c>
      <c r="AM19" s="151">
        <v>0.09895846656424924</v>
      </c>
      <c r="AN19" s="151">
        <v>0</v>
      </c>
      <c r="AO19" s="151">
        <v>0.1818032722539523</v>
      </c>
      <c r="AP19" s="151">
        <v>129.20697635946823</v>
      </c>
      <c r="AQ19" s="151">
        <v>0.14507009617243968</v>
      </c>
      <c r="AR19" s="151">
        <v>0.06096911870244091</v>
      </c>
      <c r="AS19" s="151">
        <v>0</v>
      </c>
      <c r="AT19" s="151">
        <v>0</v>
      </c>
      <c r="AU19" s="151">
        <v>15.332112428759554</v>
      </c>
      <c r="AV19" s="77">
        <v>13</v>
      </c>
      <c r="AW19" s="77">
        <v>19</v>
      </c>
      <c r="AX19" s="116" t="s">
        <v>48</v>
      </c>
      <c r="AY19" s="164">
        <v>3231.25316296506</v>
      </c>
      <c r="AZ19" s="165">
        <v>236.29170976396603</v>
      </c>
      <c r="BA19" s="165">
        <v>0</v>
      </c>
      <c r="BB19" s="165">
        <v>0</v>
      </c>
      <c r="BC19" s="166">
        <v>236.29170976396603</v>
      </c>
      <c r="BD19" s="165">
        <v>14159.909938819683</v>
      </c>
      <c r="BE19" s="165">
        <v>197.30595828761176</v>
      </c>
      <c r="BF19" s="166">
        <v>14357.215897107295</v>
      </c>
      <c r="BG19" s="165">
        <v>3423.741305318648</v>
      </c>
      <c r="BH19" s="166">
        <v>17824.76076983632</v>
      </c>
      <c r="BI19" s="260">
        <v>21248.502075154967</v>
      </c>
    </row>
    <row r="20" spans="1:61" ht="24">
      <c r="A20" s="77">
        <v>14</v>
      </c>
      <c r="B20" s="77">
        <v>20</v>
      </c>
      <c r="C20" s="116" t="s">
        <v>36</v>
      </c>
      <c r="D20" s="128">
        <v>717.3885825479837</v>
      </c>
      <c r="E20" s="128">
        <v>446.0571701074153</v>
      </c>
      <c r="F20" s="128">
        <v>106.59892719113846</v>
      </c>
      <c r="G20" s="128">
        <v>7.303738565969819</v>
      </c>
      <c r="H20" s="128">
        <v>6.926127940208108</v>
      </c>
      <c r="I20" s="128">
        <v>10.71198089968167</v>
      </c>
      <c r="J20" s="128">
        <v>0.6621170403542822</v>
      </c>
      <c r="K20" s="128">
        <v>3.325193260346163</v>
      </c>
      <c r="L20" s="128">
        <v>8.386829485387157</v>
      </c>
      <c r="M20" s="128">
        <v>20.87909778880888</v>
      </c>
      <c r="N20" s="128">
        <v>1.033661173535045</v>
      </c>
      <c r="O20" s="128">
        <v>1.526118043626969</v>
      </c>
      <c r="P20" s="77">
        <v>14</v>
      </c>
      <c r="Q20" s="77">
        <v>20</v>
      </c>
      <c r="R20" s="116" t="s">
        <v>36</v>
      </c>
      <c r="S20" s="78">
        <v>0.9940585089601969</v>
      </c>
      <c r="T20" s="78">
        <v>0</v>
      </c>
      <c r="U20" s="78">
        <v>6.563878431178085</v>
      </c>
      <c r="V20" s="78">
        <v>219.5499656176569</v>
      </c>
      <c r="W20" s="78">
        <v>19.82517343058124</v>
      </c>
      <c r="X20" s="78">
        <v>893.8166293753159</v>
      </c>
      <c r="Y20" s="78">
        <v>88.26299474825984</v>
      </c>
      <c r="Z20" s="78">
        <v>19.965610612290938</v>
      </c>
      <c r="AA20" s="78">
        <v>300.08526423816625</v>
      </c>
      <c r="AB20" s="78">
        <v>934.4793569046572</v>
      </c>
      <c r="AC20" s="78">
        <v>172.2332632803591</v>
      </c>
      <c r="AD20" s="78">
        <v>8.825971857648236</v>
      </c>
      <c r="AE20" s="77">
        <v>14</v>
      </c>
      <c r="AF20" s="77">
        <v>20</v>
      </c>
      <c r="AG20" s="116" t="s">
        <v>36</v>
      </c>
      <c r="AH20" s="151">
        <v>52.40771654087444</v>
      </c>
      <c r="AI20" s="151">
        <v>12.893522602451085</v>
      </c>
      <c r="AJ20" s="151">
        <v>6.935191182268941</v>
      </c>
      <c r="AK20" s="151">
        <v>34.87774099437172</v>
      </c>
      <c r="AL20" s="151">
        <v>30.140777753450017</v>
      </c>
      <c r="AM20" s="151">
        <v>6.541795616191531</v>
      </c>
      <c r="AN20" s="151">
        <v>8.594950838345188</v>
      </c>
      <c r="AO20" s="151">
        <v>52.087885335139234</v>
      </c>
      <c r="AP20" s="151">
        <v>126.37473635085287</v>
      </c>
      <c r="AQ20" s="151">
        <v>78.02595662372244</v>
      </c>
      <c r="AR20" s="151">
        <v>11.622827758205588</v>
      </c>
      <c r="AS20" s="151">
        <v>2.678207824338845</v>
      </c>
      <c r="AT20" s="151">
        <v>10.987541394547154</v>
      </c>
      <c r="AU20" s="151">
        <v>27.277570747602592</v>
      </c>
      <c r="AV20" s="77">
        <v>14</v>
      </c>
      <c r="AW20" s="77">
        <v>20</v>
      </c>
      <c r="AX20" s="116" t="s">
        <v>36</v>
      </c>
      <c r="AY20" s="164">
        <v>4456.848132611893</v>
      </c>
      <c r="AZ20" s="165">
        <v>3590.8361340971924</v>
      </c>
      <c r="BA20" s="165">
        <v>0</v>
      </c>
      <c r="BB20" s="165">
        <v>0</v>
      </c>
      <c r="BC20" s="166">
        <v>3590.8361340971924</v>
      </c>
      <c r="BD20" s="165">
        <v>3889.087411658424</v>
      </c>
      <c r="BE20" s="165">
        <v>88.02725495998163</v>
      </c>
      <c r="BF20" s="166">
        <v>3977.114666618406</v>
      </c>
      <c r="BG20" s="165">
        <v>3755.7785065856156</v>
      </c>
      <c r="BH20" s="166">
        <v>12024.79893332749</v>
      </c>
      <c r="BI20" s="260">
        <v>15780.577439913106</v>
      </c>
    </row>
    <row r="21" spans="1:61" ht="24" customHeight="1">
      <c r="A21" s="77">
        <v>15</v>
      </c>
      <c r="B21" s="77">
        <v>21</v>
      </c>
      <c r="C21" s="116" t="s">
        <v>49</v>
      </c>
      <c r="D21" s="128">
        <v>37.6885645199232</v>
      </c>
      <c r="E21" s="128">
        <v>14.378057692777396</v>
      </c>
      <c r="F21" s="128">
        <v>26.485576270767087</v>
      </c>
      <c r="G21" s="128">
        <v>12.986799311996306</v>
      </c>
      <c r="H21" s="128">
        <v>14.973105188821453</v>
      </c>
      <c r="I21" s="128">
        <v>12.642732146633552</v>
      </c>
      <c r="J21" s="128">
        <v>1.9375061476563529</v>
      </c>
      <c r="K21" s="128">
        <v>3.9006595856702964</v>
      </c>
      <c r="L21" s="128">
        <v>19.348916397539984</v>
      </c>
      <c r="M21" s="128">
        <v>21.252247820321834</v>
      </c>
      <c r="N21" s="128">
        <v>0.9231378566966262</v>
      </c>
      <c r="O21" s="128">
        <v>2.723482956874395</v>
      </c>
      <c r="P21" s="77">
        <v>15</v>
      </c>
      <c r="Q21" s="77">
        <v>21</v>
      </c>
      <c r="R21" s="116" t="s">
        <v>49</v>
      </c>
      <c r="S21" s="78">
        <v>0.12610677251964514</v>
      </c>
      <c r="T21" s="78">
        <v>0.02671242056375976</v>
      </c>
      <c r="U21" s="78">
        <v>145.0287945513958</v>
      </c>
      <c r="V21" s="78">
        <v>25.487808751848235</v>
      </c>
      <c r="W21" s="78">
        <v>34.73787898294846</v>
      </c>
      <c r="X21" s="78">
        <v>198.31659300265517</v>
      </c>
      <c r="Y21" s="78">
        <v>19.86880865992481</v>
      </c>
      <c r="Z21" s="78">
        <v>25.03292930525899</v>
      </c>
      <c r="AA21" s="78">
        <v>321.6194861930302</v>
      </c>
      <c r="AB21" s="78">
        <v>40.03882426939463</v>
      </c>
      <c r="AC21" s="78">
        <v>96.27638672771499</v>
      </c>
      <c r="AD21" s="78">
        <v>4.366685981920361</v>
      </c>
      <c r="AE21" s="77">
        <v>15</v>
      </c>
      <c r="AF21" s="77">
        <v>21</v>
      </c>
      <c r="AG21" s="116" t="s">
        <v>49</v>
      </c>
      <c r="AH21" s="151">
        <v>8.677971901226233</v>
      </c>
      <c r="AI21" s="151">
        <v>0.869707154265431</v>
      </c>
      <c r="AJ21" s="151">
        <v>109.83682167406725</v>
      </c>
      <c r="AK21" s="151">
        <v>16.893939402116345</v>
      </c>
      <c r="AL21" s="151">
        <v>36.01227646568881</v>
      </c>
      <c r="AM21" s="151">
        <v>5.847985366056487</v>
      </c>
      <c r="AN21" s="151">
        <v>5.20113277737099</v>
      </c>
      <c r="AO21" s="151">
        <v>45.06023933991756</v>
      </c>
      <c r="AP21" s="151">
        <v>575.3207867096486</v>
      </c>
      <c r="AQ21" s="151">
        <v>193.18660200575457</v>
      </c>
      <c r="AR21" s="151">
        <v>25.26083882684633</v>
      </c>
      <c r="AS21" s="151">
        <v>7.472023721115715</v>
      </c>
      <c r="AT21" s="151">
        <v>70.10395006961214</v>
      </c>
      <c r="AU21" s="151">
        <v>16.77079596807443</v>
      </c>
      <c r="AV21" s="77">
        <v>15</v>
      </c>
      <c r="AW21" s="77">
        <v>21</v>
      </c>
      <c r="AX21" s="116" t="s">
        <v>49</v>
      </c>
      <c r="AY21" s="164">
        <v>2196.6828728966143</v>
      </c>
      <c r="AZ21" s="165">
        <v>2992.2055645524874</v>
      </c>
      <c r="BA21" s="165">
        <v>0</v>
      </c>
      <c r="BB21" s="165">
        <v>15.507937151746857</v>
      </c>
      <c r="BC21" s="166">
        <v>3007.713501704234</v>
      </c>
      <c r="BD21" s="165">
        <v>2605.913303743657</v>
      </c>
      <c r="BE21" s="165">
        <v>-42.85278540532555</v>
      </c>
      <c r="BF21" s="166">
        <v>2563.0605183383313</v>
      </c>
      <c r="BG21" s="165">
        <v>228.69855445523424</v>
      </c>
      <c r="BH21" s="166">
        <v>7767.45689293918</v>
      </c>
      <c r="BI21" s="260">
        <v>7996.155447394414</v>
      </c>
    </row>
    <row r="22" spans="1:61" ht="25.5" customHeight="1">
      <c r="A22" s="77">
        <v>16</v>
      </c>
      <c r="B22" s="77">
        <v>23</v>
      </c>
      <c r="C22" s="116" t="s">
        <v>37</v>
      </c>
      <c r="D22" s="128">
        <v>66.73654332385937</v>
      </c>
      <c r="E22" s="128">
        <v>712.2892013375292</v>
      </c>
      <c r="F22" s="128">
        <v>947.9327509404987</v>
      </c>
      <c r="G22" s="128">
        <v>100.35555309311141</v>
      </c>
      <c r="H22" s="128">
        <v>93.61000878614792</v>
      </c>
      <c r="I22" s="128">
        <v>710.88871987195</v>
      </c>
      <c r="J22" s="128">
        <v>14.021844371679908</v>
      </c>
      <c r="K22" s="128">
        <v>4.678673197541946</v>
      </c>
      <c r="L22" s="128">
        <v>1722.4516790596401</v>
      </c>
      <c r="M22" s="128">
        <v>618.5690333191532</v>
      </c>
      <c r="N22" s="128">
        <v>0.2845087755832691</v>
      </c>
      <c r="O22" s="128">
        <v>166.6558641322628</v>
      </c>
      <c r="P22" s="77">
        <v>16</v>
      </c>
      <c r="Q22" s="77">
        <v>23</v>
      </c>
      <c r="R22" s="116" t="s">
        <v>37</v>
      </c>
      <c r="S22" s="78">
        <v>7.050717560953828</v>
      </c>
      <c r="T22" s="78">
        <v>14.462418527962543</v>
      </c>
      <c r="U22" s="78">
        <v>42.20156856256201</v>
      </c>
      <c r="V22" s="78">
        <v>5097.0480303981785</v>
      </c>
      <c r="W22" s="78">
        <v>266.9855414939679</v>
      </c>
      <c r="X22" s="78">
        <v>408.7516059504011</v>
      </c>
      <c r="Y22" s="78">
        <v>52.13454994757973</v>
      </c>
      <c r="Z22" s="78">
        <v>107.84744875599462</v>
      </c>
      <c r="AA22" s="78">
        <v>1559.4620075345126</v>
      </c>
      <c r="AB22" s="78">
        <v>239.14293745923624</v>
      </c>
      <c r="AC22" s="78">
        <v>200.28515120291297</v>
      </c>
      <c r="AD22" s="78">
        <v>10.69807999859286</v>
      </c>
      <c r="AE22" s="77">
        <v>16</v>
      </c>
      <c r="AF22" s="77">
        <v>23</v>
      </c>
      <c r="AG22" s="116" t="s">
        <v>37</v>
      </c>
      <c r="AH22" s="151">
        <v>322.1616974680466</v>
      </c>
      <c r="AI22" s="151">
        <v>5.121367225190744</v>
      </c>
      <c r="AJ22" s="151">
        <v>415.448141860864</v>
      </c>
      <c r="AK22" s="151">
        <v>1161.5326255461546</v>
      </c>
      <c r="AL22" s="151">
        <v>183.19421348015925</v>
      </c>
      <c r="AM22" s="151">
        <v>1.640321480063052</v>
      </c>
      <c r="AN22" s="151">
        <v>2.126596783081839</v>
      </c>
      <c r="AO22" s="151">
        <v>34.567192247322765</v>
      </c>
      <c r="AP22" s="151">
        <v>318.76063666946675</v>
      </c>
      <c r="AQ22" s="151">
        <v>831.5100217017451</v>
      </c>
      <c r="AR22" s="151">
        <v>579.4041476110739</v>
      </c>
      <c r="AS22" s="151">
        <v>52.871948348999396</v>
      </c>
      <c r="AT22" s="151">
        <v>245.30108312916008</v>
      </c>
      <c r="AU22" s="151">
        <v>743.8184904320673</v>
      </c>
      <c r="AV22" s="77">
        <v>16</v>
      </c>
      <c r="AW22" s="77">
        <v>23</v>
      </c>
      <c r="AX22" s="116" t="s">
        <v>37</v>
      </c>
      <c r="AY22" s="164">
        <v>18062.00292158521</v>
      </c>
      <c r="AZ22" s="165">
        <v>11380.711110173948</v>
      </c>
      <c r="BA22" s="165">
        <v>21.8847360660701</v>
      </c>
      <c r="BB22" s="165">
        <v>0</v>
      </c>
      <c r="BC22" s="166">
        <v>11402.595846240018</v>
      </c>
      <c r="BD22" s="165">
        <v>0</v>
      </c>
      <c r="BE22" s="165">
        <v>0</v>
      </c>
      <c r="BF22" s="166">
        <v>0</v>
      </c>
      <c r="BG22" s="165">
        <v>2487.757796577835</v>
      </c>
      <c r="BH22" s="166">
        <v>29464.598767825228</v>
      </c>
      <c r="BI22" s="260">
        <v>31952.356564403064</v>
      </c>
    </row>
    <row r="23" spans="1:61" ht="25.5" customHeight="1">
      <c r="A23" s="77">
        <v>17</v>
      </c>
      <c r="B23" s="77">
        <v>25</v>
      </c>
      <c r="C23" s="116" t="s">
        <v>50</v>
      </c>
      <c r="D23" s="128">
        <v>274.23925082335296</v>
      </c>
      <c r="E23" s="128">
        <v>6.592756572849506</v>
      </c>
      <c r="F23" s="128">
        <v>34.73049872179051</v>
      </c>
      <c r="G23" s="128">
        <v>7.216723752876562</v>
      </c>
      <c r="H23" s="128">
        <v>9.038414711312834</v>
      </c>
      <c r="I23" s="128">
        <v>48.290840562403794</v>
      </c>
      <c r="J23" s="128">
        <v>0.5221327497763247</v>
      </c>
      <c r="K23" s="128">
        <v>0.8574761636135063</v>
      </c>
      <c r="L23" s="128">
        <v>74.54429734156795</v>
      </c>
      <c r="M23" s="128">
        <v>95.26748139749161</v>
      </c>
      <c r="N23" s="128">
        <v>0.024273216122156653</v>
      </c>
      <c r="O23" s="128">
        <v>4.0944852778967515</v>
      </c>
      <c r="P23" s="77">
        <v>17</v>
      </c>
      <c r="Q23" s="77">
        <v>25</v>
      </c>
      <c r="R23" s="116" t="s">
        <v>50</v>
      </c>
      <c r="S23" s="78">
        <v>0.1657495729319701</v>
      </c>
      <c r="T23" s="78">
        <v>0.37348628175673204</v>
      </c>
      <c r="U23" s="78">
        <v>3.466109647047407</v>
      </c>
      <c r="V23" s="78">
        <v>91.36975090609899</v>
      </c>
      <c r="W23" s="78">
        <v>252.57962219405516</v>
      </c>
      <c r="X23" s="78">
        <v>249.62194535242244</v>
      </c>
      <c r="Y23" s="78">
        <v>0.9315011419126752</v>
      </c>
      <c r="Z23" s="78">
        <v>20.14839196243334</v>
      </c>
      <c r="AA23" s="78">
        <v>80.79872227108753</v>
      </c>
      <c r="AB23" s="78">
        <v>21.76824454787522</v>
      </c>
      <c r="AC23" s="78">
        <v>32.98719512606459</v>
      </c>
      <c r="AD23" s="78">
        <v>0.9128996112469981</v>
      </c>
      <c r="AE23" s="77">
        <v>17</v>
      </c>
      <c r="AF23" s="77">
        <v>25</v>
      </c>
      <c r="AG23" s="116" t="s">
        <v>50</v>
      </c>
      <c r="AH23" s="151">
        <v>6.11479966263636</v>
      </c>
      <c r="AI23" s="151">
        <v>0.24029505573149085</v>
      </c>
      <c r="AJ23" s="151">
        <v>5.0729106733575575</v>
      </c>
      <c r="AK23" s="151">
        <v>56.51621085258514</v>
      </c>
      <c r="AL23" s="151">
        <v>17.96735527492165</v>
      </c>
      <c r="AM23" s="151">
        <v>0.2215002131360621</v>
      </c>
      <c r="AN23" s="151">
        <v>0.152317217816828</v>
      </c>
      <c r="AO23" s="151">
        <v>2.228625480023406</v>
      </c>
      <c r="AP23" s="151">
        <v>31.52729105962957</v>
      </c>
      <c r="AQ23" s="151">
        <v>92.77776504673199</v>
      </c>
      <c r="AR23" s="151">
        <v>74.0621533810121</v>
      </c>
      <c r="AS23" s="151">
        <v>6.468746078183924</v>
      </c>
      <c r="AT23" s="151">
        <v>22.66365539169375</v>
      </c>
      <c r="AU23" s="151">
        <v>38.41328543630794</v>
      </c>
      <c r="AV23" s="77">
        <v>17</v>
      </c>
      <c r="AW23" s="77">
        <v>25</v>
      </c>
      <c r="AX23" s="116" t="s">
        <v>50</v>
      </c>
      <c r="AY23" s="164">
        <v>1664.9691607297548</v>
      </c>
      <c r="AZ23" s="165">
        <v>1065.331078628047</v>
      </c>
      <c r="BA23" s="165">
        <v>20.807058475377072</v>
      </c>
      <c r="BB23" s="165">
        <v>0</v>
      </c>
      <c r="BC23" s="166">
        <v>1086.138137103424</v>
      </c>
      <c r="BD23" s="165">
        <v>0</v>
      </c>
      <c r="BE23" s="165">
        <v>130.888325144158</v>
      </c>
      <c r="BF23" s="166">
        <v>130.888325144158</v>
      </c>
      <c r="BG23" s="165">
        <v>23.637</v>
      </c>
      <c r="BH23" s="166">
        <v>2881.9956229773366</v>
      </c>
      <c r="BI23" s="260">
        <v>2905.6326229773367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125">
        <v>1871.1437039526638</v>
      </c>
      <c r="E24" s="125">
        <v>536.0949107732322</v>
      </c>
      <c r="F24" s="125">
        <v>140.60206575151054</v>
      </c>
      <c r="G24" s="125">
        <v>20.43138670294402</v>
      </c>
      <c r="H24" s="125">
        <v>1.0013840483284573</v>
      </c>
      <c r="I24" s="125">
        <v>8.050618708282613</v>
      </c>
      <c r="J24" s="125">
        <v>3.1490291742320666</v>
      </c>
      <c r="K24" s="125">
        <v>1.7526286347002138</v>
      </c>
      <c r="L24" s="125">
        <v>484.7529294414809</v>
      </c>
      <c r="M24" s="125">
        <v>49.384222918051506</v>
      </c>
      <c r="N24" s="125">
        <v>0</v>
      </c>
      <c r="O24" s="125">
        <v>0.8460964444618929</v>
      </c>
      <c r="P24" s="131">
        <v>18</v>
      </c>
      <c r="Q24" s="131">
        <v>26</v>
      </c>
      <c r="R24" s="132" t="s">
        <v>4</v>
      </c>
      <c r="S24" s="126">
        <v>1.8414310318150149</v>
      </c>
      <c r="T24" s="126">
        <v>1.0084536625226754</v>
      </c>
      <c r="U24" s="126">
        <v>7.229936760991435</v>
      </c>
      <c r="V24" s="126">
        <v>234.5236572094323</v>
      </c>
      <c r="W24" s="126">
        <v>8.047407629330566</v>
      </c>
      <c r="X24" s="126">
        <v>20135.182797934598</v>
      </c>
      <c r="Y24" s="126">
        <v>4.684027182709898</v>
      </c>
      <c r="Z24" s="126">
        <v>1184.4773905588768</v>
      </c>
      <c r="AA24" s="126">
        <v>3267.584402494143</v>
      </c>
      <c r="AB24" s="126">
        <v>1101.5801304457686</v>
      </c>
      <c r="AC24" s="126">
        <v>1140.5853088303813</v>
      </c>
      <c r="AD24" s="126">
        <v>1.3341675670372317</v>
      </c>
      <c r="AE24" s="131">
        <v>18</v>
      </c>
      <c r="AF24" s="131">
        <v>26</v>
      </c>
      <c r="AG24" s="132" t="s">
        <v>4</v>
      </c>
      <c r="AH24" s="152">
        <v>157.4574657389677</v>
      </c>
      <c r="AI24" s="152">
        <v>0.019656488127883127</v>
      </c>
      <c r="AJ24" s="152">
        <v>2.449010054792443</v>
      </c>
      <c r="AK24" s="152">
        <v>603.0724765962468</v>
      </c>
      <c r="AL24" s="152">
        <v>509.5733210035644</v>
      </c>
      <c r="AM24" s="152">
        <v>0.10097207806706249</v>
      </c>
      <c r="AN24" s="152">
        <v>4.1638009545852475</v>
      </c>
      <c r="AO24" s="152">
        <v>8.183749516299134</v>
      </c>
      <c r="AP24" s="152">
        <v>58.38524120026255</v>
      </c>
      <c r="AQ24" s="152">
        <v>29.17460670366379</v>
      </c>
      <c r="AR24" s="152">
        <v>16.076864401913124</v>
      </c>
      <c r="AS24" s="152">
        <v>0.8931281410444087</v>
      </c>
      <c r="AT24" s="152">
        <v>21.258221721197586</v>
      </c>
      <c r="AU24" s="152">
        <v>241.31348551206048</v>
      </c>
      <c r="AV24" s="131">
        <v>18</v>
      </c>
      <c r="AW24" s="131">
        <v>26</v>
      </c>
      <c r="AX24" s="132" t="s">
        <v>4</v>
      </c>
      <c r="AY24" s="173">
        <v>31857.41008796828</v>
      </c>
      <c r="AZ24" s="174">
        <v>160.2880582138603</v>
      </c>
      <c r="BA24" s="174">
        <v>0</v>
      </c>
      <c r="BB24" s="174">
        <v>0</v>
      </c>
      <c r="BC24" s="186">
        <v>160.2880582138603</v>
      </c>
      <c r="BD24" s="174">
        <v>119801.23186762839</v>
      </c>
      <c r="BE24" s="174">
        <v>-664.2992320468732</v>
      </c>
      <c r="BF24" s="186">
        <v>119136.93263558151</v>
      </c>
      <c r="BG24" s="174">
        <v>1372.01</v>
      </c>
      <c r="BH24" s="186">
        <v>151154.63078176364</v>
      </c>
      <c r="BI24" s="261">
        <v>152526.64078176365</v>
      </c>
    </row>
    <row r="25" spans="1:60" s="11" customFormat="1" ht="15.75">
      <c r="A25" s="62" t="s">
        <v>12</v>
      </c>
      <c r="B25" s="62"/>
      <c r="C25" s="72"/>
      <c r="D25" s="12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62" t="s">
        <v>12</v>
      </c>
      <c r="Q25" s="62"/>
      <c r="R25" s="116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62" t="s">
        <v>12</v>
      </c>
      <c r="AF25" s="62"/>
      <c r="AG25" s="116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7"/>
      <c r="AU25" s="77"/>
      <c r="AV25" s="62" t="s">
        <v>12</v>
      </c>
      <c r="AW25" s="62"/>
      <c r="AX25" s="116"/>
      <c r="AY25" s="81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61" s="11" customFormat="1" ht="12.75" thickBot="1">
      <c r="A26" s="73"/>
      <c r="B26" s="73"/>
      <c r="C26" s="74" t="s">
        <v>21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7"/>
      <c r="Q26" s="77"/>
      <c r="R26" s="74" t="s">
        <v>21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7"/>
      <c r="AF26" s="77"/>
      <c r="AG26" s="74" t="s">
        <v>21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31"/>
      <c r="AU26" s="131"/>
      <c r="AV26" s="77"/>
      <c r="AW26" s="77"/>
      <c r="AX26" s="74" t="s">
        <v>21</v>
      </c>
      <c r="AY26" s="78"/>
      <c r="AZ26" s="126"/>
      <c r="BA26" s="126"/>
      <c r="BB26" s="126"/>
      <c r="BC26" s="126"/>
      <c r="BD26" s="126"/>
      <c r="BE26" s="126"/>
      <c r="BF26" s="126"/>
      <c r="BG26" s="126"/>
      <c r="BH26" s="126"/>
      <c r="BI26" s="58"/>
    </row>
    <row r="27" spans="1:61" s="11" customFormat="1" ht="13.5" customHeight="1">
      <c r="A27" s="39"/>
      <c r="B27" s="39"/>
      <c r="C27" s="274" t="s">
        <v>211</v>
      </c>
      <c r="D27" s="40" t="s">
        <v>113</v>
      </c>
      <c r="E27" s="40" t="s">
        <v>112</v>
      </c>
      <c r="F27" s="40" t="s">
        <v>223</v>
      </c>
      <c r="G27" s="40" t="s">
        <v>205</v>
      </c>
      <c r="H27" s="40" t="s">
        <v>108</v>
      </c>
      <c r="I27" s="40" t="s">
        <v>108</v>
      </c>
      <c r="J27" s="40" t="s">
        <v>106</v>
      </c>
      <c r="K27" s="40" t="s">
        <v>108</v>
      </c>
      <c r="L27" s="40" t="s">
        <v>106</v>
      </c>
      <c r="M27" s="41" t="s">
        <v>108</v>
      </c>
      <c r="N27" s="40" t="s">
        <v>108</v>
      </c>
      <c r="O27" s="40" t="s">
        <v>182</v>
      </c>
      <c r="P27" s="65"/>
      <c r="Q27" s="65"/>
      <c r="R27" s="274" t="s">
        <v>211</v>
      </c>
      <c r="S27" s="40" t="s">
        <v>182</v>
      </c>
      <c r="T27" s="40" t="s">
        <v>106</v>
      </c>
      <c r="U27" s="40" t="s">
        <v>104</v>
      </c>
      <c r="V27" s="40" t="s">
        <v>103</v>
      </c>
      <c r="W27" s="40" t="s">
        <v>102</v>
      </c>
      <c r="X27" s="41" t="s">
        <v>4</v>
      </c>
      <c r="Y27" s="41" t="s">
        <v>98</v>
      </c>
      <c r="Z27" s="40" t="s">
        <v>97</v>
      </c>
      <c r="AA27" s="40" t="s">
        <v>96</v>
      </c>
      <c r="AB27" s="40" t="s">
        <v>99</v>
      </c>
      <c r="AC27" s="40" t="s">
        <v>94</v>
      </c>
      <c r="AD27" s="40" t="s">
        <v>92</v>
      </c>
      <c r="AE27" s="65"/>
      <c r="AF27" s="65"/>
      <c r="AG27" s="274" t="s">
        <v>211</v>
      </c>
      <c r="AH27" s="30" t="s">
        <v>53</v>
      </c>
      <c r="AI27" s="30" t="s">
        <v>207</v>
      </c>
      <c r="AJ27" s="55" t="s">
        <v>189</v>
      </c>
      <c r="AK27" s="30" t="s">
        <v>90</v>
      </c>
      <c r="AL27" s="30" t="s">
        <v>207</v>
      </c>
      <c r="AM27" s="54" t="s">
        <v>89</v>
      </c>
      <c r="AN27" s="30" t="s">
        <v>88</v>
      </c>
      <c r="AO27" s="30" t="s">
        <v>218</v>
      </c>
      <c r="AP27" s="30" t="s">
        <v>198</v>
      </c>
      <c r="AQ27" s="56" t="s">
        <v>235</v>
      </c>
      <c r="AR27" s="146" t="s">
        <v>81</v>
      </c>
      <c r="AS27" s="146" t="s">
        <v>80</v>
      </c>
      <c r="AT27" s="146" t="s">
        <v>258</v>
      </c>
      <c r="AU27" s="147" t="s">
        <v>79</v>
      </c>
      <c r="AV27" s="65"/>
      <c r="AW27" s="65"/>
      <c r="AX27" s="274" t="s">
        <v>211</v>
      </c>
      <c r="AY27" s="135" t="s">
        <v>77</v>
      </c>
      <c r="AZ27" s="57" t="s">
        <v>73</v>
      </c>
      <c r="BA27" s="57" t="s">
        <v>73</v>
      </c>
      <c r="BB27" s="57" t="s">
        <v>73</v>
      </c>
      <c r="BC27" s="57" t="s">
        <v>83</v>
      </c>
      <c r="BD27" s="57" t="s">
        <v>85</v>
      </c>
      <c r="BE27" s="57" t="s">
        <v>11</v>
      </c>
      <c r="BF27" s="57" t="s">
        <v>77</v>
      </c>
      <c r="BG27" s="57" t="s">
        <v>8</v>
      </c>
      <c r="BH27" s="57" t="s">
        <v>77</v>
      </c>
      <c r="BI27" s="57" t="s">
        <v>83</v>
      </c>
    </row>
    <row r="28" spans="1:61" s="11" customFormat="1" ht="129" customHeight="1" thickBot="1">
      <c r="A28" s="42"/>
      <c r="B28" s="42"/>
      <c r="C28" s="275"/>
      <c r="D28" s="43" t="s">
        <v>266</v>
      </c>
      <c r="E28" s="43" t="s">
        <v>226</v>
      </c>
      <c r="F28" s="43" t="s">
        <v>225</v>
      </c>
      <c r="G28" s="43" t="s">
        <v>227</v>
      </c>
      <c r="H28" s="43" t="s">
        <v>137</v>
      </c>
      <c r="I28" s="43" t="s">
        <v>213</v>
      </c>
      <c r="J28" s="43" t="s">
        <v>110</v>
      </c>
      <c r="K28" s="43" t="s">
        <v>214</v>
      </c>
      <c r="L28" s="43" t="s">
        <v>279</v>
      </c>
      <c r="M28" s="43" t="s">
        <v>268</v>
      </c>
      <c r="N28" s="43" t="s">
        <v>215</v>
      </c>
      <c r="O28" s="43" t="s">
        <v>228</v>
      </c>
      <c r="P28" s="66"/>
      <c r="Q28" s="66"/>
      <c r="R28" s="275"/>
      <c r="S28" s="43" t="s">
        <v>229</v>
      </c>
      <c r="T28" s="43" t="s">
        <v>105</v>
      </c>
      <c r="U28" s="43" t="s">
        <v>240</v>
      </c>
      <c r="V28" s="43" t="s">
        <v>230</v>
      </c>
      <c r="W28" s="43" t="s">
        <v>101</v>
      </c>
      <c r="X28" s="42"/>
      <c r="Y28" s="43" t="s">
        <v>283</v>
      </c>
      <c r="Z28" s="43" t="s">
        <v>188</v>
      </c>
      <c r="AA28" s="43" t="s">
        <v>188</v>
      </c>
      <c r="AB28" s="43" t="s">
        <v>100</v>
      </c>
      <c r="AC28" s="43" t="s">
        <v>93</v>
      </c>
      <c r="AD28" s="43" t="s">
        <v>91</v>
      </c>
      <c r="AE28" s="66"/>
      <c r="AF28" s="66"/>
      <c r="AG28" s="275"/>
      <c r="AH28" s="42"/>
      <c r="AI28" s="43" t="s">
        <v>284</v>
      </c>
      <c r="AJ28" s="43" t="s">
        <v>232</v>
      </c>
      <c r="AK28" s="43" t="s">
        <v>285</v>
      </c>
      <c r="AL28" s="43" t="s">
        <v>250</v>
      </c>
      <c r="AM28" s="43" t="s">
        <v>274</v>
      </c>
      <c r="AN28" s="43" t="s">
        <v>231</v>
      </c>
      <c r="AO28" s="43" t="s">
        <v>233</v>
      </c>
      <c r="AP28" s="43" t="s">
        <v>222</v>
      </c>
      <c r="AQ28" s="43" t="s">
        <v>236</v>
      </c>
      <c r="AR28" s="43" t="s">
        <v>82</v>
      </c>
      <c r="AS28" s="43" t="s">
        <v>217</v>
      </c>
      <c r="AT28" s="43" t="s">
        <v>234</v>
      </c>
      <c r="AU28" s="43" t="s">
        <v>199</v>
      </c>
      <c r="AV28" s="66"/>
      <c r="AW28" s="66"/>
      <c r="AX28" s="275"/>
      <c r="AY28" s="43" t="s">
        <v>130</v>
      </c>
      <c r="AZ28" s="44" t="s">
        <v>74</v>
      </c>
      <c r="BA28" s="44" t="s">
        <v>237</v>
      </c>
      <c r="BB28" s="44" t="s">
        <v>78</v>
      </c>
      <c r="BC28" s="44" t="s">
        <v>84</v>
      </c>
      <c r="BD28" s="44" t="s">
        <v>76</v>
      </c>
      <c r="BE28" s="44" t="s">
        <v>219</v>
      </c>
      <c r="BF28" s="44" t="s">
        <v>86</v>
      </c>
      <c r="BG28" s="44"/>
      <c r="BH28" s="44" t="s">
        <v>87</v>
      </c>
      <c r="BI28" s="44" t="s">
        <v>282</v>
      </c>
    </row>
    <row r="29" spans="1:61" s="11" customFormat="1" ht="12.75" customHeight="1">
      <c r="A29" s="217"/>
      <c r="B29" s="218" t="s">
        <v>142</v>
      </c>
      <c r="C29" s="219"/>
      <c r="D29" s="206">
        <v>1</v>
      </c>
      <c r="E29" s="206">
        <v>4</v>
      </c>
      <c r="F29" s="206">
        <v>5</v>
      </c>
      <c r="G29" s="206">
        <v>6</v>
      </c>
      <c r="H29" s="206">
        <v>7</v>
      </c>
      <c r="I29" s="206">
        <v>10</v>
      </c>
      <c r="J29" s="206">
        <v>11</v>
      </c>
      <c r="K29" s="206">
        <v>12</v>
      </c>
      <c r="L29" s="206">
        <v>13</v>
      </c>
      <c r="M29" s="206">
        <v>14</v>
      </c>
      <c r="N29" s="206">
        <v>17</v>
      </c>
      <c r="O29" s="206">
        <v>18</v>
      </c>
      <c r="P29" s="217"/>
      <c r="Q29" s="218" t="s">
        <v>142</v>
      </c>
      <c r="R29" s="219"/>
      <c r="S29" s="222">
        <v>19</v>
      </c>
      <c r="T29" s="222">
        <v>20</v>
      </c>
      <c r="U29" s="222">
        <v>21</v>
      </c>
      <c r="V29" s="222">
        <v>23</v>
      </c>
      <c r="W29" s="222">
        <v>25</v>
      </c>
      <c r="X29" s="223">
        <v>26</v>
      </c>
      <c r="Y29" s="222">
        <v>27</v>
      </c>
      <c r="Z29" s="222">
        <v>28</v>
      </c>
      <c r="AA29" s="222">
        <v>29</v>
      </c>
      <c r="AB29" s="222">
        <v>34</v>
      </c>
      <c r="AC29" s="222">
        <v>35</v>
      </c>
      <c r="AD29" s="222">
        <v>37</v>
      </c>
      <c r="AE29" s="217"/>
      <c r="AF29" s="218" t="s">
        <v>142</v>
      </c>
      <c r="AG29" s="219"/>
      <c r="AH29" s="223">
        <v>38</v>
      </c>
      <c r="AI29" s="222">
        <v>39</v>
      </c>
      <c r="AJ29" s="222">
        <v>42</v>
      </c>
      <c r="AK29" s="222">
        <v>43</v>
      </c>
      <c r="AL29" s="222">
        <v>45</v>
      </c>
      <c r="AM29" s="222">
        <v>46</v>
      </c>
      <c r="AN29" s="222">
        <v>48</v>
      </c>
      <c r="AO29" s="222">
        <v>52</v>
      </c>
      <c r="AP29" s="222">
        <v>53</v>
      </c>
      <c r="AQ29" s="222">
        <v>54</v>
      </c>
      <c r="AR29" s="222">
        <v>55</v>
      </c>
      <c r="AS29" s="222">
        <v>56</v>
      </c>
      <c r="AT29" s="222">
        <v>59</v>
      </c>
      <c r="AU29" s="222">
        <v>61</v>
      </c>
      <c r="AV29" s="217"/>
      <c r="AW29" s="218" t="s">
        <v>142</v>
      </c>
      <c r="AX29" s="219"/>
      <c r="AY29" s="262" t="s">
        <v>171</v>
      </c>
      <c r="AZ29" s="222" t="s">
        <v>161</v>
      </c>
      <c r="BA29" s="222" t="s">
        <v>162</v>
      </c>
      <c r="BB29" s="222" t="s">
        <v>163</v>
      </c>
      <c r="BC29" s="222" t="s">
        <v>164</v>
      </c>
      <c r="BD29" s="222" t="s">
        <v>165</v>
      </c>
      <c r="BE29" s="222" t="s">
        <v>166</v>
      </c>
      <c r="BF29" s="222" t="s">
        <v>167</v>
      </c>
      <c r="BG29" s="222" t="s">
        <v>168</v>
      </c>
      <c r="BH29" s="222" t="s">
        <v>169</v>
      </c>
      <c r="BI29" s="222" t="s">
        <v>170</v>
      </c>
    </row>
    <row r="30" spans="1:61" s="11" customFormat="1" ht="12">
      <c r="A30" s="204" t="s">
        <v>141</v>
      </c>
      <c r="B30" s="204"/>
      <c r="C30" s="204"/>
      <c r="D30" s="205">
        <v>1</v>
      </c>
      <c r="E30" s="205">
        <v>2</v>
      </c>
      <c r="F30" s="205">
        <v>3</v>
      </c>
      <c r="G30" s="205">
        <v>4</v>
      </c>
      <c r="H30" s="205">
        <v>5</v>
      </c>
      <c r="I30" s="205">
        <v>6</v>
      </c>
      <c r="J30" s="205">
        <v>7</v>
      </c>
      <c r="K30" s="205">
        <v>8</v>
      </c>
      <c r="L30" s="205">
        <v>9</v>
      </c>
      <c r="M30" s="205">
        <v>10</v>
      </c>
      <c r="N30" s="205">
        <v>11</v>
      </c>
      <c r="O30" s="205">
        <v>12</v>
      </c>
      <c r="P30" s="204" t="s">
        <v>141</v>
      </c>
      <c r="Q30" s="204"/>
      <c r="R30" s="225"/>
      <c r="S30" s="226">
        <v>13</v>
      </c>
      <c r="T30" s="226">
        <v>14</v>
      </c>
      <c r="U30" s="226">
        <v>15</v>
      </c>
      <c r="V30" s="226">
        <v>16</v>
      </c>
      <c r="W30" s="226">
        <v>17</v>
      </c>
      <c r="X30" s="226">
        <v>18</v>
      </c>
      <c r="Y30" s="227">
        <v>19</v>
      </c>
      <c r="Z30" s="227">
        <v>20</v>
      </c>
      <c r="AA30" s="227">
        <v>21</v>
      </c>
      <c r="AB30" s="227">
        <v>22</v>
      </c>
      <c r="AC30" s="227">
        <v>23</v>
      </c>
      <c r="AD30" s="227">
        <v>24</v>
      </c>
      <c r="AE30" s="204" t="s">
        <v>141</v>
      </c>
      <c r="AF30" s="204"/>
      <c r="AG30" s="225"/>
      <c r="AH30" s="227">
        <v>25</v>
      </c>
      <c r="AI30" s="227">
        <v>26</v>
      </c>
      <c r="AJ30" s="228">
        <v>27</v>
      </c>
      <c r="AK30" s="228">
        <v>28</v>
      </c>
      <c r="AL30" s="228">
        <v>29</v>
      </c>
      <c r="AM30" s="228">
        <v>30</v>
      </c>
      <c r="AN30" s="228">
        <v>31</v>
      </c>
      <c r="AO30" s="228">
        <v>32</v>
      </c>
      <c r="AP30" s="228">
        <v>33</v>
      </c>
      <c r="AQ30" s="228">
        <v>34</v>
      </c>
      <c r="AR30" s="228">
        <v>35</v>
      </c>
      <c r="AS30" s="228">
        <v>36</v>
      </c>
      <c r="AT30" s="228">
        <v>37</v>
      </c>
      <c r="AU30" s="228">
        <v>38</v>
      </c>
      <c r="AV30" s="204" t="s">
        <v>141</v>
      </c>
      <c r="AW30" s="204"/>
      <c r="AX30" s="225"/>
      <c r="AY30" s="228">
        <v>39</v>
      </c>
      <c r="AZ30" s="229">
        <v>40</v>
      </c>
      <c r="BA30" s="229">
        <v>41</v>
      </c>
      <c r="BB30" s="228">
        <v>42</v>
      </c>
      <c r="BC30" s="229">
        <v>43</v>
      </c>
      <c r="BD30" s="229">
        <v>44</v>
      </c>
      <c r="BE30" s="228">
        <v>45</v>
      </c>
      <c r="BF30" s="229">
        <v>46</v>
      </c>
      <c r="BG30" s="229">
        <v>47</v>
      </c>
      <c r="BH30" s="228">
        <v>48</v>
      </c>
      <c r="BI30" s="229">
        <v>49</v>
      </c>
    </row>
    <row r="31" spans="1:61" s="11" customFormat="1" ht="24" customHeight="1">
      <c r="A31" s="77">
        <v>19</v>
      </c>
      <c r="B31" s="77">
        <v>27</v>
      </c>
      <c r="C31" s="116" t="s">
        <v>38</v>
      </c>
      <c r="D31" s="151">
        <v>398.4387097426414</v>
      </c>
      <c r="E31" s="151">
        <v>155.56694804461273</v>
      </c>
      <c r="F31" s="151">
        <v>67.73965929930606</v>
      </c>
      <c r="G31" s="151">
        <v>5.208438702192794</v>
      </c>
      <c r="H31" s="151">
        <v>5.431096167762071</v>
      </c>
      <c r="I31" s="151">
        <v>6.639175305584478</v>
      </c>
      <c r="J31" s="151">
        <v>0.6115615214147656</v>
      </c>
      <c r="K31" s="151">
        <v>3.1917818322645917</v>
      </c>
      <c r="L31" s="151">
        <v>49.70612699220066</v>
      </c>
      <c r="M31" s="151">
        <v>7.338676158977577</v>
      </c>
      <c r="N31" s="151">
        <v>0.7022490251986973</v>
      </c>
      <c r="O31" s="151">
        <v>0.6525565539286283</v>
      </c>
      <c r="P31" s="77">
        <v>19</v>
      </c>
      <c r="Q31" s="77">
        <v>27</v>
      </c>
      <c r="R31" s="116" t="s">
        <v>38</v>
      </c>
      <c r="S31" s="128">
        <v>0.7055338813967793</v>
      </c>
      <c r="T31" s="128">
        <v>0</v>
      </c>
      <c r="U31" s="128">
        <v>2.530344218609442</v>
      </c>
      <c r="V31" s="128">
        <v>231.02004890905005</v>
      </c>
      <c r="W31" s="128">
        <v>7.584277352646325</v>
      </c>
      <c r="X31" s="128">
        <v>337.9664758488111</v>
      </c>
      <c r="Y31" s="128">
        <v>45.0616661514738</v>
      </c>
      <c r="Z31" s="128">
        <v>18.771739929133965</v>
      </c>
      <c r="AA31" s="128">
        <v>238.0656553875786</v>
      </c>
      <c r="AB31" s="128">
        <v>418.0271919171938</v>
      </c>
      <c r="AC31" s="128">
        <v>103.97378323925464</v>
      </c>
      <c r="AD31" s="128">
        <v>5.54328828167361</v>
      </c>
      <c r="AE31" s="77">
        <v>19</v>
      </c>
      <c r="AF31" s="77">
        <v>27</v>
      </c>
      <c r="AG31" s="116" t="s">
        <v>38</v>
      </c>
      <c r="AH31" s="151">
        <v>289.330608793652</v>
      </c>
      <c r="AI31" s="151">
        <v>10.970839702448705</v>
      </c>
      <c r="AJ31" s="151">
        <v>4.913417660824797</v>
      </c>
      <c r="AK31" s="151">
        <v>128.99806705590836</v>
      </c>
      <c r="AL31" s="151">
        <v>73.62008914950937</v>
      </c>
      <c r="AM31" s="151">
        <v>6.020108390023871</v>
      </c>
      <c r="AN31" s="151">
        <v>7.368930847289564</v>
      </c>
      <c r="AO31" s="151">
        <v>25.137328617666448</v>
      </c>
      <c r="AP31" s="151">
        <v>80.13702357959373</v>
      </c>
      <c r="AQ31" s="151">
        <v>25.836623746051774</v>
      </c>
      <c r="AR31" s="151">
        <v>10.71023917482654</v>
      </c>
      <c r="AS31" s="151">
        <v>2.464851859215772</v>
      </c>
      <c r="AT31" s="151">
        <v>8.654723930671846</v>
      </c>
      <c r="AU31" s="151">
        <v>13.608632858546034</v>
      </c>
      <c r="AV31" s="77">
        <v>19</v>
      </c>
      <c r="AW31" s="77">
        <v>27</v>
      </c>
      <c r="AX31" s="116" t="s">
        <v>38</v>
      </c>
      <c r="AY31" s="81">
        <v>2798.2484698291364</v>
      </c>
      <c r="AZ31" s="78">
        <v>2097.205665533998</v>
      </c>
      <c r="BA31" s="78">
        <v>0</v>
      </c>
      <c r="BB31" s="78">
        <v>0</v>
      </c>
      <c r="BC31" s="166">
        <v>2097.205665533998</v>
      </c>
      <c r="BD31" s="78">
        <v>922.6754129516345</v>
      </c>
      <c r="BE31" s="78">
        <v>-63.69467823689495</v>
      </c>
      <c r="BF31" s="166">
        <v>858.9807347147396</v>
      </c>
      <c r="BG31" s="78">
        <v>991.321627123803</v>
      </c>
      <c r="BH31" s="166">
        <v>5754.434870077874</v>
      </c>
      <c r="BI31" s="260">
        <v>6745.756497201677</v>
      </c>
    </row>
    <row r="32" spans="1:61" s="11" customFormat="1" ht="24">
      <c r="A32" s="77">
        <v>20</v>
      </c>
      <c r="B32" s="77">
        <v>28</v>
      </c>
      <c r="C32" s="116" t="s">
        <v>39</v>
      </c>
      <c r="D32" s="151">
        <v>5177.58918127879</v>
      </c>
      <c r="E32" s="151">
        <v>86.71086144488702</v>
      </c>
      <c r="F32" s="151">
        <v>620.4677121118001</v>
      </c>
      <c r="G32" s="151">
        <v>75.89460695141214</v>
      </c>
      <c r="H32" s="151">
        <v>7.37864646251742</v>
      </c>
      <c r="I32" s="151">
        <v>105.82896172400861</v>
      </c>
      <c r="J32" s="151">
        <v>1.9527264720474378</v>
      </c>
      <c r="K32" s="151">
        <v>2.6805569733671524</v>
      </c>
      <c r="L32" s="151">
        <v>137.52739878635467</v>
      </c>
      <c r="M32" s="151">
        <v>2196.2594311939015</v>
      </c>
      <c r="N32" s="151">
        <v>0.10568299734405581</v>
      </c>
      <c r="O32" s="151">
        <v>9.345436268510793</v>
      </c>
      <c r="P32" s="77">
        <v>20</v>
      </c>
      <c r="Q32" s="77">
        <v>28</v>
      </c>
      <c r="R32" s="116" t="s">
        <v>39</v>
      </c>
      <c r="S32" s="128">
        <v>2.9728952720130835</v>
      </c>
      <c r="T32" s="128">
        <v>3.8927105387298</v>
      </c>
      <c r="U32" s="128">
        <v>9.591479508344396</v>
      </c>
      <c r="V32" s="128">
        <v>137.5818227962466</v>
      </c>
      <c r="W32" s="128">
        <v>5.442132309347841</v>
      </c>
      <c r="X32" s="128">
        <v>918.7408970982652</v>
      </c>
      <c r="Y32" s="128">
        <v>5.431666948893557</v>
      </c>
      <c r="Z32" s="128">
        <v>12.04276410915508</v>
      </c>
      <c r="AA32" s="128">
        <v>172.72428153896618</v>
      </c>
      <c r="AB32" s="128">
        <v>105.7851235136945</v>
      </c>
      <c r="AC32" s="128">
        <v>150.90676144811576</v>
      </c>
      <c r="AD32" s="128">
        <v>8.238148538532315</v>
      </c>
      <c r="AE32" s="77">
        <v>20</v>
      </c>
      <c r="AF32" s="77">
        <v>28</v>
      </c>
      <c r="AG32" s="116" t="s">
        <v>39</v>
      </c>
      <c r="AH32" s="151">
        <v>15.048585759837326</v>
      </c>
      <c r="AI32" s="151">
        <v>1.9326408852399943</v>
      </c>
      <c r="AJ32" s="151">
        <v>15.900752774387302</v>
      </c>
      <c r="AK32" s="151">
        <v>20.45314671749367</v>
      </c>
      <c r="AL32" s="151">
        <v>23.093039348111112</v>
      </c>
      <c r="AM32" s="151">
        <v>0.3748808011531248</v>
      </c>
      <c r="AN32" s="151">
        <v>5.025397771271047</v>
      </c>
      <c r="AO32" s="151">
        <v>8.582493509703237</v>
      </c>
      <c r="AP32" s="151">
        <v>174.26507835920134</v>
      </c>
      <c r="AQ32" s="151">
        <v>82.98358212211468</v>
      </c>
      <c r="AR32" s="151">
        <v>40.03088331986331</v>
      </c>
      <c r="AS32" s="151">
        <v>5.967504430934062</v>
      </c>
      <c r="AT32" s="151">
        <v>10.989226922905756</v>
      </c>
      <c r="AU32" s="151">
        <v>45.987766498168895</v>
      </c>
      <c r="AV32" s="77">
        <v>20</v>
      </c>
      <c r="AW32" s="77">
        <v>28</v>
      </c>
      <c r="AX32" s="116" t="s">
        <v>39</v>
      </c>
      <c r="AY32" s="81">
        <v>10405.726865505629</v>
      </c>
      <c r="AZ32" s="78">
        <v>5282.1569528683</v>
      </c>
      <c r="BA32" s="78">
        <v>10.185047893637515</v>
      </c>
      <c r="BB32" s="78">
        <v>3.618502212007431</v>
      </c>
      <c r="BC32" s="166">
        <v>5295.960502973945</v>
      </c>
      <c r="BD32" s="78">
        <v>1179.8853099319808</v>
      </c>
      <c r="BE32" s="78">
        <v>74.6526834687407</v>
      </c>
      <c r="BF32" s="166">
        <v>1254.5379934007215</v>
      </c>
      <c r="BG32" s="78">
        <v>3877.3072053181636</v>
      </c>
      <c r="BH32" s="166">
        <v>16956.225361880293</v>
      </c>
      <c r="BI32" s="260">
        <v>20833.532567198457</v>
      </c>
    </row>
    <row r="33" spans="1:61" s="11" customFormat="1" ht="24">
      <c r="A33" s="77">
        <v>21</v>
      </c>
      <c r="B33" s="77">
        <v>29</v>
      </c>
      <c r="C33" s="116" t="s">
        <v>40</v>
      </c>
      <c r="D33" s="151">
        <v>17964.770798650155</v>
      </c>
      <c r="E33" s="151">
        <v>1035.277743152731</v>
      </c>
      <c r="F33" s="151">
        <v>1371.481179025401</v>
      </c>
      <c r="G33" s="151">
        <v>349.8318546545143</v>
      </c>
      <c r="H33" s="151">
        <v>166.61514395297516</v>
      </c>
      <c r="I33" s="151">
        <v>346.0750374045605</v>
      </c>
      <c r="J33" s="151">
        <v>24.84776426327583</v>
      </c>
      <c r="K33" s="151">
        <v>4.513242739187007</v>
      </c>
      <c r="L33" s="151">
        <v>899.5108052595729</v>
      </c>
      <c r="M33" s="151">
        <v>87.34730689765392</v>
      </c>
      <c r="N33" s="151">
        <v>0.3707514655338555</v>
      </c>
      <c r="O33" s="151">
        <v>27.588789930432327</v>
      </c>
      <c r="P33" s="77">
        <v>21</v>
      </c>
      <c r="Q33" s="77">
        <v>29</v>
      </c>
      <c r="R33" s="116" t="s">
        <v>40</v>
      </c>
      <c r="S33" s="128">
        <v>11.34125508832686</v>
      </c>
      <c r="T33" s="128">
        <v>3.885884090221103</v>
      </c>
      <c r="U33" s="128">
        <v>38.92779155713519</v>
      </c>
      <c r="V33" s="128">
        <v>975.239715529753</v>
      </c>
      <c r="W33" s="128">
        <v>41.73544972463681</v>
      </c>
      <c r="X33" s="128">
        <v>4424.859600904363</v>
      </c>
      <c r="Y33" s="128">
        <v>161.13233793902066</v>
      </c>
      <c r="Z33" s="128">
        <v>355.86431006097365</v>
      </c>
      <c r="AA33" s="128">
        <v>3704.309681775618</v>
      </c>
      <c r="AB33" s="128">
        <v>2283.5155042299257</v>
      </c>
      <c r="AC33" s="128">
        <v>1246.9007919959065</v>
      </c>
      <c r="AD33" s="128">
        <v>85.43576685029909</v>
      </c>
      <c r="AE33" s="77">
        <v>21</v>
      </c>
      <c r="AF33" s="77">
        <v>29</v>
      </c>
      <c r="AG33" s="116" t="s">
        <v>40</v>
      </c>
      <c r="AH33" s="151">
        <v>197.41477431793075</v>
      </c>
      <c r="AI33" s="151">
        <v>23.59281037031031</v>
      </c>
      <c r="AJ33" s="151">
        <v>388.54017538500744</v>
      </c>
      <c r="AK33" s="151">
        <v>472.84233095635756</v>
      </c>
      <c r="AL33" s="151">
        <v>268.96112297663603</v>
      </c>
      <c r="AM33" s="151">
        <v>3.5962268949046425</v>
      </c>
      <c r="AN33" s="151">
        <v>68.36506738168269</v>
      </c>
      <c r="AO33" s="151">
        <v>110.58729678538236</v>
      </c>
      <c r="AP33" s="151">
        <v>279.6382681562752</v>
      </c>
      <c r="AQ33" s="151">
        <v>183.6119694148207</v>
      </c>
      <c r="AR33" s="151">
        <v>121.26008863996196</v>
      </c>
      <c r="AS33" s="151">
        <v>12.975086041455619</v>
      </c>
      <c r="AT33" s="151">
        <v>63.01741856912493</v>
      </c>
      <c r="AU33" s="151">
        <v>323.6174917751179</v>
      </c>
      <c r="AV33" s="77">
        <v>21</v>
      </c>
      <c r="AW33" s="77">
        <v>29</v>
      </c>
      <c r="AX33" s="116" t="s">
        <v>40</v>
      </c>
      <c r="AY33" s="81">
        <v>38129.39863480715</v>
      </c>
      <c r="AZ33" s="78">
        <v>70175.73726801516</v>
      </c>
      <c r="BA33" s="78">
        <v>47.379144216490765</v>
      </c>
      <c r="BB33" s="78">
        <v>160.99978599803984</v>
      </c>
      <c r="BC33" s="166">
        <v>70384.11619822969</v>
      </c>
      <c r="BD33" s="78">
        <v>5680.693088456163</v>
      </c>
      <c r="BE33" s="78">
        <v>154.64765270763849</v>
      </c>
      <c r="BF33" s="166">
        <v>5835.340741163802</v>
      </c>
      <c r="BG33" s="78">
        <v>8256.386426224844</v>
      </c>
      <c r="BH33" s="166">
        <v>114348.85557420064</v>
      </c>
      <c r="BI33" s="260">
        <v>122605.24200042548</v>
      </c>
    </row>
    <row r="34" spans="1:61" ht="13.5" customHeight="1">
      <c r="A34" s="77">
        <v>22</v>
      </c>
      <c r="B34" s="77">
        <v>34</v>
      </c>
      <c r="C34" s="116" t="s">
        <v>51</v>
      </c>
      <c r="D34" s="151">
        <v>2396.2153416934175</v>
      </c>
      <c r="E34" s="151">
        <v>2268.6432554553635</v>
      </c>
      <c r="F34" s="151">
        <v>2333.6667432066606</v>
      </c>
      <c r="G34" s="151">
        <v>57.79389424962686</v>
      </c>
      <c r="H34" s="151">
        <v>53.96743199518971</v>
      </c>
      <c r="I34" s="151">
        <v>163.43130874629526</v>
      </c>
      <c r="J34" s="151">
        <v>6.370939468375586</v>
      </c>
      <c r="K34" s="151">
        <v>21.81197194734392</v>
      </c>
      <c r="L34" s="151">
        <v>507.3711034498557</v>
      </c>
      <c r="M34" s="151">
        <v>264.35321978468835</v>
      </c>
      <c r="N34" s="151">
        <v>0.24706133321859614</v>
      </c>
      <c r="O34" s="151">
        <v>22.31433036332737</v>
      </c>
      <c r="P34" s="77">
        <v>22</v>
      </c>
      <c r="Q34" s="77">
        <v>34</v>
      </c>
      <c r="R34" s="116" t="s">
        <v>51</v>
      </c>
      <c r="S34" s="128">
        <v>9.549331382056375</v>
      </c>
      <c r="T34" s="128">
        <v>155.97950041210376</v>
      </c>
      <c r="U34" s="128">
        <v>16.750451427729175</v>
      </c>
      <c r="V34" s="128">
        <v>85.25073601176268</v>
      </c>
      <c r="W34" s="128">
        <v>61.24233468416282</v>
      </c>
      <c r="X34" s="128">
        <v>2059.416432484598</v>
      </c>
      <c r="Y34" s="128">
        <v>247.13915613359808</v>
      </c>
      <c r="Z34" s="128">
        <v>1227.0769146813007</v>
      </c>
      <c r="AA34" s="128">
        <v>5265.283580369066</v>
      </c>
      <c r="AB34" s="128">
        <v>2586.583784699202</v>
      </c>
      <c r="AC34" s="128">
        <v>171.6353531293084</v>
      </c>
      <c r="AD34" s="128">
        <v>41.6958961494245</v>
      </c>
      <c r="AE34" s="77">
        <v>22</v>
      </c>
      <c r="AF34" s="77">
        <v>34</v>
      </c>
      <c r="AG34" s="116" t="s">
        <v>51</v>
      </c>
      <c r="AH34" s="151">
        <v>342.7188432928948</v>
      </c>
      <c r="AI34" s="151">
        <v>34.9919495852564</v>
      </c>
      <c r="AJ34" s="151">
        <v>314.26284614631186</v>
      </c>
      <c r="AK34" s="151">
        <v>369.67203220276343</v>
      </c>
      <c r="AL34" s="151">
        <v>235.1276076706526</v>
      </c>
      <c r="AM34" s="151">
        <v>1.074727610544801</v>
      </c>
      <c r="AN34" s="151">
        <v>53.39704738088345</v>
      </c>
      <c r="AO34" s="151">
        <v>184.7936248537451</v>
      </c>
      <c r="AP34" s="151">
        <v>479.6345402038587</v>
      </c>
      <c r="AQ34" s="151">
        <v>126.65483717828504</v>
      </c>
      <c r="AR34" s="151">
        <v>219.54722052720072</v>
      </c>
      <c r="AS34" s="151">
        <v>14.701286896495965</v>
      </c>
      <c r="AT34" s="151">
        <v>55.45954963356613</v>
      </c>
      <c r="AU34" s="151">
        <v>242.3118748890618</v>
      </c>
      <c r="AV34" s="77">
        <v>22</v>
      </c>
      <c r="AW34" s="77">
        <v>34</v>
      </c>
      <c r="AX34" s="116" t="s">
        <v>51</v>
      </c>
      <c r="AY34" s="81">
        <v>22698.1380613292</v>
      </c>
      <c r="AZ34" s="78">
        <v>17826.250890842086</v>
      </c>
      <c r="BA34" s="78">
        <v>556.904766602672</v>
      </c>
      <c r="BB34" s="78">
        <v>22.30280551205621</v>
      </c>
      <c r="BC34" s="166">
        <v>18405.458462956813</v>
      </c>
      <c r="BD34" s="78">
        <v>459.95175064382084</v>
      </c>
      <c r="BE34" s="78">
        <v>-19.536191668702834</v>
      </c>
      <c r="BF34" s="166">
        <v>440.415558975118</v>
      </c>
      <c r="BG34" s="78">
        <v>14164.22401605567</v>
      </c>
      <c r="BH34" s="166">
        <v>41544.01208326113</v>
      </c>
      <c r="BI34" s="260">
        <v>55708.2360993168</v>
      </c>
    </row>
    <row r="35" spans="1:61" ht="13.5" customHeight="1">
      <c r="A35" s="77">
        <v>23</v>
      </c>
      <c r="B35" s="77">
        <v>35</v>
      </c>
      <c r="C35" s="116" t="s">
        <v>41</v>
      </c>
      <c r="D35" s="151">
        <v>335.7155904369911</v>
      </c>
      <c r="E35" s="151">
        <v>563.871063471701</v>
      </c>
      <c r="F35" s="151">
        <v>4.75364312160603</v>
      </c>
      <c r="G35" s="151">
        <v>0.2726407618986256</v>
      </c>
      <c r="H35" s="151">
        <v>0.37795435139639055</v>
      </c>
      <c r="I35" s="151">
        <v>0</v>
      </c>
      <c r="J35" s="151">
        <v>0.07433605729214778</v>
      </c>
      <c r="K35" s="151">
        <v>0.5850253807836114</v>
      </c>
      <c r="L35" s="151">
        <v>12.49616966734779</v>
      </c>
      <c r="M35" s="151">
        <v>0.09527053290342832</v>
      </c>
      <c r="N35" s="151">
        <v>0.09972032677967824</v>
      </c>
      <c r="O35" s="151">
        <v>4.221993349798131</v>
      </c>
      <c r="P35" s="77">
        <v>23</v>
      </c>
      <c r="Q35" s="77">
        <v>35</v>
      </c>
      <c r="R35" s="116" t="s">
        <v>41</v>
      </c>
      <c r="S35" s="128">
        <v>0.05893102784001523</v>
      </c>
      <c r="T35" s="128">
        <v>0</v>
      </c>
      <c r="U35" s="128">
        <v>3.075553986782868</v>
      </c>
      <c r="V35" s="128">
        <v>100.27417107112964</v>
      </c>
      <c r="W35" s="128">
        <v>0.009810679083393867</v>
      </c>
      <c r="X35" s="128">
        <v>929.2741106304634</v>
      </c>
      <c r="Y35" s="128">
        <v>24.69562127395673</v>
      </c>
      <c r="Z35" s="128">
        <v>2.699048628205019</v>
      </c>
      <c r="AA35" s="128">
        <v>929.2302527306124</v>
      </c>
      <c r="AB35" s="128">
        <v>627.0117253810957</v>
      </c>
      <c r="AC35" s="128">
        <v>43.50556491638709</v>
      </c>
      <c r="AD35" s="128">
        <v>0.9105700051606584</v>
      </c>
      <c r="AE35" s="77">
        <v>23</v>
      </c>
      <c r="AF35" s="77">
        <v>35</v>
      </c>
      <c r="AG35" s="116" t="s">
        <v>41</v>
      </c>
      <c r="AH35" s="151">
        <v>454.78723743561085</v>
      </c>
      <c r="AI35" s="151">
        <v>0.10947901449186405</v>
      </c>
      <c r="AJ35" s="151">
        <v>507.1776549413177</v>
      </c>
      <c r="AK35" s="151">
        <v>150.40229872198478</v>
      </c>
      <c r="AL35" s="151">
        <v>162.29288156159578</v>
      </c>
      <c r="AM35" s="151">
        <v>1.7369679747226683</v>
      </c>
      <c r="AN35" s="151">
        <v>7.392352954276333</v>
      </c>
      <c r="AO35" s="151">
        <v>106.6352192834742</v>
      </c>
      <c r="AP35" s="151">
        <v>60.29259238496379</v>
      </c>
      <c r="AQ35" s="151">
        <v>44.614820074409366</v>
      </c>
      <c r="AR35" s="151">
        <v>11.123217687133945</v>
      </c>
      <c r="AS35" s="151">
        <v>6.292330829971812</v>
      </c>
      <c r="AT35" s="151">
        <v>64.56056657521604</v>
      </c>
      <c r="AU35" s="151">
        <v>213.1437776254217</v>
      </c>
      <c r="AV35" s="77">
        <v>23</v>
      </c>
      <c r="AW35" s="77">
        <v>35</v>
      </c>
      <c r="AX35" s="116" t="s">
        <v>41</v>
      </c>
      <c r="AY35" s="81">
        <v>5373.870164853804</v>
      </c>
      <c r="AZ35" s="78">
        <v>23065.540561988502</v>
      </c>
      <c r="BA35" s="78">
        <v>0</v>
      </c>
      <c r="BB35" s="78">
        <v>0</v>
      </c>
      <c r="BC35" s="166">
        <v>23065.540561988502</v>
      </c>
      <c r="BD35" s="78">
        <v>0</v>
      </c>
      <c r="BE35" s="78">
        <v>0</v>
      </c>
      <c r="BF35" s="166">
        <v>0</v>
      </c>
      <c r="BG35" s="78">
        <v>2258.738</v>
      </c>
      <c r="BH35" s="166">
        <v>28439.410726842307</v>
      </c>
      <c r="BI35" s="260">
        <v>30698.148726842308</v>
      </c>
    </row>
    <row r="36" spans="1:61" s="11" customFormat="1" ht="24">
      <c r="A36" s="77">
        <v>24</v>
      </c>
      <c r="B36" s="77">
        <v>37</v>
      </c>
      <c r="C36" s="116" t="s">
        <v>52</v>
      </c>
      <c r="D36" s="151">
        <v>0</v>
      </c>
      <c r="E36" s="151">
        <v>0</v>
      </c>
      <c r="F36" s="151">
        <v>0</v>
      </c>
      <c r="G36" s="151">
        <v>0.00952386392887819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1.585532374606521</v>
      </c>
      <c r="P36" s="77">
        <v>24</v>
      </c>
      <c r="Q36" s="77">
        <v>37</v>
      </c>
      <c r="R36" s="116" t="s">
        <v>52</v>
      </c>
      <c r="S36" s="128">
        <v>0</v>
      </c>
      <c r="T36" s="128">
        <v>1.0803903550948641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165.73421342469823</v>
      </c>
      <c r="AB36" s="128">
        <v>149.12253909255352</v>
      </c>
      <c r="AC36" s="128">
        <v>0</v>
      </c>
      <c r="AD36" s="128">
        <v>3.684745396655873</v>
      </c>
      <c r="AE36" s="77">
        <v>24</v>
      </c>
      <c r="AF36" s="77">
        <v>37</v>
      </c>
      <c r="AG36" s="116" t="s">
        <v>52</v>
      </c>
      <c r="AH36" s="151">
        <v>0</v>
      </c>
      <c r="AI36" s="151">
        <v>29.40024942089131</v>
      </c>
      <c r="AJ36" s="151">
        <v>443.3125499699537</v>
      </c>
      <c r="AK36" s="151">
        <v>0</v>
      </c>
      <c r="AL36" s="151">
        <v>0</v>
      </c>
      <c r="AM36" s="151">
        <v>0</v>
      </c>
      <c r="AN36" s="151">
        <v>69.1596373693441</v>
      </c>
      <c r="AO36" s="151">
        <v>0</v>
      </c>
      <c r="AP36" s="151">
        <v>342.3191278334474</v>
      </c>
      <c r="AQ36" s="151">
        <v>362.39621620849084</v>
      </c>
      <c r="AR36" s="151">
        <v>7.603580601299274</v>
      </c>
      <c r="AS36" s="151">
        <v>12.043076757353663</v>
      </c>
      <c r="AT36" s="151">
        <v>13.813126978783863</v>
      </c>
      <c r="AU36" s="151">
        <v>5.435933355933256</v>
      </c>
      <c r="AV36" s="77">
        <v>24</v>
      </c>
      <c r="AW36" s="77">
        <v>37</v>
      </c>
      <c r="AX36" s="116" t="s">
        <v>52</v>
      </c>
      <c r="AY36" s="81">
        <v>1606.7004430030352</v>
      </c>
      <c r="AZ36" s="78">
        <v>550.3886851577142</v>
      </c>
      <c r="BA36" s="78">
        <v>1054.8823061260944</v>
      </c>
      <c r="BB36" s="78">
        <v>0.7826337856166304</v>
      </c>
      <c r="BC36" s="166">
        <v>1606.0536250694252</v>
      </c>
      <c r="BD36" s="78">
        <v>0</v>
      </c>
      <c r="BE36" s="78">
        <v>0</v>
      </c>
      <c r="BF36" s="166">
        <v>0</v>
      </c>
      <c r="BG36" s="78">
        <v>45.244021709971534</v>
      </c>
      <c r="BH36" s="166">
        <v>3212.7540680724605</v>
      </c>
      <c r="BI36" s="260">
        <v>3257.998089782432</v>
      </c>
    </row>
    <row r="37" spans="1:61" ht="12" customHeight="1">
      <c r="A37" s="77">
        <v>25</v>
      </c>
      <c r="B37" s="77">
        <v>38</v>
      </c>
      <c r="C37" s="116" t="s">
        <v>53</v>
      </c>
      <c r="D37" s="151">
        <v>89.95635156989155</v>
      </c>
      <c r="E37" s="151">
        <v>165.85594393786548</v>
      </c>
      <c r="F37" s="151">
        <v>142.2517875127478</v>
      </c>
      <c r="G37" s="151">
        <v>1.3499125034163624</v>
      </c>
      <c r="H37" s="151">
        <v>7.101468786106351</v>
      </c>
      <c r="I37" s="151">
        <v>84.48853956191226</v>
      </c>
      <c r="J37" s="151">
        <v>1.4972724782236184</v>
      </c>
      <c r="K37" s="151">
        <v>0.7316412803018532</v>
      </c>
      <c r="L37" s="151">
        <v>20.460497102264622</v>
      </c>
      <c r="M37" s="151">
        <v>42.857604166651896</v>
      </c>
      <c r="N37" s="151">
        <v>1.413533076700066</v>
      </c>
      <c r="O37" s="151">
        <v>3.4369560670970842</v>
      </c>
      <c r="P37" s="77">
        <v>25</v>
      </c>
      <c r="Q37" s="77">
        <v>38</v>
      </c>
      <c r="R37" s="116" t="s">
        <v>53</v>
      </c>
      <c r="S37" s="128">
        <v>1.185823726374813</v>
      </c>
      <c r="T37" s="128">
        <v>1.2459345171684884</v>
      </c>
      <c r="U37" s="128">
        <v>4.035983870270237</v>
      </c>
      <c r="V37" s="128">
        <v>1054.019584480404</v>
      </c>
      <c r="W37" s="128">
        <v>7.717958391152202</v>
      </c>
      <c r="X37" s="128">
        <v>276.2483137971357</v>
      </c>
      <c r="Y37" s="128">
        <v>84.34370564322494</v>
      </c>
      <c r="Z37" s="128">
        <v>105.24166053986872</v>
      </c>
      <c r="AA37" s="128">
        <v>2604.003609481798</v>
      </c>
      <c r="AB37" s="128">
        <v>652.7200478563606</v>
      </c>
      <c r="AC37" s="128">
        <v>191.16771624709233</v>
      </c>
      <c r="AD37" s="128">
        <v>37.960599734076084</v>
      </c>
      <c r="AE37" s="77">
        <v>25</v>
      </c>
      <c r="AF37" s="77">
        <v>38</v>
      </c>
      <c r="AG37" s="116" t="s">
        <v>53</v>
      </c>
      <c r="AH37" s="151">
        <v>5616.429257914797</v>
      </c>
      <c r="AI37" s="151">
        <v>55.73968526310859</v>
      </c>
      <c r="AJ37" s="151">
        <v>459.6042048563434</v>
      </c>
      <c r="AK37" s="151">
        <v>241.31113221523455</v>
      </c>
      <c r="AL37" s="151">
        <v>234.79559582782014</v>
      </c>
      <c r="AM37" s="151">
        <v>4.150136422830003</v>
      </c>
      <c r="AN37" s="151">
        <v>22.112560092092302</v>
      </c>
      <c r="AO37" s="151">
        <v>32.30947176787422</v>
      </c>
      <c r="AP37" s="151">
        <v>86.87065101988941</v>
      </c>
      <c r="AQ37" s="151">
        <v>30.566890594899316</v>
      </c>
      <c r="AR37" s="151">
        <v>15.250345750954905</v>
      </c>
      <c r="AS37" s="151">
        <v>12.537623538821638</v>
      </c>
      <c r="AT37" s="151">
        <v>39.35187123898748</v>
      </c>
      <c r="AU37" s="151">
        <v>57.55758938038559</v>
      </c>
      <c r="AV37" s="77">
        <v>25</v>
      </c>
      <c r="AW37" s="77">
        <v>38</v>
      </c>
      <c r="AX37" s="116" t="s">
        <v>53</v>
      </c>
      <c r="AY37" s="81">
        <v>12489.879462212142</v>
      </c>
      <c r="AZ37" s="78">
        <v>9752.883247961496</v>
      </c>
      <c r="BA37" s="78">
        <v>126.00447008539234</v>
      </c>
      <c r="BB37" s="78">
        <v>0</v>
      </c>
      <c r="BC37" s="166">
        <v>9878.887718046888</v>
      </c>
      <c r="BD37" s="78">
        <v>0</v>
      </c>
      <c r="BE37" s="78">
        <v>0</v>
      </c>
      <c r="BF37" s="166">
        <v>0</v>
      </c>
      <c r="BG37" s="78">
        <v>2683.249</v>
      </c>
      <c r="BH37" s="166">
        <v>22368.76718025903</v>
      </c>
      <c r="BI37" s="260">
        <v>25052.01618025903</v>
      </c>
    </row>
    <row r="38" spans="1:61" ht="27.75" customHeight="1">
      <c r="A38" s="77">
        <v>26</v>
      </c>
      <c r="B38" s="77">
        <v>39</v>
      </c>
      <c r="C38" s="116" t="s">
        <v>54</v>
      </c>
      <c r="D38" s="151">
        <v>115.75380867258094</v>
      </c>
      <c r="E38" s="151">
        <v>3.1829805626412844</v>
      </c>
      <c r="F38" s="151">
        <v>38.315283650777</v>
      </c>
      <c r="G38" s="151">
        <v>1.9559725968042194</v>
      </c>
      <c r="H38" s="151">
        <v>0.8160832477803952</v>
      </c>
      <c r="I38" s="151">
        <v>0.261347606485057</v>
      </c>
      <c r="J38" s="151">
        <v>0.1950113831913496</v>
      </c>
      <c r="K38" s="151">
        <v>0.06617349401958436</v>
      </c>
      <c r="L38" s="151">
        <v>2.76810025984353</v>
      </c>
      <c r="M38" s="151">
        <v>0.43098752466400686</v>
      </c>
      <c r="N38" s="151">
        <v>0.0009171877331436178</v>
      </c>
      <c r="O38" s="151">
        <v>0.15161902854148956</v>
      </c>
      <c r="P38" s="77">
        <v>26</v>
      </c>
      <c r="Q38" s="77">
        <v>39</v>
      </c>
      <c r="R38" s="116" t="s">
        <v>54</v>
      </c>
      <c r="S38" s="128">
        <v>0.16903271090775038</v>
      </c>
      <c r="T38" s="128">
        <v>0.727504629140143</v>
      </c>
      <c r="U38" s="128">
        <v>2.228363433035293</v>
      </c>
      <c r="V38" s="128">
        <v>50.060749627812676</v>
      </c>
      <c r="W38" s="128">
        <v>0.5394774994891951</v>
      </c>
      <c r="X38" s="128">
        <v>319.72089952091585</v>
      </c>
      <c r="Y38" s="128">
        <v>19.6569489195713</v>
      </c>
      <c r="Z38" s="128">
        <v>174.13388763090367</v>
      </c>
      <c r="AA38" s="128">
        <v>706.6607607671423</v>
      </c>
      <c r="AB38" s="128">
        <v>42.826100856196234</v>
      </c>
      <c r="AC38" s="128">
        <v>14.753554237949857</v>
      </c>
      <c r="AD38" s="128">
        <v>3.663217015081196</v>
      </c>
      <c r="AE38" s="77">
        <v>26</v>
      </c>
      <c r="AF38" s="77">
        <v>39</v>
      </c>
      <c r="AG38" s="116" t="s">
        <v>54</v>
      </c>
      <c r="AH38" s="151">
        <v>14.529549662634585</v>
      </c>
      <c r="AI38" s="151">
        <v>27.91216968456903</v>
      </c>
      <c r="AJ38" s="151">
        <v>21.425533663566373</v>
      </c>
      <c r="AK38" s="151">
        <v>39.29068907327989</v>
      </c>
      <c r="AL38" s="151">
        <v>135.27659111058108</v>
      </c>
      <c r="AM38" s="151">
        <v>0.2551887342553006</v>
      </c>
      <c r="AN38" s="151">
        <v>28.334673654678895</v>
      </c>
      <c r="AO38" s="151">
        <v>13.64569561832581</v>
      </c>
      <c r="AP38" s="151">
        <v>35.75335300340819</v>
      </c>
      <c r="AQ38" s="151">
        <v>16.060039143638573</v>
      </c>
      <c r="AR38" s="151">
        <v>2.9129173706176137</v>
      </c>
      <c r="AS38" s="151">
        <v>1.3368034814340333</v>
      </c>
      <c r="AT38" s="151">
        <v>3.7354010990339157</v>
      </c>
      <c r="AU38" s="151">
        <v>37.47543658309017</v>
      </c>
      <c r="AV38" s="77">
        <v>26</v>
      </c>
      <c r="AW38" s="77">
        <v>39</v>
      </c>
      <c r="AX38" s="116" t="s">
        <v>54</v>
      </c>
      <c r="AY38" s="81">
        <v>1876.9828239463213</v>
      </c>
      <c r="AZ38" s="78">
        <v>223.0521873325776</v>
      </c>
      <c r="BA38" s="78">
        <v>13.778048732175012</v>
      </c>
      <c r="BB38" s="78">
        <v>0</v>
      </c>
      <c r="BC38" s="166">
        <v>236.83023606475263</v>
      </c>
      <c r="BD38" s="78">
        <v>539.2310401785542</v>
      </c>
      <c r="BE38" s="78">
        <v>0</v>
      </c>
      <c r="BF38" s="166">
        <v>539.2310401785542</v>
      </c>
      <c r="BG38" s="78">
        <v>197.539</v>
      </c>
      <c r="BH38" s="166">
        <v>2653.044100189628</v>
      </c>
      <c r="BI38" s="260">
        <v>2850.5831001896277</v>
      </c>
    </row>
    <row r="39" spans="1:61" ht="12.75">
      <c r="A39" s="77">
        <v>27</v>
      </c>
      <c r="B39" s="77">
        <v>42</v>
      </c>
      <c r="C39" s="116" t="s">
        <v>55</v>
      </c>
      <c r="D39" s="151">
        <v>218.11919956893166</v>
      </c>
      <c r="E39" s="151">
        <v>232.83946808670575</v>
      </c>
      <c r="F39" s="151">
        <v>66.40990389116853</v>
      </c>
      <c r="G39" s="151">
        <v>28.045454420074243</v>
      </c>
      <c r="H39" s="151">
        <v>9.241905908975117</v>
      </c>
      <c r="I39" s="151">
        <v>15.807809723340647</v>
      </c>
      <c r="J39" s="151">
        <v>6.454316821332317</v>
      </c>
      <c r="K39" s="151">
        <v>1.2118138869588224</v>
      </c>
      <c r="L39" s="151">
        <v>38.894083068957165</v>
      </c>
      <c r="M39" s="151">
        <v>15.955897134655753</v>
      </c>
      <c r="N39" s="151">
        <v>0.10324404028306662</v>
      </c>
      <c r="O39" s="151">
        <v>8.689720204615458</v>
      </c>
      <c r="P39" s="77">
        <v>27</v>
      </c>
      <c r="Q39" s="77">
        <v>42</v>
      </c>
      <c r="R39" s="116" t="s">
        <v>55</v>
      </c>
      <c r="S39" s="128">
        <v>2.0352946491919037</v>
      </c>
      <c r="T39" s="128">
        <v>1.032</v>
      </c>
      <c r="U39" s="128">
        <v>2.6144728180772527</v>
      </c>
      <c r="V39" s="128">
        <v>45.53270750301992</v>
      </c>
      <c r="W39" s="128">
        <v>10.327532635587968</v>
      </c>
      <c r="X39" s="128">
        <v>554.3484641155623</v>
      </c>
      <c r="Y39" s="128">
        <v>221.29890743583135</v>
      </c>
      <c r="Z39" s="128">
        <v>242.9134122732742</v>
      </c>
      <c r="AA39" s="128">
        <v>1707.6084543036088</v>
      </c>
      <c r="AB39" s="128">
        <v>605.0263352390033</v>
      </c>
      <c r="AC39" s="128">
        <v>82.18225606532104</v>
      </c>
      <c r="AD39" s="128">
        <v>82.90152729072699</v>
      </c>
      <c r="AE39" s="77">
        <v>27</v>
      </c>
      <c r="AF39" s="77">
        <v>42</v>
      </c>
      <c r="AG39" s="116" t="s">
        <v>55</v>
      </c>
      <c r="AH39" s="151">
        <v>12.21616856440245</v>
      </c>
      <c r="AI39" s="151">
        <v>8.467054172305232</v>
      </c>
      <c r="AJ39" s="151">
        <v>16906.22241754185</v>
      </c>
      <c r="AK39" s="151">
        <v>262.1877188643008</v>
      </c>
      <c r="AL39" s="151">
        <v>478.0399774013789</v>
      </c>
      <c r="AM39" s="151">
        <v>18.02599228578593</v>
      </c>
      <c r="AN39" s="151">
        <v>77.72920503493017</v>
      </c>
      <c r="AO39" s="151">
        <v>43.539648528473236</v>
      </c>
      <c r="AP39" s="151">
        <v>0.11784420759582352</v>
      </c>
      <c r="AQ39" s="151">
        <v>254.25019242887117</v>
      </c>
      <c r="AR39" s="151">
        <v>10.772837738627054</v>
      </c>
      <c r="AS39" s="151">
        <v>28.46254036260254</v>
      </c>
      <c r="AT39" s="151">
        <v>21.129570708840532</v>
      </c>
      <c r="AU39" s="151">
        <v>174.40525576544377</v>
      </c>
      <c r="AV39" s="77">
        <v>27</v>
      </c>
      <c r="AW39" s="77">
        <v>42</v>
      </c>
      <c r="AX39" s="116" t="s">
        <v>55</v>
      </c>
      <c r="AY39" s="81">
        <v>22495.160604690605</v>
      </c>
      <c r="AZ39" s="78">
        <v>2396.4277920587033</v>
      </c>
      <c r="BA39" s="78">
        <v>178</v>
      </c>
      <c r="BB39" s="78">
        <v>0</v>
      </c>
      <c r="BC39" s="166">
        <v>2574.4277920587033</v>
      </c>
      <c r="BD39" s="78">
        <v>0</v>
      </c>
      <c r="BE39" s="78">
        <v>0</v>
      </c>
      <c r="BF39" s="166">
        <v>0</v>
      </c>
      <c r="BG39" s="78">
        <v>2003.98595632555</v>
      </c>
      <c r="BH39" s="166">
        <v>25069.58839674931</v>
      </c>
      <c r="BI39" s="260">
        <v>27073.57435307486</v>
      </c>
    </row>
    <row r="40" spans="1:61" ht="12.75">
      <c r="A40" s="77">
        <v>28</v>
      </c>
      <c r="B40" s="77">
        <v>43</v>
      </c>
      <c r="C40" s="116" t="s">
        <v>56</v>
      </c>
      <c r="D40" s="151">
        <v>91.20844769911082</v>
      </c>
      <c r="E40" s="151">
        <v>482.77358755566195</v>
      </c>
      <c r="F40" s="151">
        <v>234.81963719425428</v>
      </c>
      <c r="G40" s="151">
        <v>22.94819649488</v>
      </c>
      <c r="H40" s="151">
        <v>34.941874164871656</v>
      </c>
      <c r="I40" s="151">
        <v>56.047290524387186</v>
      </c>
      <c r="J40" s="151">
        <v>8.308089014248846</v>
      </c>
      <c r="K40" s="151">
        <v>2.136864058899938</v>
      </c>
      <c r="L40" s="151">
        <v>174.80098387985836</v>
      </c>
      <c r="M40" s="151">
        <v>116.20155881413527</v>
      </c>
      <c r="N40" s="151">
        <v>4.523524985308577</v>
      </c>
      <c r="O40" s="151">
        <v>7.015802781383685</v>
      </c>
      <c r="P40" s="77">
        <v>28</v>
      </c>
      <c r="Q40" s="77">
        <v>43</v>
      </c>
      <c r="R40" s="116" t="s">
        <v>56</v>
      </c>
      <c r="S40" s="128">
        <v>9.08723539129724</v>
      </c>
      <c r="T40" s="128">
        <v>1.398505999482094</v>
      </c>
      <c r="U40" s="128">
        <v>55.82979050254603</v>
      </c>
      <c r="V40" s="128">
        <v>65.20189833317158</v>
      </c>
      <c r="W40" s="128">
        <v>3.925628022804972</v>
      </c>
      <c r="X40" s="128">
        <v>435.63305690486646</v>
      </c>
      <c r="Y40" s="128">
        <v>166.4129294652367</v>
      </c>
      <c r="Z40" s="128">
        <v>727.2122761601942</v>
      </c>
      <c r="AA40" s="128">
        <v>975.7894156113534</v>
      </c>
      <c r="AB40" s="128">
        <v>1092.2477772164839</v>
      </c>
      <c r="AC40" s="128">
        <v>2279.9960653282224</v>
      </c>
      <c r="AD40" s="128">
        <v>154.27499870385378</v>
      </c>
      <c r="AE40" s="77">
        <v>28</v>
      </c>
      <c r="AF40" s="77">
        <v>43</v>
      </c>
      <c r="AG40" s="116" t="s">
        <v>56</v>
      </c>
      <c r="AH40" s="151">
        <v>227.44554047200745</v>
      </c>
      <c r="AI40" s="151">
        <v>96.63064070174072</v>
      </c>
      <c r="AJ40" s="151">
        <v>61.944106197260474</v>
      </c>
      <c r="AK40" s="151">
        <v>982.1180999659358</v>
      </c>
      <c r="AL40" s="151">
        <v>333.3067589940814</v>
      </c>
      <c r="AM40" s="151">
        <v>45.0183389467422</v>
      </c>
      <c r="AN40" s="151">
        <v>91.03897136162534</v>
      </c>
      <c r="AO40" s="151">
        <v>157.47210928628763</v>
      </c>
      <c r="AP40" s="151">
        <v>16.87428748481101</v>
      </c>
      <c r="AQ40" s="151">
        <v>222.38077340276183</v>
      </c>
      <c r="AR40" s="151">
        <v>186.4009495342602</v>
      </c>
      <c r="AS40" s="151">
        <v>47.28372549026495</v>
      </c>
      <c r="AT40" s="151">
        <v>43.00073243288809</v>
      </c>
      <c r="AU40" s="151">
        <v>248.00900626497247</v>
      </c>
      <c r="AV40" s="77">
        <v>28</v>
      </c>
      <c r="AW40" s="77">
        <v>43</v>
      </c>
      <c r="AX40" s="116" t="s">
        <v>56</v>
      </c>
      <c r="AY40" s="81">
        <v>9961.659475342152</v>
      </c>
      <c r="AZ40" s="78">
        <v>14070.33821087475</v>
      </c>
      <c r="BA40" s="78">
        <v>0</v>
      </c>
      <c r="BB40" s="78">
        <v>0</v>
      </c>
      <c r="BC40" s="166">
        <v>14070.33821087475</v>
      </c>
      <c r="BD40" s="78">
        <v>0</v>
      </c>
      <c r="BE40" s="78">
        <v>0</v>
      </c>
      <c r="BF40" s="166">
        <v>0</v>
      </c>
      <c r="BG40" s="78">
        <v>183.77911606789172</v>
      </c>
      <c r="BH40" s="166">
        <v>24031.997686216902</v>
      </c>
      <c r="BI40" s="260">
        <v>24215.776802284796</v>
      </c>
    </row>
    <row r="41" spans="1:61" ht="38.25" customHeight="1">
      <c r="A41" s="77">
        <v>29</v>
      </c>
      <c r="B41" s="77">
        <v>45</v>
      </c>
      <c r="C41" s="116" t="s">
        <v>57</v>
      </c>
      <c r="D41" s="151">
        <v>172.5446489569591</v>
      </c>
      <c r="E41" s="151">
        <v>225.3579829881709</v>
      </c>
      <c r="F41" s="151">
        <v>31.268651058430844</v>
      </c>
      <c r="G41" s="151">
        <v>17.67817015003977</v>
      </c>
      <c r="H41" s="151">
        <v>66.72073202005049</v>
      </c>
      <c r="I41" s="151">
        <v>93.01712895240756</v>
      </c>
      <c r="J41" s="151">
        <v>3.5092510640011274</v>
      </c>
      <c r="K41" s="151">
        <v>2.201057414285871</v>
      </c>
      <c r="L41" s="151">
        <v>88.88500679959783</v>
      </c>
      <c r="M41" s="151">
        <v>19.167198761043387</v>
      </c>
      <c r="N41" s="151">
        <v>4.324674214512496</v>
      </c>
      <c r="O41" s="151">
        <v>8.463374736032772</v>
      </c>
      <c r="P41" s="77">
        <v>29</v>
      </c>
      <c r="Q41" s="77">
        <v>45</v>
      </c>
      <c r="R41" s="116" t="s">
        <v>57</v>
      </c>
      <c r="S41" s="128">
        <v>4.362397400255264</v>
      </c>
      <c r="T41" s="128">
        <v>0.02492393735529448</v>
      </c>
      <c r="U41" s="128">
        <v>7.655724227140915</v>
      </c>
      <c r="V41" s="128">
        <v>104.88423137867981</v>
      </c>
      <c r="W41" s="128">
        <v>32.13068427756408</v>
      </c>
      <c r="X41" s="128">
        <v>3762.228956510255</v>
      </c>
      <c r="Y41" s="128">
        <v>149.65668892269719</v>
      </c>
      <c r="Z41" s="128">
        <v>19.593723505784983</v>
      </c>
      <c r="AA41" s="128">
        <v>486.4345697169024</v>
      </c>
      <c r="AB41" s="128">
        <v>385.13173245064775</v>
      </c>
      <c r="AC41" s="128">
        <v>224.8378193985946</v>
      </c>
      <c r="AD41" s="128">
        <v>108.70761236044322</v>
      </c>
      <c r="AE41" s="77">
        <v>29</v>
      </c>
      <c r="AF41" s="77">
        <v>45</v>
      </c>
      <c r="AG41" s="116" t="s">
        <v>57</v>
      </c>
      <c r="AH41" s="151">
        <v>128.87800157796434</v>
      </c>
      <c r="AI41" s="151">
        <v>225.1888119191181</v>
      </c>
      <c r="AJ41" s="151">
        <v>75.28496174383378</v>
      </c>
      <c r="AK41" s="151">
        <v>680.9721305075857</v>
      </c>
      <c r="AL41" s="151">
        <v>1328.0948486446102</v>
      </c>
      <c r="AM41" s="151">
        <v>12.758363803061835</v>
      </c>
      <c r="AN41" s="151">
        <v>93.75230238770999</v>
      </c>
      <c r="AO41" s="151">
        <v>37.660980826566906</v>
      </c>
      <c r="AP41" s="151">
        <v>313.7948284124945</v>
      </c>
      <c r="AQ41" s="151">
        <v>26.15338010510961</v>
      </c>
      <c r="AR41" s="151">
        <v>20.276258370244317</v>
      </c>
      <c r="AS41" s="151">
        <v>4.7409072249243485</v>
      </c>
      <c r="AT41" s="151">
        <v>12.115295405640804</v>
      </c>
      <c r="AU41" s="151">
        <v>9.3888271913188</v>
      </c>
      <c r="AV41" s="77">
        <v>29</v>
      </c>
      <c r="AW41" s="77">
        <v>45</v>
      </c>
      <c r="AX41" s="116" t="s">
        <v>57</v>
      </c>
      <c r="AY41" s="81">
        <v>8987.846839322036</v>
      </c>
      <c r="AZ41" s="78">
        <v>1465.585184431557</v>
      </c>
      <c r="BA41" s="78">
        <v>147.97893351053577</v>
      </c>
      <c r="BB41" s="78">
        <v>0</v>
      </c>
      <c r="BC41" s="166">
        <v>1613.564117942093</v>
      </c>
      <c r="BD41" s="78">
        <v>1739.9741774199458</v>
      </c>
      <c r="BE41" s="78">
        <v>0</v>
      </c>
      <c r="BF41" s="166">
        <v>1739.9741774199458</v>
      </c>
      <c r="BG41" s="78">
        <v>659.483</v>
      </c>
      <c r="BH41" s="166">
        <v>12341.385134684075</v>
      </c>
      <c r="BI41" s="260">
        <v>13000.868134684075</v>
      </c>
    </row>
    <row r="42" spans="1:61" ht="12.75">
      <c r="A42" s="77">
        <v>30</v>
      </c>
      <c r="B42" s="77">
        <v>46</v>
      </c>
      <c r="C42" s="117" t="s">
        <v>29</v>
      </c>
      <c r="D42" s="151">
        <v>5.509258897942163</v>
      </c>
      <c r="E42" s="151">
        <v>1.8873609290470956</v>
      </c>
      <c r="F42" s="151">
        <v>3.0676103618124033</v>
      </c>
      <c r="G42" s="151">
        <v>0.056115711621825395</v>
      </c>
      <c r="H42" s="151">
        <v>2.558473515755333</v>
      </c>
      <c r="I42" s="151">
        <v>0</v>
      </c>
      <c r="J42" s="151">
        <v>0</v>
      </c>
      <c r="K42" s="151">
        <v>0.03654792481127921</v>
      </c>
      <c r="L42" s="151">
        <v>1.0153349826285396</v>
      </c>
      <c r="M42" s="151">
        <v>0</v>
      </c>
      <c r="N42" s="151">
        <v>0</v>
      </c>
      <c r="O42" s="151">
        <v>0.45729773814157215</v>
      </c>
      <c r="P42" s="77">
        <v>30</v>
      </c>
      <c r="Q42" s="77">
        <v>46</v>
      </c>
      <c r="R42" s="117" t="s">
        <v>29</v>
      </c>
      <c r="S42" s="128">
        <v>0</v>
      </c>
      <c r="T42" s="128">
        <v>0</v>
      </c>
      <c r="U42" s="128">
        <v>0.46865732692938344</v>
      </c>
      <c r="V42" s="128">
        <v>2.8209884074670426</v>
      </c>
      <c r="W42" s="128">
        <v>0.3197038420166585</v>
      </c>
      <c r="X42" s="128">
        <v>21.131453131631172</v>
      </c>
      <c r="Y42" s="128">
        <v>0</v>
      </c>
      <c r="Z42" s="128">
        <v>3.244334796178534</v>
      </c>
      <c r="AA42" s="128">
        <v>0</v>
      </c>
      <c r="AB42" s="128">
        <v>0</v>
      </c>
      <c r="AC42" s="128">
        <v>0</v>
      </c>
      <c r="AD42" s="128">
        <v>0.030687129454018715</v>
      </c>
      <c r="AE42" s="77">
        <v>30</v>
      </c>
      <c r="AF42" s="77">
        <v>46</v>
      </c>
      <c r="AG42" s="117" t="s">
        <v>29</v>
      </c>
      <c r="AH42" s="151">
        <v>0</v>
      </c>
      <c r="AI42" s="151">
        <v>0</v>
      </c>
      <c r="AJ42" s="151">
        <v>0</v>
      </c>
      <c r="AK42" s="151">
        <v>0</v>
      </c>
      <c r="AL42" s="151">
        <v>0.3204867949806107</v>
      </c>
      <c r="AM42" s="151">
        <v>2.6334674076946434</v>
      </c>
      <c r="AN42" s="151">
        <v>24.39520849361043</v>
      </c>
      <c r="AO42" s="151">
        <v>0</v>
      </c>
      <c r="AP42" s="151">
        <v>0</v>
      </c>
      <c r="AQ42" s="151">
        <v>0</v>
      </c>
      <c r="AR42" s="151">
        <v>0.44068858787047904</v>
      </c>
      <c r="AS42" s="151">
        <v>0.8660176050202826</v>
      </c>
      <c r="AT42" s="151">
        <v>0</v>
      </c>
      <c r="AU42" s="151">
        <v>0</v>
      </c>
      <c r="AV42" s="77">
        <v>30</v>
      </c>
      <c r="AW42" s="77">
        <v>46</v>
      </c>
      <c r="AX42" s="117" t="s">
        <v>29</v>
      </c>
      <c r="AY42" s="81">
        <v>71.25969358461347</v>
      </c>
      <c r="AZ42" s="78">
        <v>95.50540032294572</v>
      </c>
      <c r="BA42" s="78">
        <v>895.3762955452468</v>
      </c>
      <c r="BB42" s="78">
        <v>0</v>
      </c>
      <c r="BC42" s="166">
        <v>990.8816958681925</v>
      </c>
      <c r="BD42" s="78">
        <v>0</v>
      </c>
      <c r="BE42" s="78">
        <v>0</v>
      </c>
      <c r="BF42" s="166">
        <v>0</v>
      </c>
      <c r="BG42" s="78">
        <v>0</v>
      </c>
      <c r="BH42" s="166">
        <v>1062.141389452806</v>
      </c>
      <c r="BI42" s="260">
        <v>1062.141389452806</v>
      </c>
    </row>
    <row r="43" spans="1:61" ht="24" customHeight="1">
      <c r="A43" s="77">
        <v>31</v>
      </c>
      <c r="B43" s="77">
        <v>48</v>
      </c>
      <c r="C43" s="116" t="s">
        <v>58</v>
      </c>
      <c r="D43" s="151">
        <v>193.10009373993375</v>
      </c>
      <c r="E43" s="151">
        <v>1.9559048991665853</v>
      </c>
      <c r="F43" s="151">
        <v>2.63535019449541</v>
      </c>
      <c r="G43" s="151">
        <v>1.1356040758839485</v>
      </c>
      <c r="H43" s="151">
        <v>3.3082152228548796</v>
      </c>
      <c r="I43" s="151">
        <v>14.159130047652633</v>
      </c>
      <c r="J43" s="151">
        <v>1.2436355753312196</v>
      </c>
      <c r="K43" s="151">
        <v>0.19385043713339167</v>
      </c>
      <c r="L43" s="151">
        <v>212.69140412044197</v>
      </c>
      <c r="M43" s="151">
        <v>8.848928433260019</v>
      </c>
      <c r="N43" s="151">
        <v>0.025689077386808718</v>
      </c>
      <c r="O43" s="151">
        <v>2.57407536946041</v>
      </c>
      <c r="P43" s="77">
        <v>31</v>
      </c>
      <c r="Q43" s="77">
        <v>48</v>
      </c>
      <c r="R43" s="116" t="s">
        <v>58</v>
      </c>
      <c r="S43" s="128">
        <v>0.10928359036561316</v>
      </c>
      <c r="T43" s="128">
        <v>0</v>
      </c>
      <c r="U43" s="128">
        <v>7.552472000908743</v>
      </c>
      <c r="V43" s="128">
        <v>9.172541674893218</v>
      </c>
      <c r="W43" s="128">
        <v>0.441001907706767</v>
      </c>
      <c r="X43" s="128">
        <v>11.683434536556135</v>
      </c>
      <c r="Y43" s="128">
        <v>19.772428808893068</v>
      </c>
      <c r="Z43" s="128">
        <v>192.27186507387333</v>
      </c>
      <c r="AA43" s="128">
        <v>425.6487934388405</v>
      </c>
      <c r="AB43" s="128">
        <v>125.96770216178531</v>
      </c>
      <c r="AC43" s="128">
        <v>57.15779989680925</v>
      </c>
      <c r="AD43" s="128">
        <v>37.73500312916438</v>
      </c>
      <c r="AE43" s="77">
        <v>31</v>
      </c>
      <c r="AF43" s="77">
        <v>48</v>
      </c>
      <c r="AG43" s="116" t="s">
        <v>58</v>
      </c>
      <c r="AH43" s="151">
        <v>81.53934712088574</v>
      </c>
      <c r="AI43" s="151">
        <v>1.9558025061113231</v>
      </c>
      <c r="AJ43" s="151">
        <v>82.81984013809985</v>
      </c>
      <c r="AK43" s="151">
        <v>10.620844263616403</v>
      </c>
      <c r="AL43" s="151">
        <v>17.601678876126332</v>
      </c>
      <c r="AM43" s="151">
        <v>1.3098871973460722</v>
      </c>
      <c r="AN43" s="151">
        <v>88.79559335461911</v>
      </c>
      <c r="AO43" s="151">
        <v>21.363337873650575</v>
      </c>
      <c r="AP43" s="151">
        <v>47.12661460249069</v>
      </c>
      <c r="AQ43" s="151">
        <v>6.510322549395329</v>
      </c>
      <c r="AR43" s="151">
        <v>16.21465930169954</v>
      </c>
      <c r="AS43" s="151">
        <v>5.874488062311019</v>
      </c>
      <c r="AT43" s="151">
        <v>5.812830858157408</v>
      </c>
      <c r="AU43" s="151">
        <v>27.9038254043163</v>
      </c>
      <c r="AV43" s="77">
        <v>31</v>
      </c>
      <c r="AW43" s="77">
        <v>48</v>
      </c>
      <c r="AX43" s="116" t="s">
        <v>58</v>
      </c>
      <c r="AY43" s="81">
        <v>1744.8332795216231</v>
      </c>
      <c r="AZ43" s="78">
        <v>1196.1308109968318</v>
      </c>
      <c r="BA43" s="78">
        <v>236.925</v>
      </c>
      <c r="BB43" s="78">
        <v>0</v>
      </c>
      <c r="BC43" s="166">
        <v>1433.0558109968317</v>
      </c>
      <c r="BD43" s="78">
        <v>0</v>
      </c>
      <c r="BE43" s="78">
        <v>0</v>
      </c>
      <c r="BF43" s="166">
        <v>0</v>
      </c>
      <c r="BG43" s="78">
        <v>58.032</v>
      </c>
      <c r="BH43" s="166">
        <v>3177.889090518455</v>
      </c>
      <c r="BI43" s="260">
        <v>3235.921090518455</v>
      </c>
    </row>
    <row r="44" spans="1:61" ht="12.75" customHeight="1">
      <c r="A44" s="77">
        <v>32</v>
      </c>
      <c r="B44" s="77">
        <v>52</v>
      </c>
      <c r="C44" s="116" t="s">
        <v>31</v>
      </c>
      <c r="D44" s="151">
        <v>94.64550071668354</v>
      </c>
      <c r="E44" s="151">
        <v>33.02948372675456</v>
      </c>
      <c r="F44" s="151">
        <v>13.530571842702793</v>
      </c>
      <c r="G44" s="151">
        <v>21.40115062790723</v>
      </c>
      <c r="H44" s="151">
        <v>17.31021438140253</v>
      </c>
      <c r="I44" s="151">
        <v>9.435837818951272</v>
      </c>
      <c r="J44" s="151">
        <v>2.9186265619102545</v>
      </c>
      <c r="K44" s="151">
        <v>6.850656028744159</v>
      </c>
      <c r="L44" s="151">
        <v>26.276534974152163</v>
      </c>
      <c r="M44" s="151">
        <v>22.675158115067102</v>
      </c>
      <c r="N44" s="151">
        <v>0.01949922035825882</v>
      </c>
      <c r="O44" s="151">
        <v>4.57525189127058</v>
      </c>
      <c r="P44" s="77">
        <v>32</v>
      </c>
      <c r="Q44" s="77">
        <v>52</v>
      </c>
      <c r="R44" s="116" t="s">
        <v>31</v>
      </c>
      <c r="S44" s="128">
        <v>2.1447871128261684</v>
      </c>
      <c r="T44" s="128">
        <v>0.41787178229202937</v>
      </c>
      <c r="U44" s="128">
        <v>12.090669276059183</v>
      </c>
      <c r="V44" s="128">
        <v>122.3740075456142</v>
      </c>
      <c r="W44" s="128">
        <v>63.58739030550237</v>
      </c>
      <c r="X44" s="128">
        <v>18.856729133209207</v>
      </c>
      <c r="Y44" s="128">
        <v>46.240931683648476</v>
      </c>
      <c r="Z44" s="128">
        <v>101.71346925291536</v>
      </c>
      <c r="AA44" s="128">
        <v>152.76408003733934</v>
      </c>
      <c r="AB44" s="128">
        <v>221.6940445337685</v>
      </c>
      <c r="AC44" s="128">
        <v>137.28256382586028</v>
      </c>
      <c r="AD44" s="128">
        <v>17.92369853672419</v>
      </c>
      <c r="AE44" s="77">
        <v>32</v>
      </c>
      <c r="AF44" s="77">
        <v>52</v>
      </c>
      <c r="AG44" s="116" t="s">
        <v>31</v>
      </c>
      <c r="AH44" s="151">
        <v>17.44381573645217</v>
      </c>
      <c r="AI44" s="151">
        <v>23.799992712206592</v>
      </c>
      <c r="AJ44" s="151">
        <v>128.73578896657298</v>
      </c>
      <c r="AK44" s="151">
        <v>265.02875434092965</v>
      </c>
      <c r="AL44" s="151">
        <v>75.94362342822274</v>
      </c>
      <c r="AM44" s="151">
        <v>4.745826305675599</v>
      </c>
      <c r="AN44" s="151">
        <v>20.19768258545426</v>
      </c>
      <c r="AO44" s="151">
        <v>84.9695693321039</v>
      </c>
      <c r="AP44" s="151">
        <v>18.99792395398651</v>
      </c>
      <c r="AQ44" s="151">
        <v>16.60252892021646</v>
      </c>
      <c r="AR44" s="151">
        <v>9.25598456608624</v>
      </c>
      <c r="AS44" s="151">
        <v>3.020455508915862</v>
      </c>
      <c r="AT44" s="151">
        <v>12.194109203962737</v>
      </c>
      <c r="AU44" s="151">
        <v>25.961464377820267</v>
      </c>
      <c r="AV44" s="77">
        <v>32</v>
      </c>
      <c r="AW44" s="77">
        <v>52</v>
      </c>
      <c r="AX44" s="116" t="s">
        <v>31</v>
      </c>
      <c r="AY44" s="81">
        <v>1856.6562488702696</v>
      </c>
      <c r="AZ44" s="78">
        <v>1588.0097004184963</v>
      </c>
      <c r="BA44" s="78">
        <v>0</v>
      </c>
      <c r="BB44" s="78">
        <v>0</v>
      </c>
      <c r="BC44" s="166">
        <v>1588.0097004184963</v>
      </c>
      <c r="BD44" s="78">
        <v>155.6553108518937</v>
      </c>
      <c r="BE44" s="78">
        <v>0</v>
      </c>
      <c r="BF44" s="166">
        <v>155.6553108518937</v>
      </c>
      <c r="BG44" s="78">
        <v>2336.589</v>
      </c>
      <c r="BH44" s="166">
        <v>3600.3212601406594</v>
      </c>
      <c r="BI44" s="260">
        <v>5936.910260140659</v>
      </c>
    </row>
    <row r="45" spans="1:61" ht="24">
      <c r="A45" s="77">
        <v>33</v>
      </c>
      <c r="B45" s="77">
        <v>53</v>
      </c>
      <c r="C45" s="117" t="s">
        <v>42</v>
      </c>
      <c r="D45" s="151">
        <v>5.924</v>
      </c>
      <c r="E45" s="151">
        <v>13.12</v>
      </c>
      <c r="F45" s="151">
        <v>1.459</v>
      </c>
      <c r="G45" s="151">
        <v>3.285</v>
      </c>
      <c r="H45" s="151">
        <v>2</v>
      </c>
      <c r="I45" s="151">
        <v>2.936</v>
      </c>
      <c r="J45" s="151">
        <v>1.19</v>
      </c>
      <c r="K45" s="151">
        <v>1.182</v>
      </c>
      <c r="L45" s="151">
        <v>16.442</v>
      </c>
      <c r="M45" s="151">
        <v>11.528</v>
      </c>
      <c r="N45" s="151">
        <v>0.01</v>
      </c>
      <c r="O45" s="151">
        <v>2.999</v>
      </c>
      <c r="P45" s="77">
        <v>33</v>
      </c>
      <c r="Q45" s="77">
        <v>53</v>
      </c>
      <c r="R45" s="117" t="s">
        <v>42</v>
      </c>
      <c r="S45" s="128">
        <v>1.184</v>
      </c>
      <c r="T45" s="128">
        <v>0</v>
      </c>
      <c r="U45" s="128">
        <v>0.097</v>
      </c>
      <c r="V45" s="128">
        <v>39.352</v>
      </c>
      <c r="W45" s="128">
        <v>2.578</v>
      </c>
      <c r="X45" s="128">
        <v>137.666</v>
      </c>
      <c r="Y45" s="128">
        <v>28.711</v>
      </c>
      <c r="Z45" s="128">
        <v>30.31</v>
      </c>
      <c r="AA45" s="128">
        <v>183.15</v>
      </c>
      <c r="AB45" s="128">
        <v>41.769</v>
      </c>
      <c r="AC45" s="128">
        <v>2.761</v>
      </c>
      <c r="AD45" s="128">
        <v>1.707</v>
      </c>
      <c r="AE45" s="77">
        <v>33</v>
      </c>
      <c r="AF45" s="77">
        <v>53</v>
      </c>
      <c r="AG45" s="117" t="s">
        <v>42</v>
      </c>
      <c r="AH45" s="151">
        <v>1.469</v>
      </c>
      <c r="AI45" s="151">
        <v>0.398</v>
      </c>
      <c r="AJ45" s="151">
        <v>0</v>
      </c>
      <c r="AK45" s="151">
        <v>32.828</v>
      </c>
      <c r="AL45" s="151">
        <v>22.694000000000003</v>
      </c>
      <c r="AM45" s="151">
        <v>0</v>
      </c>
      <c r="AN45" s="151">
        <v>10.328</v>
      </c>
      <c r="AO45" s="151">
        <v>7.37</v>
      </c>
      <c r="AP45" s="151">
        <v>0</v>
      </c>
      <c r="AQ45" s="151">
        <v>0.027</v>
      </c>
      <c r="AR45" s="151">
        <v>0.085</v>
      </c>
      <c r="AS45" s="151">
        <v>0.014</v>
      </c>
      <c r="AT45" s="151">
        <v>2.534</v>
      </c>
      <c r="AU45" s="151">
        <v>3.446</v>
      </c>
      <c r="AV45" s="77">
        <v>33</v>
      </c>
      <c r="AW45" s="77">
        <v>53</v>
      </c>
      <c r="AX45" s="117" t="s">
        <v>42</v>
      </c>
      <c r="AY45" s="81">
        <v>612.5530000000001</v>
      </c>
      <c r="AZ45" s="78">
        <v>11.72</v>
      </c>
      <c r="BA45" s="78">
        <v>41675.82</v>
      </c>
      <c r="BB45" s="78">
        <v>0</v>
      </c>
      <c r="BC45" s="166">
        <v>41687.54</v>
      </c>
      <c r="BD45" s="78">
        <v>0</v>
      </c>
      <c r="BE45" s="78">
        <v>0</v>
      </c>
      <c r="BF45" s="166">
        <v>0</v>
      </c>
      <c r="BG45" s="78">
        <v>634.114</v>
      </c>
      <c r="BH45" s="166">
        <v>42300.093</v>
      </c>
      <c r="BI45" s="260">
        <v>42934.207</v>
      </c>
    </row>
    <row r="46" spans="1:61" ht="12.75">
      <c r="A46" s="77">
        <v>34</v>
      </c>
      <c r="B46" s="77">
        <v>54</v>
      </c>
      <c r="C46" s="117" t="s">
        <v>27</v>
      </c>
      <c r="D46" s="151">
        <v>14.431620693666293</v>
      </c>
      <c r="E46" s="151">
        <v>3.226751401267994</v>
      </c>
      <c r="F46" s="151">
        <v>0.8145584718571931</v>
      </c>
      <c r="G46" s="151">
        <v>20.45566389324581</v>
      </c>
      <c r="H46" s="151">
        <v>0.18674175433742832</v>
      </c>
      <c r="I46" s="151">
        <v>0.3078791625934274</v>
      </c>
      <c r="J46" s="151">
        <v>0.11483143425942224</v>
      </c>
      <c r="K46" s="151">
        <v>0.29483582275621184</v>
      </c>
      <c r="L46" s="151">
        <v>0.6319361425754735</v>
      </c>
      <c r="M46" s="151">
        <v>0.13569246083566847</v>
      </c>
      <c r="N46" s="151">
        <v>0</v>
      </c>
      <c r="O46" s="151">
        <v>0.008997219416855837</v>
      </c>
      <c r="P46" s="77">
        <v>34</v>
      </c>
      <c r="Q46" s="77">
        <v>54</v>
      </c>
      <c r="R46" s="117" t="s">
        <v>27</v>
      </c>
      <c r="S46" s="128">
        <v>0</v>
      </c>
      <c r="T46" s="128">
        <v>0.024997216045664062</v>
      </c>
      <c r="U46" s="128">
        <v>0.06763940820410193</v>
      </c>
      <c r="V46" s="128">
        <v>17.403007754390554</v>
      </c>
      <c r="W46" s="128">
        <v>0.28370414912374997</v>
      </c>
      <c r="X46" s="128">
        <v>42.12533836027191</v>
      </c>
      <c r="Y46" s="128">
        <v>10.736015288082356</v>
      </c>
      <c r="Z46" s="128">
        <v>0.7954186386797606</v>
      </c>
      <c r="AA46" s="128">
        <v>387.96547852155663</v>
      </c>
      <c r="AB46" s="128">
        <v>123.6748951416688</v>
      </c>
      <c r="AC46" s="128">
        <v>4.504426383650266</v>
      </c>
      <c r="AD46" s="128">
        <v>1.931174288613749</v>
      </c>
      <c r="AE46" s="77">
        <v>34</v>
      </c>
      <c r="AF46" s="77">
        <v>54</v>
      </c>
      <c r="AG46" s="117" t="s">
        <v>27</v>
      </c>
      <c r="AH46" s="151">
        <v>0.7547363012462398</v>
      </c>
      <c r="AI46" s="151">
        <v>0.2178230191397707</v>
      </c>
      <c r="AJ46" s="151">
        <v>4.796254476655301</v>
      </c>
      <c r="AK46" s="151">
        <v>124.68157874460448</v>
      </c>
      <c r="AL46" s="151">
        <v>10.72420311315678</v>
      </c>
      <c r="AM46" s="151">
        <v>0.019875561476468212</v>
      </c>
      <c r="AN46" s="151">
        <v>12.710424386551379</v>
      </c>
      <c r="AO46" s="151">
        <v>14.527130031712275</v>
      </c>
      <c r="AP46" s="151">
        <v>81.57336494995356</v>
      </c>
      <c r="AQ46" s="151">
        <v>3.9789809950813484</v>
      </c>
      <c r="AR46" s="151">
        <v>7.1043511488244295</v>
      </c>
      <c r="AS46" s="151">
        <v>0.3874435126501132</v>
      </c>
      <c r="AT46" s="151">
        <v>0.8839649684429143</v>
      </c>
      <c r="AU46" s="151">
        <v>0.6403546690742934</v>
      </c>
      <c r="AV46" s="77">
        <v>34</v>
      </c>
      <c r="AW46" s="77">
        <v>54</v>
      </c>
      <c r="AX46" s="117" t="s">
        <v>27</v>
      </c>
      <c r="AY46" s="81">
        <v>893.1220894856689</v>
      </c>
      <c r="AZ46" s="78">
        <v>8974.337661805694</v>
      </c>
      <c r="BA46" s="78">
        <v>27295.10296039381</v>
      </c>
      <c r="BB46" s="78">
        <v>0</v>
      </c>
      <c r="BC46" s="166">
        <v>36269.4406221995</v>
      </c>
      <c r="BD46" s="78">
        <v>0</v>
      </c>
      <c r="BE46" s="78">
        <v>0</v>
      </c>
      <c r="BF46" s="166">
        <v>0</v>
      </c>
      <c r="BG46" s="78">
        <v>1309.316</v>
      </c>
      <c r="BH46" s="166">
        <v>37162.56271168517</v>
      </c>
      <c r="BI46" s="260">
        <v>38471.87871168517</v>
      </c>
    </row>
    <row r="47" spans="1:61" ht="13.5" customHeight="1">
      <c r="A47" s="77">
        <v>35</v>
      </c>
      <c r="B47" s="77">
        <v>55</v>
      </c>
      <c r="C47" s="117" t="s">
        <v>59</v>
      </c>
      <c r="D47" s="151">
        <v>23.617924979995987</v>
      </c>
      <c r="E47" s="151">
        <v>0</v>
      </c>
      <c r="F47" s="151">
        <v>0.6468681771308397</v>
      </c>
      <c r="G47" s="151">
        <v>0.5587373463894033</v>
      </c>
      <c r="H47" s="151">
        <v>0.06639850679500273</v>
      </c>
      <c r="I47" s="151">
        <v>0.7852374927700987</v>
      </c>
      <c r="J47" s="151">
        <v>0.09192512973216306</v>
      </c>
      <c r="K47" s="151">
        <v>0.3317023348442985</v>
      </c>
      <c r="L47" s="151">
        <v>1.265612251876552</v>
      </c>
      <c r="M47" s="151">
        <v>0.4093355995178294</v>
      </c>
      <c r="N47" s="151">
        <v>0.06338368005214291</v>
      </c>
      <c r="O47" s="151">
        <v>0.12429371640338635</v>
      </c>
      <c r="P47" s="77">
        <v>35</v>
      </c>
      <c r="Q47" s="77">
        <v>55</v>
      </c>
      <c r="R47" s="117" t="s">
        <v>59</v>
      </c>
      <c r="S47" s="128">
        <v>0</v>
      </c>
      <c r="T47" s="128">
        <v>0</v>
      </c>
      <c r="U47" s="128">
        <v>0.1646234780616993</v>
      </c>
      <c r="V47" s="128">
        <v>1.9956775392741428</v>
      </c>
      <c r="W47" s="128">
        <v>0.17137564216583656</v>
      </c>
      <c r="X47" s="128">
        <v>1.1011106832866244</v>
      </c>
      <c r="Y47" s="128">
        <v>0.17722373910624734</v>
      </c>
      <c r="Z47" s="128">
        <v>15.427061036642957</v>
      </c>
      <c r="AA47" s="128">
        <v>101.47329195054554</v>
      </c>
      <c r="AB47" s="128">
        <v>0.8705968270619197</v>
      </c>
      <c r="AC47" s="128">
        <v>4.908815081464125</v>
      </c>
      <c r="AD47" s="128">
        <v>20.647678756420497</v>
      </c>
      <c r="AE47" s="77">
        <v>35</v>
      </c>
      <c r="AF47" s="77">
        <v>55</v>
      </c>
      <c r="AG47" s="117" t="s">
        <v>59</v>
      </c>
      <c r="AH47" s="151">
        <v>0.04275068795208931</v>
      </c>
      <c r="AI47" s="151">
        <v>0</v>
      </c>
      <c r="AJ47" s="151">
        <v>0.31816527139529516</v>
      </c>
      <c r="AK47" s="151">
        <v>0.38258034721274337</v>
      </c>
      <c r="AL47" s="151">
        <v>2.156311303604719</v>
      </c>
      <c r="AM47" s="151">
        <v>31.39912872129765</v>
      </c>
      <c r="AN47" s="151">
        <v>0.7413914860202263</v>
      </c>
      <c r="AO47" s="151">
        <v>2.621494022276745</v>
      </c>
      <c r="AP47" s="151">
        <v>14.493791178267752</v>
      </c>
      <c r="AQ47" s="151">
        <v>69.97404186546902</v>
      </c>
      <c r="AR47" s="151">
        <v>120.41395169572216</v>
      </c>
      <c r="AS47" s="151">
        <v>35.44364167834319</v>
      </c>
      <c r="AT47" s="151">
        <v>7.668246552074233</v>
      </c>
      <c r="AU47" s="151">
        <v>1.525356217559549</v>
      </c>
      <c r="AV47" s="77">
        <v>35</v>
      </c>
      <c r="AW47" s="77">
        <v>55</v>
      </c>
      <c r="AX47" s="117" t="s">
        <v>59</v>
      </c>
      <c r="AY47" s="81">
        <v>462.0797249767326</v>
      </c>
      <c r="AZ47" s="78">
        <v>2881.216614446228</v>
      </c>
      <c r="BA47" s="78">
        <v>15760.477304590562</v>
      </c>
      <c r="BB47" s="78">
        <v>0</v>
      </c>
      <c r="BC47" s="166">
        <v>18641.693919036792</v>
      </c>
      <c r="BD47" s="78">
        <v>0</v>
      </c>
      <c r="BE47" s="78">
        <v>0</v>
      </c>
      <c r="BF47" s="166">
        <v>0</v>
      </c>
      <c r="BG47" s="78">
        <v>25.913</v>
      </c>
      <c r="BH47" s="166">
        <v>19103.773644013523</v>
      </c>
      <c r="BI47" s="260">
        <v>19129.686644013524</v>
      </c>
    </row>
    <row r="48" spans="1:61" ht="12.75" customHeight="1">
      <c r="A48" s="77">
        <v>36</v>
      </c>
      <c r="B48" s="77">
        <v>56</v>
      </c>
      <c r="C48" s="117" t="s">
        <v>60</v>
      </c>
      <c r="D48" s="151">
        <v>0</v>
      </c>
      <c r="E48" s="151">
        <v>0</v>
      </c>
      <c r="F48" s="151">
        <v>0</v>
      </c>
      <c r="G48" s="151">
        <v>0.11497327984564928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0.36793912451791405</v>
      </c>
      <c r="P48" s="77">
        <v>36</v>
      </c>
      <c r="Q48" s="77">
        <v>56</v>
      </c>
      <c r="R48" s="117" t="s">
        <v>60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0.177</v>
      </c>
      <c r="AC48" s="128">
        <v>0</v>
      </c>
      <c r="AD48" s="128">
        <v>0.49288545186004434</v>
      </c>
      <c r="AE48" s="77">
        <v>36</v>
      </c>
      <c r="AF48" s="77">
        <v>56</v>
      </c>
      <c r="AG48" s="117" t="s">
        <v>60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77">
        <v>36</v>
      </c>
      <c r="AW48" s="77">
        <v>56</v>
      </c>
      <c r="AX48" s="117" t="s">
        <v>60</v>
      </c>
      <c r="AY48" s="81">
        <v>1.1527978562236076</v>
      </c>
      <c r="AZ48" s="78">
        <v>288.5006275442833</v>
      </c>
      <c r="BA48" s="78">
        <v>1453.1952728164013</v>
      </c>
      <c r="BB48" s="78">
        <v>0</v>
      </c>
      <c r="BC48" s="166">
        <v>1741.6959003606846</v>
      </c>
      <c r="BD48" s="78">
        <v>0</v>
      </c>
      <c r="BE48" s="78">
        <v>0</v>
      </c>
      <c r="BF48" s="166">
        <v>0</v>
      </c>
      <c r="BG48" s="78">
        <v>0</v>
      </c>
      <c r="BH48" s="166">
        <v>1742.8486982169081</v>
      </c>
      <c r="BI48" s="260">
        <v>1742.8486982169081</v>
      </c>
    </row>
    <row r="49" spans="1:61" ht="16.5" customHeight="1">
      <c r="A49" s="77">
        <v>37</v>
      </c>
      <c r="B49" s="77">
        <v>59</v>
      </c>
      <c r="C49" s="117" t="s">
        <v>61</v>
      </c>
      <c r="D49" s="151">
        <v>3.254</v>
      </c>
      <c r="E49" s="151">
        <v>0</v>
      </c>
      <c r="F49" s="151">
        <v>0.63</v>
      </c>
      <c r="G49" s="151">
        <v>0.043</v>
      </c>
      <c r="H49" s="151">
        <v>0.352</v>
      </c>
      <c r="I49" s="151">
        <v>0</v>
      </c>
      <c r="J49" s="151">
        <v>0.006</v>
      </c>
      <c r="K49" s="151">
        <v>0</v>
      </c>
      <c r="L49" s="151">
        <v>0.085</v>
      </c>
      <c r="M49" s="151">
        <v>0.048</v>
      </c>
      <c r="N49" s="151">
        <v>0</v>
      </c>
      <c r="O49" s="151">
        <v>0</v>
      </c>
      <c r="P49" s="77">
        <v>37</v>
      </c>
      <c r="Q49" s="77">
        <v>59</v>
      </c>
      <c r="R49" s="117" t="s">
        <v>61</v>
      </c>
      <c r="S49" s="128">
        <v>0</v>
      </c>
      <c r="T49" s="128">
        <v>0</v>
      </c>
      <c r="U49" s="128">
        <v>0</v>
      </c>
      <c r="V49" s="128">
        <v>0.061</v>
      </c>
      <c r="W49" s="128">
        <v>1.104</v>
      </c>
      <c r="X49" s="128">
        <v>1.586</v>
      </c>
      <c r="Y49" s="128">
        <v>0</v>
      </c>
      <c r="Z49" s="128">
        <v>0</v>
      </c>
      <c r="AA49" s="128">
        <v>116.753</v>
      </c>
      <c r="AB49" s="128">
        <v>7.516000239008883</v>
      </c>
      <c r="AC49" s="128">
        <v>0.465</v>
      </c>
      <c r="AD49" s="128">
        <v>0</v>
      </c>
      <c r="AE49" s="77">
        <v>37</v>
      </c>
      <c r="AF49" s="77">
        <v>59</v>
      </c>
      <c r="AG49" s="117" t="s">
        <v>61</v>
      </c>
      <c r="AH49" s="151">
        <v>1.764</v>
      </c>
      <c r="AI49" s="151">
        <v>0</v>
      </c>
      <c r="AJ49" s="151">
        <v>0</v>
      </c>
      <c r="AK49" s="151">
        <v>3.829</v>
      </c>
      <c r="AL49" s="151">
        <v>0.576</v>
      </c>
      <c r="AM49" s="151">
        <v>0</v>
      </c>
      <c r="AN49" s="151">
        <v>5.406</v>
      </c>
      <c r="AO49" s="151">
        <v>1.329</v>
      </c>
      <c r="AP49" s="151">
        <v>25.0703591770221</v>
      </c>
      <c r="AQ49" s="151">
        <v>0.079</v>
      </c>
      <c r="AR49" s="151">
        <v>0.002</v>
      </c>
      <c r="AS49" s="151">
        <v>0.9639039899676654</v>
      </c>
      <c r="AT49" s="151">
        <v>3.265</v>
      </c>
      <c r="AU49" s="151">
        <v>159.29753726227105</v>
      </c>
      <c r="AV49" s="77">
        <v>37</v>
      </c>
      <c r="AW49" s="77">
        <v>59</v>
      </c>
      <c r="AX49" s="117" t="s">
        <v>61</v>
      </c>
      <c r="AY49" s="81">
        <v>333.4848006682697</v>
      </c>
      <c r="AZ49" s="78">
        <v>1320.973143639497</v>
      </c>
      <c r="BA49" s="78">
        <v>2123.102</v>
      </c>
      <c r="BB49" s="78">
        <v>6.128452727661685</v>
      </c>
      <c r="BC49" s="166">
        <v>3450.2035963671583</v>
      </c>
      <c r="BD49" s="78">
        <v>0</v>
      </c>
      <c r="BE49" s="78">
        <v>0</v>
      </c>
      <c r="BF49" s="166">
        <v>0</v>
      </c>
      <c r="BG49" s="78">
        <v>91.317</v>
      </c>
      <c r="BH49" s="166">
        <v>3783.688397035428</v>
      </c>
      <c r="BI49" s="260">
        <v>3875.005397035428</v>
      </c>
    </row>
    <row r="50" spans="1:61" ht="13.5" customHeight="1">
      <c r="A50" s="77">
        <v>38</v>
      </c>
      <c r="B50" s="77">
        <v>61</v>
      </c>
      <c r="C50" s="117" t="s">
        <v>62</v>
      </c>
      <c r="D50" s="151">
        <v>248.19645308978664</v>
      </c>
      <c r="E50" s="151">
        <v>8.304777996327799</v>
      </c>
      <c r="F50" s="151">
        <v>32.561604152003994</v>
      </c>
      <c r="G50" s="151">
        <v>29.566422160107955</v>
      </c>
      <c r="H50" s="151">
        <v>2.1834116848257867</v>
      </c>
      <c r="I50" s="151">
        <v>0.33694507548680946</v>
      </c>
      <c r="J50" s="151">
        <v>0.3287541246804688</v>
      </c>
      <c r="K50" s="151">
        <v>0.5316583854112601</v>
      </c>
      <c r="L50" s="151">
        <v>9.540661258752369</v>
      </c>
      <c r="M50" s="151">
        <v>1.0496412411231464</v>
      </c>
      <c r="N50" s="151">
        <v>0</v>
      </c>
      <c r="O50" s="151">
        <v>1.3302231369060704</v>
      </c>
      <c r="P50" s="77">
        <v>38</v>
      </c>
      <c r="Q50" s="77">
        <v>61</v>
      </c>
      <c r="R50" s="117" t="s">
        <v>62</v>
      </c>
      <c r="S50" s="128">
        <v>3.2229506308732736</v>
      </c>
      <c r="T50" s="128">
        <v>11.032</v>
      </c>
      <c r="U50" s="128">
        <v>1.199836961732144</v>
      </c>
      <c r="V50" s="128">
        <v>69.45822154791189</v>
      </c>
      <c r="W50" s="128">
        <v>4.978228878649679</v>
      </c>
      <c r="X50" s="128">
        <v>56.92492888332637</v>
      </c>
      <c r="Y50" s="128">
        <v>20.524838191391613</v>
      </c>
      <c r="Z50" s="128">
        <v>7.519591387511644</v>
      </c>
      <c r="AA50" s="128">
        <v>294.3687016262248</v>
      </c>
      <c r="AB50" s="128">
        <v>139.08339020341054</v>
      </c>
      <c r="AC50" s="128">
        <v>74.80143469843985</v>
      </c>
      <c r="AD50" s="128">
        <v>0.7982592406003238</v>
      </c>
      <c r="AE50" s="77">
        <v>38</v>
      </c>
      <c r="AF50" s="77">
        <v>61</v>
      </c>
      <c r="AG50" s="117" t="s">
        <v>62</v>
      </c>
      <c r="AH50" s="151">
        <v>20.588155042332676</v>
      </c>
      <c r="AI50" s="151">
        <v>7.286163768646295</v>
      </c>
      <c r="AJ50" s="151">
        <v>16.19118862639285</v>
      </c>
      <c r="AK50" s="151">
        <v>28.606315592086812</v>
      </c>
      <c r="AL50" s="151">
        <v>60.88688458517547</v>
      </c>
      <c r="AM50" s="151">
        <v>5.583607354860686</v>
      </c>
      <c r="AN50" s="151">
        <v>30.73471014695983</v>
      </c>
      <c r="AO50" s="151">
        <v>13.631450693458548</v>
      </c>
      <c r="AP50" s="151">
        <v>1.3691278627095576</v>
      </c>
      <c r="AQ50" s="151">
        <v>22.069560428064104</v>
      </c>
      <c r="AR50" s="151">
        <v>2.9474942628660483</v>
      </c>
      <c r="AS50" s="151">
        <v>1.57807368126492</v>
      </c>
      <c r="AT50" s="151">
        <v>32.29770334910273</v>
      </c>
      <c r="AU50" s="151">
        <v>226.36973136321797</v>
      </c>
      <c r="AV50" s="77">
        <v>38</v>
      </c>
      <c r="AW50" s="77">
        <v>61</v>
      </c>
      <c r="AX50" s="117" t="s">
        <v>62</v>
      </c>
      <c r="AY50" s="81">
        <v>1487.9831013126227</v>
      </c>
      <c r="AZ50" s="78">
        <v>5047.25937814185</v>
      </c>
      <c r="BA50" s="78">
        <v>232.9645500848956</v>
      </c>
      <c r="BB50" s="78">
        <v>4863.292</v>
      </c>
      <c r="BC50" s="166">
        <v>10143.515928226745</v>
      </c>
      <c r="BD50" s="78">
        <v>0</v>
      </c>
      <c r="BE50" s="78">
        <v>0</v>
      </c>
      <c r="BF50" s="166">
        <v>0</v>
      </c>
      <c r="BG50" s="78">
        <v>0.0010013127727412927</v>
      </c>
      <c r="BH50" s="166">
        <v>11631.499029539367</v>
      </c>
      <c r="BI50" s="260">
        <v>11631.50003085214</v>
      </c>
    </row>
    <row r="51" spans="1:61" ht="16.5" customHeight="1">
      <c r="A51" s="77">
        <v>39</v>
      </c>
      <c r="B51" s="199" t="s">
        <v>144</v>
      </c>
      <c r="C51" s="117" t="s">
        <v>114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77">
        <v>39</v>
      </c>
      <c r="Q51" s="199" t="s">
        <v>144</v>
      </c>
      <c r="R51" s="117" t="s">
        <v>114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77">
        <v>39</v>
      </c>
      <c r="AF51" s="199" t="s">
        <v>144</v>
      </c>
      <c r="AG51" s="117" t="s">
        <v>114</v>
      </c>
      <c r="AH51" s="151">
        <v>0</v>
      </c>
      <c r="AI51" s="151">
        <v>0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6">
        <v>0</v>
      </c>
      <c r="AU51" s="156">
        <v>0</v>
      </c>
      <c r="AV51" s="77">
        <v>39</v>
      </c>
      <c r="AW51" s="77" t="s">
        <v>144</v>
      </c>
      <c r="AX51" s="117" t="s">
        <v>114</v>
      </c>
      <c r="AY51" s="78"/>
      <c r="AZ51" s="78">
        <v>20126.929</v>
      </c>
      <c r="BA51" s="78">
        <v>0</v>
      </c>
      <c r="BB51" s="78">
        <v>0</v>
      </c>
      <c r="BC51" s="166">
        <v>20126.929</v>
      </c>
      <c r="BD51" s="78">
        <v>0</v>
      </c>
      <c r="BE51" s="78">
        <v>0</v>
      </c>
      <c r="BF51" s="166">
        <v>0</v>
      </c>
      <c r="BG51" s="78">
        <v>0</v>
      </c>
      <c r="BH51" s="166">
        <v>20126.929</v>
      </c>
      <c r="BI51" s="260">
        <v>20126.929</v>
      </c>
    </row>
    <row r="52" spans="1:61" ht="13.5" customHeight="1">
      <c r="A52" s="77">
        <v>40</v>
      </c>
      <c r="B52" s="199" t="s">
        <v>172</v>
      </c>
      <c r="C52" s="117" t="s">
        <v>115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77">
        <v>40</v>
      </c>
      <c r="Q52" s="199" t="s">
        <v>172</v>
      </c>
      <c r="R52" s="117" t="s">
        <v>115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77">
        <v>40</v>
      </c>
      <c r="AF52" s="199" t="s">
        <v>172</v>
      </c>
      <c r="AG52" s="117" t="s">
        <v>115</v>
      </c>
      <c r="AH52" s="151">
        <v>0</v>
      </c>
      <c r="AI52" s="151">
        <v>0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6">
        <v>0</v>
      </c>
      <c r="AU52" s="156">
        <v>0</v>
      </c>
      <c r="AV52" s="77">
        <v>40</v>
      </c>
      <c r="AW52" s="77" t="s">
        <v>172</v>
      </c>
      <c r="AX52" s="117" t="s">
        <v>115</v>
      </c>
      <c r="AY52" s="78"/>
      <c r="AZ52" s="78">
        <v>-29494.455</v>
      </c>
      <c r="BA52" s="78">
        <v>0</v>
      </c>
      <c r="BB52" s="78">
        <v>0</v>
      </c>
      <c r="BC52" s="166">
        <v>-29494.455</v>
      </c>
      <c r="BD52" s="78">
        <v>0</v>
      </c>
      <c r="BE52" s="78">
        <v>0</v>
      </c>
      <c r="BF52" s="166">
        <v>0</v>
      </c>
      <c r="BG52" s="78">
        <v>29494.455</v>
      </c>
      <c r="BH52" s="166">
        <v>-29494.455</v>
      </c>
      <c r="BI52" s="260">
        <v>0</v>
      </c>
    </row>
    <row r="53" spans="1:61" ht="14.25" customHeight="1">
      <c r="A53" s="77">
        <v>41</v>
      </c>
      <c r="B53" s="199" t="s">
        <v>145</v>
      </c>
      <c r="C53" s="117" t="s">
        <v>116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77">
        <v>41</v>
      </c>
      <c r="Q53" s="199" t="s">
        <v>145</v>
      </c>
      <c r="R53" s="117" t="s">
        <v>116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0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77">
        <v>41</v>
      </c>
      <c r="AF53" s="199" t="s">
        <v>145</v>
      </c>
      <c r="AG53" s="117" t="s">
        <v>116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6">
        <v>0</v>
      </c>
      <c r="AU53" s="156">
        <v>0</v>
      </c>
      <c r="AV53" s="77">
        <v>41</v>
      </c>
      <c r="AW53" s="77" t="s">
        <v>145</v>
      </c>
      <c r="AX53" s="117" t="s">
        <v>116</v>
      </c>
      <c r="AY53" s="78"/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176">
        <v>0</v>
      </c>
    </row>
    <row r="54" spans="1:63" ht="15" customHeight="1">
      <c r="A54" s="77">
        <v>42</v>
      </c>
      <c r="B54" s="77" t="s">
        <v>179</v>
      </c>
      <c r="C54" s="117" t="s">
        <v>136</v>
      </c>
      <c r="D54" s="177">
        <v>4557.430098120052</v>
      </c>
      <c r="E54" s="177">
        <v>337.6452923107071</v>
      </c>
      <c r="F54" s="177">
        <v>974.7345610161026</v>
      </c>
      <c r="G54" s="177">
        <v>464.89461764297295</v>
      </c>
      <c r="H54" s="177">
        <v>64.0440451854919</v>
      </c>
      <c r="I54" s="177">
        <v>637.5396396633631</v>
      </c>
      <c r="J54" s="177">
        <v>13.524181356057372</v>
      </c>
      <c r="K54" s="177">
        <v>8.241112762439785</v>
      </c>
      <c r="L54" s="177">
        <v>441.21634267256536</v>
      </c>
      <c r="M54" s="177">
        <v>627.2049534809993</v>
      </c>
      <c r="N54" s="177">
        <v>0.9798741702281719</v>
      </c>
      <c r="O54" s="177">
        <v>9.769004819880266</v>
      </c>
      <c r="P54" s="77">
        <v>42</v>
      </c>
      <c r="Q54" s="208" t="s">
        <v>179</v>
      </c>
      <c r="R54" s="117" t="s">
        <v>136</v>
      </c>
      <c r="S54" s="172">
        <v>7.703734350555365</v>
      </c>
      <c r="T54" s="172">
        <v>3.4403200805835685</v>
      </c>
      <c r="U54" s="172">
        <v>65.60887726230573</v>
      </c>
      <c r="V54" s="172">
        <v>361.9440751485562</v>
      </c>
      <c r="W54" s="172">
        <v>40.29639951188612</v>
      </c>
      <c r="X54" s="172">
        <v>6196.061882921657</v>
      </c>
      <c r="Y54" s="172">
        <v>254.28123660218122</v>
      </c>
      <c r="Z54" s="172">
        <v>436.4099466197311</v>
      </c>
      <c r="AA54" s="172">
        <v>5240.951254599777</v>
      </c>
      <c r="AB54" s="172">
        <v>1724.91798972009</v>
      </c>
      <c r="AC54" s="172">
        <v>823.3172661937704</v>
      </c>
      <c r="AD54" s="172">
        <v>70.95287488806132</v>
      </c>
      <c r="AE54" s="77">
        <v>42</v>
      </c>
      <c r="AF54" s="208" t="s">
        <v>179</v>
      </c>
      <c r="AG54" s="117" t="s">
        <v>136</v>
      </c>
      <c r="AH54" s="178">
        <v>574.856912185378</v>
      </c>
      <c r="AI54" s="178">
        <v>44.19699349561237</v>
      </c>
      <c r="AJ54" s="178">
        <v>-23.465834432127405</v>
      </c>
      <c r="AK54" s="178">
        <v>541.4643388126727</v>
      </c>
      <c r="AL54" s="178">
        <v>165.3519981236825</v>
      </c>
      <c r="AM54" s="178">
        <v>7.114291935542337</v>
      </c>
      <c r="AN54" s="178">
        <v>110.58808778253757</v>
      </c>
      <c r="AO54" s="178">
        <v>131.08648769929982</v>
      </c>
      <c r="AP54" s="178">
        <v>1095.9269038041216</v>
      </c>
      <c r="AQ54" s="178">
        <v>547.7805844162295</v>
      </c>
      <c r="AR54" s="178">
        <v>283.47949687385676</v>
      </c>
      <c r="AS54" s="178">
        <v>31.713694252967674</v>
      </c>
      <c r="AT54" s="178">
        <v>224.58677352522216</v>
      </c>
      <c r="AU54" s="178">
        <v>630.737825901071</v>
      </c>
      <c r="AV54" s="77">
        <v>42</v>
      </c>
      <c r="AW54" s="208" t="s">
        <v>179</v>
      </c>
      <c r="AX54" s="117" t="s">
        <v>136</v>
      </c>
      <c r="AY54" s="175">
        <v>27728.528135476074</v>
      </c>
      <c r="AZ54" s="169">
        <v>39359.48523023396</v>
      </c>
      <c r="BA54" s="169">
        <v>98.95696862725693</v>
      </c>
      <c r="BB54" s="169">
        <v>4.977689118143943</v>
      </c>
      <c r="BC54" s="169">
        <v>39463.41988797936</v>
      </c>
      <c r="BD54" s="169">
        <v>2575.695473002025</v>
      </c>
      <c r="BE54" s="169">
        <v>-16.928970370597007</v>
      </c>
      <c r="BF54" s="169">
        <v>2558.766502631428</v>
      </c>
      <c r="BG54" s="169">
        <v>-420.61476741549905</v>
      </c>
      <c r="BH54" s="169">
        <v>69750.71452608687</v>
      </c>
      <c r="BI54" s="176">
        <v>69330.09975867138</v>
      </c>
      <c r="BJ54" s="171"/>
      <c r="BK54" s="171"/>
    </row>
    <row r="55" spans="1:61" ht="18" customHeight="1" thickBot="1">
      <c r="A55" s="142">
        <v>43</v>
      </c>
      <c r="B55" s="131" t="s">
        <v>171</v>
      </c>
      <c r="C55" s="180" t="s">
        <v>125</v>
      </c>
      <c r="D55" s="162">
        <v>142143.30499999996</v>
      </c>
      <c r="E55" s="162">
        <v>13298.437</v>
      </c>
      <c r="F55" s="162">
        <v>25651.717999999993</v>
      </c>
      <c r="G55" s="162">
        <v>4816.024000000001</v>
      </c>
      <c r="H55" s="162">
        <v>1485.6650000000002</v>
      </c>
      <c r="I55" s="162">
        <v>7735.869</v>
      </c>
      <c r="J55" s="162">
        <v>362.51000000000005</v>
      </c>
      <c r="K55" s="162">
        <v>305.176</v>
      </c>
      <c r="L55" s="162">
        <v>12660.646</v>
      </c>
      <c r="M55" s="162">
        <v>54272.238000000005</v>
      </c>
      <c r="N55" s="162">
        <v>22.542</v>
      </c>
      <c r="O55" s="162">
        <v>744.3360000000002</v>
      </c>
      <c r="P55" s="142">
        <v>43</v>
      </c>
      <c r="Q55" s="131" t="s">
        <v>171</v>
      </c>
      <c r="R55" s="180" t="s">
        <v>125</v>
      </c>
      <c r="S55" s="162">
        <v>264.74</v>
      </c>
      <c r="T55" s="162">
        <v>367.416</v>
      </c>
      <c r="U55" s="162">
        <v>917.1189999999998</v>
      </c>
      <c r="V55" s="162">
        <v>15705.172999999997</v>
      </c>
      <c r="W55" s="162">
        <v>1163.9490000000003</v>
      </c>
      <c r="X55" s="162">
        <v>96494.667</v>
      </c>
      <c r="Y55" s="162">
        <v>2529.336</v>
      </c>
      <c r="Z55" s="162">
        <v>7078.395000000001</v>
      </c>
      <c r="AA55" s="162">
        <v>45566.978999999985</v>
      </c>
      <c r="AB55" s="162">
        <v>21232.699999999997</v>
      </c>
      <c r="AC55" s="162">
        <v>14024.306000000004</v>
      </c>
      <c r="AD55" s="162">
        <v>1161.7830000000004</v>
      </c>
      <c r="AE55" s="142">
        <v>43</v>
      </c>
      <c r="AF55" s="131" t="s">
        <v>171</v>
      </c>
      <c r="AG55" s="180" t="s">
        <v>125</v>
      </c>
      <c r="AH55" s="162">
        <v>10182.802999999998</v>
      </c>
      <c r="AI55" s="162">
        <v>860.0099999999999</v>
      </c>
      <c r="AJ55" s="162">
        <v>21694.001</v>
      </c>
      <c r="AK55" s="162">
        <v>8362.3</v>
      </c>
      <c r="AL55" s="162">
        <v>6259.199999999997</v>
      </c>
      <c r="AM55" s="162">
        <v>201.483</v>
      </c>
      <c r="AN55" s="162">
        <v>1157.8129999999996</v>
      </c>
      <c r="AO55" s="162">
        <v>1824.7340000000004</v>
      </c>
      <c r="AP55" s="162">
        <v>11855.550000000005</v>
      </c>
      <c r="AQ55" s="162">
        <v>7838.400000000001</v>
      </c>
      <c r="AR55" s="162">
        <v>6554.899000000002</v>
      </c>
      <c r="AS55" s="162">
        <v>666.6999999999999</v>
      </c>
      <c r="AT55" s="162">
        <v>1510.7009999999998</v>
      </c>
      <c r="AU55" s="162">
        <v>5929.477</v>
      </c>
      <c r="AV55" s="142">
        <v>43</v>
      </c>
      <c r="AW55" s="51" t="s">
        <v>171</v>
      </c>
      <c r="AX55" s="180" t="s">
        <v>125</v>
      </c>
      <c r="AY55" s="162">
        <v>554903.1000000001</v>
      </c>
      <c r="AZ55" s="162">
        <v>422233.97599999997</v>
      </c>
      <c r="BA55" s="162">
        <v>92183.5</v>
      </c>
      <c r="BB55" s="162">
        <v>5503.477000000001</v>
      </c>
      <c r="BC55" s="162">
        <v>519920.953</v>
      </c>
      <c r="BD55" s="162">
        <v>177266.108</v>
      </c>
      <c r="BE55" s="162">
        <v>3633.7000000000003</v>
      </c>
      <c r="BF55" s="162">
        <v>180899.80800000002</v>
      </c>
      <c r="BG55" s="162">
        <v>181703.05200000008</v>
      </c>
      <c r="BH55" s="162">
        <v>1255723.861</v>
      </c>
      <c r="BI55" s="162">
        <v>1437426.9130000002</v>
      </c>
    </row>
    <row r="56" spans="1:60" s="11" customFormat="1" ht="12.75">
      <c r="A56" s="1">
        <v>44</v>
      </c>
      <c r="B56" s="199" t="s">
        <v>173</v>
      </c>
      <c r="C56" s="117" t="s">
        <v>6</v>
      </c>
      <c r="D56" s="165">
        <v>1720.2</v>
      </c>
      <c r="E56" s="165">
        <v>3302.949</v>
      </c>
      <c r="F56" s="165">
        <v>2518.321</v>
      </c>
      <c r="G56" s="165">
        <v>268.464</v>
      </c>
      <c r="H56" s="165">
        <v>343.853</v>
      </c>
      <c r="I56" s="165">
        <v>589.417</v>
      </c>
      <c r="J56" s="165">
        <v>177.128</v>
      </c>
      <c r="K56" s="165">
        <v>15.931</v>
      </c>
      <c r="L56" s="165">
        <v>2530.035</v>
      </c>
      <c r="M56" s="165">
        <v>8885.504</v>
      </c>
      <c r="N56" s="165">
        <v>27.3</v>
      </c>
      <c r="O56" s="165">
        <v>664.392</v>
      </c>
      <c r="P56" s="1">
        <v>44</v>
      </c>
      <c r="Q56" s="199" t="s">
        <v>173</v>
      </c>
      <c r="R56" s="117" t="s">
        <v>6</v>
      </c>
      <c r="S56" s="165">
        <v>57.808</v>
      </c>
      <c r="T56" s="165">
        <v>273.329</v>
      </c>
      <c r="U56" s="165">
        <v>425.218</v>
      </c>
      <c r="V56" s="165">
        <v>9174.7</v>
      </c>
      <c r="W56" s="165">
        <v>1565.098</v>
      </c>
      <c r="X56" s="165">
        <v>4649.7</v>
      </c>
      <c r="Y56" s="165">
        <v>113.803</v>
      </c>
      <c r="Z56" s="165">
        <v>3021.877</v>
      </c>
      <c r="AA56" s="165">
        <v>2804.02</v>
      </c>
      <c r="AB56" s="165">
        <v>6982.364</v>
      </c>
      <c r="AC56" s="165">
        <v>912</v>
      </c>
      <c r="AD56" s="165">
        <v>874.691</v>
      </c>
      <c r="AE56" s="1">
        <v>44</v>
      </c>
      <c r="AF56" s="199" t="s">
        <v>173</v>
      </c>
      <c r="AG56" s="117" t="s">
        <v>6</v>
      </c>
      <c r="AH56" s="165">
        <v>4097.462</v>
      </c>
      <c r="AI56" s="165">
        <v>662.546</v>
      </c>
      <c r="AJ56" s="165">
        <v>9979.6</v>
      </c>
      <c r="AK56" s="165">
        <v>1359.7</v>
      </c>
      <c r="AL56" s="165">
        <v>4392.087</v>
      </c>
      <c r="AM56" s="165">
        <v>598.551</v>
      </c>
      <c r="AN56" s="165">
        <v>1337.162</v>
      </c>
      <c r="AO56" s="165">
        <v>1514.598</v>
      </c>
      <c r="AP56" s="165">
        <v>20931.311</v>
      </c>
      <c r="AQ56" s="165">
        <v>29306</v>
      </c>
      <c r="AR56" s="165">
        <v>10135.925</v>
      </c>
      <c r="AS56" s="165">
        <v>587.775</v>
      </c>
      <c r="AT56" s="165">
        <v>1823</v>
      </c>
      <c r="AU56" s="165">
        <v>3453.099</v>
      </c>
      <c r="AV56" s="1">
        <v>44</v>
      </c>
      <c r="AW56" s="199" t="s">
        <v>173</v>
      </c>
      <c r="AX56" s="117" t="s">
        <v>6</v>
      </c>
      <c r="AY56" s="165">
        <v>142076.91799999998</v>
      </c>
      <c r="AZ56" s="79"/>
      <c r="BA56" s="79"/>
      <c r="BB56" s="79"/>
      <c r="BC56" s="79"/>
      <c r="BD56" s="79"/>
      <c r="BE56" s="79"/>
      <c r="BF56" s="79"/>
      <c r="BG56" s="79"/>
      <c r="BH56" s="79"/>
    </row>
    <row r="57" spans="1:60" s="11" customFormat="1" ht="12" customHeight="1">
      <c r="A57" s="1">
        <v>45</v>
      </c>
      <c r="B57" s="199" t="s">
        <v>174</v>
      </c>
      <c r="C57" s="117" t="s">
        <v>118</v>
      </c>
      <c r="D57" s="165">
        <v>1491.712</v>
      </c>
      <c r="E57" s="165">
        <v>2750.549</v>
      </c>
      <c r="F57" s="165">
        <v>2168.666</v>
      </c>
      <c r="G57" s="165">
        <v>251.451</v>
      </c>
      <c r="H57" s="165">
        <v>297.115</v>
      </c>
      <c r="I57" s="165">
        <v>515.193</v>
      </c>
      <c r="J57" s="165">
        <v>152.708</v>
      </c>
      <c r="K57" s="165">
        <v>13.777</v>
      </c>
      <c r="L57" s="165">
        <v>2186.166</v>
      </c>
      <c r="M57" s="165">
        <v>7647.048</v>
      </c>
      <c r="N57" s="165">
        <v>24.468</v>
      </c>
      <c r="O57" s="165">
        <v>575.219</v>
      </c>
      <c r="P57" s="1">
        <v>45</v>
      </c>
      <c r="Q57" s="199" t="s">
        <v>174</v>
      </c>
      <c r="R57" s="117" t="s">
        <v>118</v>
      </c>
      <c r="S57" s="165">
        <v>50.051</v>
      </c>
      <c r="T57" s="165">
        <v>236.52</v>
      </c>
      <c r="U57" s="165">
        <v>368.107</v>
      </c>
      <c r="V57" s="165">
        <v>7590.9</v>
      </c>
      <c r="W57" s="165">
        <v>1315.078</v>
      </c>
      <c r="X57" s="165">
        <v>4184.6</v>
      </c>
      <c r="Y57" s="165">
        <v>95.771</v>
      </c>
      <c r="Z57" s="165">
        <v>2543.266</v>
      </c>
      <c r="AA57" s="165">
        <v>2359.864</v>
      </c>
      <c r="AB57" s="165">
        <v>6007.601</v>
      </c>
      <c r="AC57" s="165">
        <v>813.1</v>
      </c>
      <c r="AD57" s="165">
        <v>737.226</v>
      </c>
      <c r="AE57" s="1">
        <v>45</v>
      </c>
      <c r="AF57" s="199" t="s">
        <v>174</v>
      </c>
      <c r="AG57" s="117" t="s">
        <v>118</v>
      </c>
      <c r="AH57" s="165">
        <v>3506.977</v>
      </c>
      <c r="AI57" s="165">
        <v>565.296</v>
      </c>
      <c r="AJ57" s="165">
        <v>8311.7</v>
      </c>
      <c r="AK57" s="165">
        <v>1156.2</v>
      </c>
      <c r="AL57" s="165">
        <v>3675.503</v>
      </c>
      <c r="AM57" s="165">
        <v>503.065</v>
      </c>
      <c r="AN57" s="165">
        <v>1118.431</v>
      </c>
      <c r="AO57" s="165">
        <v>1348.099</v>
      </c>
      <c r="AP57" s="165">
        <v>18869.683</v>
      </c>
      <c r="AQ57" s="165">
        <v>25020</v>
      </c>
      <c r="AR57" s="165">
        <v>8568.286</v>
      </c>
      <c r="AS57" s="165">
        <v>492.614</v>
      </c>
      <c r="AT57" s="165">
        <v>1512.8</v>
      </c>
      <c r="AU57" s="165">
        <v>3047.9</v>
      </c>
      <c r="AV57" s="1">
        <v>45</v>
      </c>
      <c r="AW57" s="199" t="s">
        <v>174</v>
      </c>
      <c r="AX57" s="117" t="s">
        <v>118</v>
      </c>
      <c r="AY57" s="165">
        <v>122072.71</v>
      </c>
      <c r="AZ57" s="79"/>
      <c r="BA57" s="79"/>
      <c r="BB57" s="79"/>
      <c r="BC57" s="79"/>
      <c r="BD57" s="79"/>
      <c r="BE57" s="79"/>
      <c r="BF57" s="79"/>
      <c r="BG57" s="79"/>
      <c r="BH57" s="79"/>
    </row>
    <row r="58" spans="1:60" s="11" customFormat="1" ht="24.75" customHeight="1">
      <c r="A58" s="1">
        <v>46</v>
      </c>
      <c r="B58" s="199" t="s">
        <v>175</v>
      </c>
      <c r="C58" s="117" t="s">
        <v>119</v>
      </c>
      <c r="D58" s="165">
        <v>1650.4</v>
      </c>
      <c r="E58" s="165">
        <v>59.6</v>
      </c>
      <c r="F58" s="165">
        <v>140.11</v>
      </c>
      <c r="G58" s="165">
        <v>7.67</v>
      </c>
      <c r="H58" s="165">
        <v>17.39</v>
      </c>
      <c r="I58" s="165">
        <v>39.785</v>
      </c>
      <c r="J58" s="165">
        <v>35.242</v>
      </c>
      <c r="K58" s="165">
        <v>0.995</v>
      </c>
      <c r="L58" s="165">
        <v>361.14</v>
      </c>
      <c r="M58" s="165">
        <v>67.976</v>
      </c>
      <c r="N58" s="165">
        <v>0.003</v>
      </c>
      <c r="O58" s="165">
        <v>10.319</v>
      </c>
      <c r="P58" s="1">
        <v>46</v>
      </c>
      <c r="Q58" s="199" t="s">
        <v>175</v>
      </c>
      <c r="R58" s="117" t="s">
        <v>119</v>
      </c>
      <c r="S58" s="165">
        <v>4.818</v>
      </c>
      <c r="T58" s="165">
        <v>2.977</v>
      </c>
      <c r="U58" s="165">
        <v>31.677</v>
      </c>
      <c r="V58" s="165">
        <v>94.6</v>
      </c>
      <c r="W58" s="165">
        <v>8.4</v>
      </c>
      <c r="X58" s="165">
        <v>562.1</v>
      </c>
      <c r="Y58" s="165">
        <v>7.17</v>
      </c>
      <c r="Z58" s="165">
        <v>935.331</v>
      </c>
      <c r="AA58" s="165">
        <v>92.599</v>
      </c>
      <c r="AB58" s="165">
        <v>256.5</v>
      </c>
      <c r="AC58" s="165">
        <v>133.4</v>
      </c>
      <c r="AD58" s="165">
        <v>0.21</v>
      </c>
      <c r="AE58" s="1">
        <v>46</v>
      </c>
      <c r="AF58" s="199" t="s">
        <v>175</v>
      </c>
      <c r="AG58" s="117" t="s">
        <v>119</v>
      </c>
      <c r="AH58" s="165">
        <v>96.442</v>
      </c>
      <c r="AI58" s="165">
        <v>0.049</v>
      </c>
      <c r="AJ58" s="165">
        <v>242.6</v>
      </c>
      <c r="AK58" s="165">
        <v>143.5</v>
      </c>
      <c r="AL58" s="165">
        <v>57.233</v>
      </c>
      <c r="AM58" s="165">
        <v>0.342</v>
      </c>
      <c r="AN58" s="165">
        <v>2.325</v>
      </c>
      <c r="AO58" s="165">
        <v>29.3</v>
      </c>
      <c r="AP58" s="165">
        <v>35.6</v>
      </c>
      <c r="AQ58" s="165">
        <v>47.7</v>
      </c>
      <c r="AR58" s="165">
        <v>62.238</v>
      </c>
      <c r="AS58" s="165">
        <v>0.062</v>
      </c>
      <c r="AT58" s="165">
        <v>66.8</v>
      </c>
      <c r="AU58" s="165">
        <v>111.001</v>
      </c>
      <c r="AV58" s="1">
        <v>46</v>
      </c>
      <c r="AW58" s="199" t="s">
        <v>175</v>
      </c>
      <c r="AX58" s="117" t="s">
        <v>119</v>
      </c>
      <c r="AY58" s="165">
        <v>5415.604000000001</v>
      </c>
      <c r="AZ58" s="79"/>
      <c r="BA58" s="79"/>
      <c r="BB58" s="79"/>
      <c r="BC58" s="79"/>
      <c r="BD58" s="79"/>
      <c r="BE58" s="79"/>
      <c r="BF58" s="79"/>
      <c r="BG58" s="79"/>
      <c r="BH58" s="79"/>
    </row>
    <row r="59" spans="1:60" s="11" customFormat="1" ht="15" customHeight="1">
      <c r="A59" s="1">
        <v>47</v>
      </c>
      <c r="B59" s="199" t="s">
        <v>176</v>
      </c>
      <c r="C59" s="117" t="s">
        <v>7</v>
      </c>
      <c r="D59" s="165">
        <v>3789.926</v>
      </c>
      <c r="E59" s="165">
        <v>4553.194</v>
      </c>
      <c r="F59" s="165">
        <v>1295.469</v>
      </c>
      <c r="G59" s="165">
        <v>130.474</v>
      </c>
      <c r="H59" s="165">
        <v>178.058</v>
      </c>
      <c r="I59" s="165">
        <v>877.948</v>
      </c>
      <c r="J59" s="165">
        <v>67.141</v>
      </c>
      <c r="K59" s="165">
        <v>15.319</v>
      </c>
      <c r="L59" s="165">
        <v>1463.02</v>
      </c>
      <c r="M59" s="165">
        <v>10245.378</v>
      </c>
      <c r="N59" s="165">
        <v>1.224</v>
      </c>
      <c r="O59" s="165">
        <v>92.443</v>
      </c>
      <c r="P59" s="1">
        <v>47</v>
      </c>
      <c r="Q59" s="199" t="s">
        <v>176</v>
      </c>
      <c r="R59" s="117" t="s">
        <v>7</v>
      </c>
      <c r="S59" s="165">
        <v>24.464</v>
      </c>
      <c r="T59" s="165">
        <v>10.33</v>
      </c>
      <c r="U59" s="165">
        <v>113.95</v>
      </c>
      <c r="V59" s="165">
        <v>4887.11</v>
      </c>
      <c r="W59" s="165">
        <v>263.476</v>
      </c>
      <c r="X59" s="165">
        <v>2057.376</v>
      </c>
      <c r="Y59" s="165">
        <v>34.261</v>
      </c>
      <c r="Z59" s="165">
        <v>567.774</v>
      </c>
      <c r="AA59" s="165">
        <v>662.405</v>
      </c>
      <c r="AB59" s="165">
        <v>1964.419</v>
      </c>
      <c r="AC59" s="165">
        <v>1042.49</v>
      </c>
      <c r="AD59" s="165">
        <v>104.073</v>
      </c>
      <c r="AE59" s="1">
        <v>47</v>
      </c>
      <c r="AF59" s="199" t="s">
        <v>176</v>
      </c>
      <c r="AG59" s="117" t="s">
        <v>7</v>
      </c>
      <c r="AH59" s="165">
        <v>2935.787</v>
      </c>
      <c r="AI59" s="165">
        <v>45.998</v>
      </c>
      <c r="AJ59" s="165">
        <v>1103.845</v>
      </c>
      <c r="AK59" s="165">
        <v>7890.375</v>
      </c>
      <c r="AL59" s="165">
        <v>968.062</v>
      </c>
      <c r="AM59" s="165">
        <v>45.07</v>
      </c>
      <c r="AN59" s="165">
        <v>106.649</v>
      </c>
      <c r="AO59" s="165">
        <v>184.83</v>
      </c>
      <c r="AP59" s="165">
        <v>9109.485</v>
      </c>
      <c r="AQ59" s="165">
        <v>1643.932</v>
      </c>
      <c r="AR59" s="165">
        <v>2179.324</v>
      </c>
      <c r="AS59" s="165">
        <v>36.054</v>
      </c>
      <c r="AT59" s="165">
        <v>163.989</v>
      </c>
      <c r="AU59" s="165">
        <v>147.181</v>
      </c>
      <c r="AV59" s="1">
        <v>47</v>
      </c>
      <c r="AW59" s="199" t="s">
        <v>176</v>
      </c>
      <c r="AX59" s="117" t="s">
        <v>7</v>
      </c>
      <c r="AY59" s="165">
        <v>61002.302999999985</v>
      </c>
      <c r="AZ59" s="79"/>
      <c r="BA59" s="79"/>
      <c r="BB59" s="79"/>
      <c r="BC59" s="79"/>
      <c r="BD59" s="79"/>
      <c r="BE59" s="79"/>
      <c r="BF59" s="79"/>
      <c r="BG59" s="79"/>
      <c r="BH59" s="79"/>
    </row>
    <row r="60" spans="1:60" s="11" customFormat="1" ht="25.5" customHeight="1">
      <c r="A60" s="1">
        <v>48</v>
      </c>
      <c r="B60" s="200" t="s">
        <v>177</v>
      </c>
      <c r="C60" s="117" t="s">
        <v>120</v>
      </c>
      <c r="D60" s="165">
        <v>59226.269</v>
      </c>
      <c r="E60" s="165">
        <v>-2842.683</v>
      </c>
      <c r="F60" s="165">
        <v>10200.637</v>
      </c>
      <c r="G60" s="165">
        <v>1804.232</v>
      </c>
      <c r="H60" s="165">
        <v>251.972</v>
      </c>
      <c r="I60" s="165">
        <v>1283.121</v>
      </c>
      <c r="J60" s="165">
        <v>98.16</v>
      </c>
      <c r="K60" s="165">
        <v>119.139</v>
      </c>
      <c r="L60" s="165">
        <v>2787.143</v>
      </c>
      <c r="M60" s="165">
        <v>30331.359</v>
      </c>
      <c r="N60" s="165">
        <v>16.378</v>
      </c>
      <c r="O60" s="165">
        <v>-83.668</v>
      </c>
      <c r="P60" s="1">
        <v>48</v>
      </c>
      <c r="Q60" s="199" t="s">
        <v>177</v>
      </c>
      <c r="R60" s="117" t="s">
        <v>120</v>
      </c>
      <c r="S60" s="165">
        <v>72.955</v>
      </c>
      <c r="T60" s="165">
        <v>330.383</v>
      </c>
      <c r="U60" s="165">
        <v>298.87</v>
      </c>
      <c r="V60" s="165">
        <v>-833.076</v>
      </c>
      <c r="W60" s="165">
        <v>-450.723</v>
      </c>
      <c r="X60" s="165">
        <v>38288.257</v>
      </c>
      <c r="Y60" s="165">
        <v>3708.03</v>
      </c>
      <c r="Z60" s="165">
        <v>9012.723</v>
      </c>
      <c r="AA60" s="165">
        <v>73611.497</v>
      </c>
      <c r="AB60" s="165">
        <v>11444.925</v>
      </c>
      <c r="AC60" s="165">
        <v>6834.204</v>
      </c>
      <c r="AD60" s="165">
        <v>85.476</v>
      </c>
      <c r="AE60" s="1">
        <v>48</v>
      </c>
      <c r="AF60" s="199" t="s">
        <v>177</v>
      </c>
      <c r="AG60" s="117" t="s">
        <v>120</v>
      </c>
      <c r="AH60" s="165">
        <v>6942.606</v>
      </c>
      <c r="AI60" s="165">
        <v>540.497</v>
      </c>
      <c r="AJ60" s="165">
        <v>-8437.051</v>
      </c>
      <c r="AK60" s="165">
        <v>4419.159</v>
      </c>
      <c r="AL60" s="165">
        <v>595.006</v>
      </c>
      <c r="AM60" s="165">
        <v>216.695</v>
      </c>
      <c r="AN60" s="165">
        <v>243.997</v>
      </c>
      <c r="AO60" s="165">
        <v>691.338</v>
      </c>
      <c r="AP60" s="165">
        <v>-0.002</v>
      </c>
      <c r="AQ60" s="165">
        <v>-1002.555</v>
      </c>
      <c r="AR60" s="165">
        <v>147.214</v>
      </c>
      <c r="AS60" s="165">
        <v>452.209</v>
      </c>
      <c r="AT60" s="165">
        <v>276.399</v>
      </c>
      <c r="AU60" s="165">
        <v>1969.698</v>
      </c>
      <c r="AV60" s="1">
        <v>48</v>
      </c>
      <c r="AW60" s="200" t="s">
        <v>177</v>
      </c>
      <c r="AX60" s="117" t="s">
        <v>120</v>
      </c>
      <c r="AY60" s="165">
        <v>252650.78999999998</v>
      </c>
      <c r="AZ60" s="79"/>
      <c r="BA60" s="79"/>
      <c r="BB60" s="79"/>
      <c r="BC60" s="79"/>
      <c r="BD60" s="79"/>
      <c r="BE60" s="79"/>
      <c r="BF60" s="79"/>
      <c r="BG60" s="79"/>
      <c r="BH60" s="79"/>
    </row>
    <row r="61" spans="1:60" s="11" customFormat="1" ht="12.75">
      <c r="A61" s="2">
        <v>49</v>
      </c>
      <c r="B61" s="199" t="s">
        <v>178</v>
      </c>
      <c r="C61" s="138" t="s">
        <v>121</v>
      </c>
      <c r="D61" s="209">
        <v>66386.795</v>
      </c>
      <c r="E61" s="209">
        <v>5073.06</v>
      </c>
      <c r="F61" s="209">
        <v>14154.537</v>
      </c>
      <c r="G61" s="209">
        <v>2210.84</v>
      </c>
      <c r="H61" s="209">
        <v>791.2729999999999</v>
      </c>
      <c r="I61" s="209">
        <v>2790.271</v>
      </c>
      <c r="J61" s="209">
        <v>377.67099999999994</v>
      </c>
      <c r="K61" s="209">
        <v>151.384</v>
      </c>
      <c r="L61" s="209">
        <v>7141.338</v>
      </c>
      <c r="M61" s="209">
        <v>49530.217000000004</v>
      </c>
      <c r="N61" s="209">
        <v>44.905</v>
      </c>
      <c r="O61" s="209">
        <v>683.486</v>
      </c>
      <c r="P61" s="2">
        <v>49</v>
      </c>
      <c r="Q61" s="199" t="s">
        <v>178</v>
      </c>
      <c r="R61" s="138" t="s">
        <v>121</v>
      </c>
      <c r="S61" s="209">
        <v>160.04500000000002</v>
      </c>
      <c r="T61" s="209">
        <v>617.019</v>
      </c>
      <c r="U61" s="209">
        <v>869.715</v>
      </c>
      <c r="V61" s="209">
        <v>13323.333999999999</v>
      </c>
      <c r="W61" s="209">
        <v>1386.2510000000002</v>
      </c>
      <c r="X61" s="209">
        <v>45557.433</v>
      </c>
      <c r="Y61" s="209">
        <v>3863.264</v>
      </c>
      <c r="Z61" s="209">
        <v>13537.705</v>
      </c>
      <c r="AA61" s="209">
        <v>77170.52100000001</v>
      </c>
      <c r="AB61" s="209">
        <v>20648.208</v>
      </c>
      <c r="AC61" s="209">
        <v>8922.094000000001</v>
      </c>
      <c r="AD61" s="209">
        <v>1064.45</v>
      </c>
      <c r="AE61" s="2">
        <v>49</v>
      </c>
      <c r="AF61" s="199" t="s">
        <v>178</v>
      </c>
      <c r="AG61" s="138" t="s">
        <v>121</v>
      </c>
      <c r="AH61" s="209">
        <v>14072.297</v>
      </c>
      <c r="AI61" s="209">
        <v>1249.0900000000001</v>
      </c>
      <c r="AJ61" s="209">
        <v>2888.9940000000006</v>
      </c>
      <c r="AK61" s="209">
        <v>13812.734</v>
      </c>
      <c r="AL61" s="209">
        <v>6012.388000000001</v>
      </c>
      <c r="AM61" s="209">
        <v>860.6580000000001</v>
      </c>
      <c r="AN61" s="209">
        <v>1690.133</v>
      </c>
      <c r="AO61" s="209">
        <v>2420.066</v>
      </c>
      <c r="AP61" s="209">
        <v>30076.394</v>
      </c>
      <c r="AQ61" s="209">
        <v>29995.077</v>
      </c>
      <c r="AR61" s="209">
        <v>12524.701</v>
      </c>
      <c r="AS61" s="209">
        <v>1076.1</v>
      </c>
      <c r="AT61" s="209">
        <v>2330.1879999999996</v>
      </c>
      <c r="AU61" s="209">
        <v>5680.979</v>
      </c>
      <c r="AV61" s="2">
        <v>49</v>
      </c>
      <c r="AW61" s="199" t="s">
        <v>178</v>
      </c>
      <c r="AX61" s="138" t="s">
        <v>121</v>
      </c>
      <c r="AY61" s="209">
        <v>461145.61499999964</v>
      </c>
      <c r="AZ61" s="79"/>
      <c r="BA61" s="79"/>
      <c r="BB61" s="79"/>
      <c r="BC61" s="79"/>
      <c r="BD61" s="79"/>
      <c r="BE61" s="79"/>
      <c r="BF61" s="79"/>
      <c r="BG61" s="79"/>
      <c r="BH61" s="79"/>
    </row>
    <row r="62" spans="1:60" ht="14.25" customHeight="1" thickBot="1">
      <c r="A62" s="37">
        <v>50</v>
      </c>
      <c r="B62" s="230" t="s">
        <v>146</v>
      </c>
      <c r="C62" s="181" t="s">
        <v>122</v>
      </c>
      <c r="D62" s="210">
        <v>208530.09999999998</v>
      </c>
      <c r="E62" s="210">
        <v>18371.497</v>
      </c>
      <c r="F62" s="210">
        <v>39806.25499999999</v>
      </c>
      <c r="G62" s="210">
        <v>7026.864000000001</v>
      </c>
      <c r="H62" s="210">
        <v>2276.938</v>
      </c>
      <c r="I62" s="210">
        <v>10526.14</v>
      </c>
      <c r="J62" s="210">
        <v>740.181</v>
      </c>
      <c r="K62" s="210">
        <v>456.55999999999995</v>
      </c>
      <c r="L62" s="210">
        <v>19801.984</v>
      </c>
      <c r="M62" s="210">
        <v>103802.45500000002</v>
      </c>
      <c r="N62" s="210">
        <v>67.447</v>
      </c>
      <c r="O62" s="210">
        <v>1427.8220000000001</v>
      </c>
      <c r="P62" s="37">
        <v>50</v>
      </c>
      <c r="Q62" s="230" t="s">
        <v>146</v>
      </c>
      <c r="R62" s="181" t="s">
        <v>122</v>
      </c>
      <c r="S62" s="210">
        <v>424.785</v>
      </c>
      <c r="T62" s="210">
        <v>984.435</v>
      </c>
      <c r="U62" s="210">
        <v>1786.8339999999998</v>
      </c>
      <c r="V62" s="210">
        <v>29028.506999999998</v>
      </c>
      <c r="W62" s="210">
        <v>2550.2000000000007</v>
      </c>
      <c r="X62" s="210">
        <v>142052.1</v>
      </c>
      <c r="Y62" s="210">
        <v>6392.6</v>
      </c>
      <c r="Z62" s="210">
        <v>20616.100000000002</v>
      </c>
      <c r="AA62" s="210">
        <v>122737.5</v>
      </c>
      <c r="AB62" s="210">
        <v>41880.907999999996</v>
      </c>
      <c r="AC62" s="210">
        <v>22946.400000000005</v>
      </c>
      <c r="AD62" s="210">
        <v>2226.233</v>
      </c>
      <c r="AE62" s="37">
        <v>50</v>
      </c>
      <c r="AF62" s="230" t="s">
        <v>146</v>
      </c>
      <c r="AG62" s="181" t="s">
        <v>122</v>
      </c>
      <c r="AH62" s="210">
        <v>24255.1</v>
      </c>
      <c r="AI62" s="210">
        <v>2109.1</v>
      </c>
      <c r="AJ62" s="210">
        <v>24582.995000000003</v>
      </c>
      <c r="AK62" s="210">
        <v>22175.034</v>
      </c>
      <c r="AL62" s="210">
        <v>12271.587999999998</v>
      </c>
      <c r="AM62" s="210">
        <v>1062.141</v>
      </c>
      <c r="AN62" s="210">
        <v>2847.946</v>
      </c>
      <c r="AO62" s="210">
        <v>4244.8</v>
      </c>
      <c r="AP62" s="210">
        <v>41931.944</v>
      </c>
      <c r="AQ62" s="210">
        <v>37833.477</v>
      </c>
      <c r="AR62" s="210">
        <v>19079.600000000002</v>
      </c>
      <c r="AS62" s="210">
        <v>1742.7999999999997</v>
      </c>
      <c r="AT62" s="210">
        <v>3840.888999999999</v>
      </c>
      <c r="AU62" s="210">
        <v>11610.456</v>
      </c>
      <c r="AV62" s="37">
        <v>50</v>
      </c>
      <c r="AW62" s="230" t="s">
        <v>146</v>
      </c>
      <c r="AX62" s="181" t="s">
        <v>122</v>
      </c>
      <c r="AY62" s="210">
        <v>1016048.7149999997</v>
      </c>
      <c r="AZ62" s="126"/>
      <c r="BA62" s="126"/>
      <c r="BB62" s="82"/>
      <c r="BC62" s="82"/>
      <c r="BD62" s="82"/>
      <c r="BE62" s="82"/>
      <c r="BF62" s="82"/>
      <c r="BG62" s="82"/>
      <c r="BH62" s="82"/>
    </row>
    <row r="63" spans="1:61" ht="12.75">
      <c r="A63" s="115"/>
      <c r="B63" s="115"/>
      <c r="C63" s="13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70"/>
      <c r="Q63" s="170"/>
      <c r="R63" s="13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70"/>
      <c r="AF63" s="170"/>
      <c r="AG63" s="13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70"/>
      <c r="AW63" s="170"/>
      <c r="AX63" s="139"/>
      <c r="AZ63" s="169"/>
      <c r="BA63" s="169"/>
      <c r="BB63" s="169"/>
      <c r="BC63" s="169"/>
      <c r="BD63" s="169"/>
      <c r="BE63" s="169"/>
      <c r="BF63" s="169"/>
      <c r="BG63" s="169"/>
      <c r="BH63" s="169"/>
      <c r="BI63" s="171"/>
    </row>
    <row r="64" spans="3:60" s="11" customFormat="1" ht="12">
      <c r="C64" s="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5"/>
      <c r="Q64" s="75"/>
      <c r="R64" s="10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5"/>
      <c r="AF64" s="75"/>
      <c r="AG64" s="10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5"/>
      <c r="AW64" s="75"/>
      <c r="AX64" s="10"/>
      <c r="AZ64" s="79"/>
      <c r="BA64" s="79"/>
      <c r="BB64" s="79"/>
      <c r="BC64" s="79"/>
      <c r="BD64" s="79"/>
      <c r="BE64" s="79"/>
      <c r="BF64" s="79"/>
      <c r="BG64" s="79"/>
      <c r="BH64" s="79"/>
    </row>
    <row r="65" spans="1:6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72"/>
      <c r="Q65" s="72"/>
      <c r="R65" s="7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72"/>
      <c r="AF65" s="72"/>
      <c r="AG65" s="72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72"/>
      <c r="AW65" s="72"/>
      <c r="AX65" s="72"/>
      <c r="AZ65" s="4"/>
      <c r="BA65" s="4"/>
      <c r="BB65" s="4"/>
      <c r="BC65" s="4"/>
      <c r="BD65" s="4"/>
      <c r="BE65" s="4"/>
      <c r="BF65" s="4"/>
      <c r="BG65" s="4"/>
      <c r="BH65" s="11"/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X12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170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61" man="1"/>
    <brk id="15" max="61" man="1"/>
    <brk id="22" max="61" man="1"/>
    <brk id="30" max="65535" man="1"/>
    <brk id="37" max="61" man="1"/>
    <brk id="47" max="65535" man="1"/>
    <brk id="53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29"/>
  <sheetViews>
    <sheetView view="pageBreakPreview" zoomScaleSheetLayoutView="100" zoomScalePageLayoutView="0" workbookViewId="0" topLeftCell="A1">
      <pane xSplit="3" ySplit="4" topLeftCell="D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" sqref="I3:I4"/>
    </sheetView>
  </sheetViews>
  <sheetFormatPr defaultColWidth="9.00390625" defaultRowHeight="12.75"/>
  <cols>
    <col min="1" max="1" width="3.625" style="2" customWidth="1"/>
    <col min="2" max="2" width="8.875" style="2" customWidth="1"/>
    <col min="3" max="3" width="38.25390625" style="2" customWidth="1"/>
    <col min="4" max="4" width="10.125" style="2" customWidth="1"/>
    <col min="5" max="5" width="8.125" style="2" customWidth="1"/>
    <col min="6" max="6" width="9.125" style="2" customWidth="1"/>
    <col min="7" max="7" width="12.25390625" style="2" customWidth="1"/>
    <col min="8" max="8" width="12.00390625" style="2" customWidth="1"/>
    <col min="9" max="9" width="11.125" style="2" customWidth="1"/>
    <col min="10" max="11" width="11.625" style="2" customWidth="1"/>
    <col min="12" max="12" width="11.25390625" style="2" customWidth="1"/>
    <col min="13" max="13" width="10.875" style="2" customWidth="1"/>
    <col min="14" max="14" width="12.625" style="2" customWidth="1"/>
    <col min="15" max="15" width="11.625" style="2" customWidth="1"/>
    <col min="16" max="16" width="3.625" style="67" customWidth="1"/>
    <col min="17" max="17" width="7.25390625" style="67" customWidth="1"/>
    <col min="18" max="18" width="38.25390625" style="67" customWidth="1"/>
    <col min="19" max="19" width="10.375" style="2" customWidth="1"/>
    <col min="20" max="20" width="11.25390625" style="2" bestFit="1" customWidth="1"/>
    <col min="21" max="21" width="10.125" style="2" customWidth="1"/>
    <col min="22" max="22" width="11.75390625" style="2" customWidth="1"/>
    <col min="23" max="23" width="14.00390625" style="2" customWidth="1"/>
    <col min="24" max="24" width="12.25390625" style="2" customWidth="1"/>
    <col min="25" max="25" width="10.25390625" style="2" customWidth="1"/>
    <col min="26" max="26" width="10.375" style="2" customWidth="1"/>
    <col min="27" max="27" width="9.125" style="2" customWidth="1"/>
    <col min="28" max="28" width="11.25390625" style="2" customWidth="1"/>
    <col min="29" max="29" width="12.125" style="2" customWidth="1"/>
    <col min="30" max="30" width="12.25390625" style="2" customWidth="1"/>
    <col min="31" max="31" width="3.625" style="67" customWidth="1"/>
    <col min="32" max="32" width="9.625" style="67" customWidth="1"/>
    <col min="33" max="33" width="38.25390625" style="67" customWidth="1"/>
    <col min="34" max="34" width="8.125" style="2" customWidth="1"/>
    <col min="35" max="35" width="9.00390625" style="2" customWidth="1"/>
    <col min="36" max="36" width="9.25390625" style="2" customWidth="1"/>
    <col min="37" max="37" width="10.00390625" style="2" customWidth="1"/>
    <col min="38" max="38" width="11.625" style="3" customWidth="1"/>
    <col min="39" max="39" width="9.00390625" style="3" customWidth="1"/>
    <col min="40" max="40" width="8.625" style="2" customWidth="1"/>
    <col min="41" max="41" width="7.875" style="2" customWidth="1"/>
    <col min="42" max="42" width="12.625" style="2" customWidth="1"/>
    <col min="43" max="43" width="8.00390625" style="2" customWidth="1"/>
    <col min="44" max="44" width="8.375" style="2" customWidth="1"/>
    <col min="45" max="45" width="8.25390625" style="2" customWidth="1"/>
    <col min="46" max="46" width="9.75390625" style="2" customWidth="1"/>
    <col min="47" max="47" width="8.375" style="2" customWidth="1"/>
    <col min="48" max="48" width="0.2421875" style="2" customWidth="1"/>
    <col min="49" max="49" width="3.625" style="67" customWidth="1"/>
    <col min="50" max="50" width="9.625" style="67" customWidth="1"/>
    <col min="51" max="51" width="38.25390625" style="67" customWidth="1"/>
    <col min="52" max="52" width="13.625" style="2" customWidth="1"/>
    <col min="53" max="53" width="12.125" style="4" customWidth="1"/>
    <col min="54" max="54" width="12.25390625" style="4" customWidth="1"/>
    <col min="55" max="55" width="14.625" style="4" bestFit="1" customWidth="1"/>
    <col min="56" max="56" width="10.25390625" style="4" customWidth="1"/>
    <col min="57" max="57" width="12.375" style="4" customWidth="1"/>
    <col min="58" max="58" width="11.00390625" style="4" customWidth="1"/>
    <col min="59" max="59" width="10.125" style="4" customWidth="1"/>
    <col min="60" max="60" width="9.00390625" style="4" customWidth="1"/>
    <col min="61" max="62" width="11.125" style="4" customWidth="1"/>
    <col min="63" max="16384" width="9.125" style="4" customWidth="1"/>
  </cols>
  <sheetData>
    <row r="1" spans="1:51" s="22" customFormat="1" ht="18" customHeight="1">
      <c r="A1" s="25" t="s">
        <v>138</v>
      </c>
      <c r="B1" s="25"/>
      <c r="P1" s="62" t="s">
        <v>13</v>
      </c>
      <c r="Q1" s="62"/>
      <c r="R1" s="63"/>
      <c r="S1" s="25"/>
      <c r="AE1" s="62" t="s">
        <v>13</v>
      </c>
      <c r="AF1" s="62"/>
      <c r="AG1" s="63"/>
      <c r="AJ1" s="25"/>
      <c r="AV1" s="26"/>
      <c r="AW1" s="62" t="s">
        <v>13</v>
      </c>
      <c r="AX1" s="62"/>
      <c r="AY1" s="63"/>
    </row>
    <row r="2" spans="3:62" s="22" customFormat="1" ht="12.75" thickBot="1">
      <c r="C2" s="29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23</v>
      </c>
      <c r="AE2" s="63"/>
      <c r="AF2" s="63"/>
      <c r="AG2" s="71" t="s">
        <v>23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22">
        <v>35</v>
      </c>
      <c r="AW2" s="63"/>
      <c r="AX2" s="63"/>
      <c r="AY2" s="71" t="s">
        <v>23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s="88" customFormat="1" ht="13.5" customHeight="1">
      <c r="A3" s="85"/>
      <c r="B3" s="85"/>
      <c r="C3" s="274" t="s">
        <v>211</v>
      </c>
      <c r="D3" s="40" t="s">
        <v>113</v>
      </c>
      <c r="E3" s="40" t="s">
        <v>112</v>
      </c>
      <c r="F3" s="40" t="s">
        <v>182</v>
      </c>
      <c r="G3" s="40" t="s">
        <v>111</v>
      </c>
      <c r="H3" s="40" t="s">
        <v>108</v>
      </c>
      <c r="I3" s="40" t="s">
        <v>108</v>
      </c>
      <c r="J3" s="40" t="s">
        <v>106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106</v>
      </c>
      <c r="P3" s="87"/>
      <c r="Q3" s="87"/>
      <c r="R3" s="274" t="s">
        <v>211</v>
      </c>
      <c r="S3" s="40" t="s">
        <v>182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4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94</v>
      </c>
      <c r="AD3" s="40" t="s">
        <v>92</v>
      </c>
      <c r="AE3" s="87"/>
      <c r="AF3" s="87"/>
      <c r="AG3" s="274" t="s">
        <v>211</v>
      </c>
      <c r="AH3" s="30" t="s">
        <v>53</v>
      </c>
      <c r="AI3" s="30" t="s">
        <v>207</v>
      </c>
      <c r="AJ3" s="55" t="s">
        <v>189</v>
      </c>
      <c r="AK3" s="30" t="s">
        <v>90</v>
      </c>
      <c r="AL3" s="30" t="s">
        <v>207</v>
      </c>
      <c r="AM3" s="54" t="s">
        <v>89</v>
      </c>
      <c r="AN3" s="30" t="s">
        <v>88</v>
      </c>
      <c r="AO3" s="30" t="s">
        <v>218</v>
      </c>
      <c r="AP3" s="30" t="s">
        <v>198</v>
      </c>
      <c r="AQ3" s="56" t="s">
        <v>235</v>
      </c>
      <c r="AR3" s="146" t="s">
        <v>81</v>
      </c>
      <c r="AS3" s="146" t="s">
        <v>192</v>
      </c>
      <c r="AT3" s="146" t="s">
        <v>258</v>
      </c>
      <c r="AU3" s="147" t="s">
        <v>79</v>
      </c>
      <c r="AV3" s="86"/>
      <c r="AW3" s="87"/>
      <c r="AX3" s="87"/>
      <c r="AY3" s="274" t="s">
        <v>211</v>
      </c>
      <c r="AZ3" s="88" t="s">
        <v>83</v>
      </c>
      <c r="BA3" s="57" t="s">
        <v>73</v>
      </c>
      <c r="BB3" s="57" t="s">
        <v>73</v>
      </c>
      <c r="BC3" s="57" t="s">
        <v>73</v>
      </c>
      <c r="BD3" s="57" t="s">
        <v>83</v>
      </c>
      <c r="BE3" s="57" t="s">
        <v>85</v>
      </c>
      <c r="BF3" s="57" t="s">
        <v>11</v>
      </c>
      <c r="BG3" s="57" t="s">
        <v>77</v>
      </c>
      <c r="BH3" s="57" t="s">
        <v>8</v>
      </c>
      <c r="BI3" s="57" t="s">
        <v>77</v>
      </c>
      <c r="BJ3" s="57" t="s">
        <v>83</v>
      </c>
    </row>
    <row r="4" spans="1:62" s="91" customFormat="1" ht="129" customHeight="1" thickBot="1">
      <c r="A4" s="89"/>
      <c r="B4" s="89"/>
      <c r="C4" s="275"/>
      <c r="D4" s="43" t="s">
        <v>266</v>
      </c>
      <c r="E4" s="43" t="s">
        <v>254</v>
      </c>
      <c r="F4" s="43" t="s">
        <v>224</v>
      </c>
      <c r="G4" s="43" t="s">
        <v>123</v>
      </c>
      <c r="H4" s="43" t="s">
        <v>137</v>
      </c>
      <c r="I4" s="43" t="s">
        <v>213</v>
      </c>
      <c r="J4" s="43" t="s">
        <v>110</v>
      </c>
      <c r="K4" s="43" t="s">
        <v>214</v>
      </c>
      <c r="L4" s="43" t="s">
        <v>286</v>
      </c>
      <c r="M4" s="43" t="s">
        <v>268</v>
      </c>
      <c r="N4" s="43" t="s">
        <v>215</v>
      </c>
      <c r="O4" s="43" t="s">
        <v>287</v>
      </c>
      <c r="P4" s="90"/>
      <c r="Q4" s="90"/>
      <c r="R4" s="275"/>
      <c r="S4" s="43" t="s">
        <v>229</v>
      </c>
      <c r="T4" s="43" t="s">
        <v>105</v>
      </c>
      <c r="U4" s="43" t="s">
        <v>288</v>
      </c>
      <c r="V4" s="43" t="s">
        <v>230</v>
      </c>
      <c r="W4" s="43" t="s">
        <v>101</v>
      </c>
      <c r="X4" s="42"/>
      <c r="Y4" s="43" t="s">
        <v>290</v>
      </c>
      <c r="Z4" s="43" t="s">
        <v>289</v>
      </c>
      <c r="AA4" s="43" t="s">
        <v>188</v>
      </c>
      <c r="AB4" s="43" t="s">
        <v>100</v>
      </c>
      <c r="AC4" s="43" t="s">
        <v>93</v>
      </c>
      <c r="AD4" s="43" t="s">
        <v>91</v>
      </c>
      <c r="AE4" s="90"/>
      <c r="AF4" s="90"/>
      <c r="AG4" s="275"/>
      <c r="AH4" s="42"/>
      <c r="AI4" s="43" t="s">
        <v>284</v>
      </c>
      <c r="AJ4" s="43" t="s">
        <v>252</v>
      </c>
      <c r="AK4" s="43" t="s">
        <v>221</v>
      </c>
      <c r="AL4" s="43" t="s">
        <v>250</v>
      </c>
      <c r="AM4" s="43" t="s">
        <v>274</v>
      </c>
      <c r="AN4" s="43" t="s">
        <v>231</v>
      </c>
      <c r="AO4" s="43" t="s">
        <v>233</v>
      </c>
      <c r="AP4" s="43" t="s">
        <v>276</v>
      </c>
      <c r="AQ4" s="43" t="s">
        <v>236</v>
      </c>
      <c r="AR4" s="43" t="s">
        <v>82</v>
      </c>
      <c r="AS4" s="43" t="s">
        <v>292</v>
      </c>
      <c r="AT4" s="43" t="s">
        <v>293</v>
      </c>
      <c r="AU4" s="43" t="s">
        <v>199</v>
      </c>
      <c r="AV4" s="89" t="s">
        <v>0</v>
      </c>
      <c r="AW4" s="90"/>
      <c r="AX4" s="90"/>
      <c r="AY4" s="275"/>
      <c r="AZ4" s="43" t="s">
        <v>130</v>
      </c>
      <c r="BA4" s="44" t="s">
        <v>74</v>
      </c>
      <c r="BB4" s="44" t="s">
        <v>291</v>
      </c>
      <c r="BC4" s="44" t="s">
        <v>78</v>
      </c>
      <c r="BD4" s="44" t="s">
        <v>84</v>
      </c>
      <c r="BE4" s="44" t="s">
        <v>126</v>
      </c>
      <c r="BF4" s="44" t="s">
        <v>14</v>
      </c>
      <c r="BG4" s="44" t="s">
        <v>86</v>
      </c>
      <c r="BH4" s="44"/>
      <c r="BI4" s="44" t="s">
        <v>87</v>
      </c>
      <c r="BJ4" s="44" t="s">
        <v>282</v>
      </c>
    </row>
    <row r="5" spans="1:62" s="91" customFormat="1" ht="11.25" customHeight="1">
      <c r="A5" s="217"/>
      <c r="B5" s="218" t="s">
        <v>142</v>
      </c>
      <c r="C5" s="232"/>
      <c r="D5" s="206">
        <v>1</v>
      </c>
      <c r="E5" s="206">
        <v>4</v>
      </c>
      <c r="F5" s="206">
        <v>5</v>
      </c>
      <c r="G5" s="206">
        <v>6</v>
      </c>
      <c r="H5" s="206">
        <v>7</v>
      </c>
      <c r="I5" s="206">
        <v>10</v>
      </c>
      <c r="J5" s="206">
        <v>11</v>
      </c>
      <c r="K5" s="206">
        <v>12</v>
      </c>
      <c r="L5" s="206">
        <v>13</v>
      </c>
      <c r="M5" s="206">
        <v>14</v>
      </c>
      <c r="N5" s="206">
        <v>17</v>
      </c>
      <c r="O5" s="206">
        <v>18</v>
      </c>
      <c r="P5" s="217"/>
      <c r="Q5" s="218" t="s">
        <v>142</v>
      </c>
      <c r="R5" s="232"/>
      <c r="S5" s="222">
        <v>19</v>
      </c>
      <c r="T5" s="222">
        <v>20</v>
      </c>
      <c r="U5" s="222">
        <v>21</v>
      </c>
      <c r="V5" s="222">
        <v>23</v>
      </c>
      <c r="W5" s="222">
        <v>25</v>
      </c>
      <c r="X5" s="223">
        <v>26</v>
      </c>
      <c r="Y5" s="222">
        <v>27</v>
      </c>
      <c r="Z5" s="222">
        <v>28</v>
      </c>
      <c r="AA5" s="222">
        <v>29</v>
      </c>
      <c r="AB5" s="222">
        <v>34</v>
      </c>
      <c r="AC5" s="222">
        <v>35</v>
      </c>
      <c r="AD5" s="222">
        <v>37</v>
      </c>
      <c r="AE5" s="217"/>
      <c r="AF5" s="218" t="s">
        <v>142</v>
      </c>
      <c r="AG5" s="232"/>
      <c r="AH5" s="223">
        <v>38</v>
      </c>
      <c r="AI5" s="222">
        <v>39</v>
      </c>
      <c r="AJ5" s="222">
        <v>42</v>
      </c>
      <c r="AK5" s="222">
        <v>43</v>
      </c>
      <c r="AL5" s="222">
        <v>45</v>
      </c>
      <c r="AM5" s="222">
        <v>46</v>
      </c>
      <c r="AN5" s="222">
        <v>48</v>
      </c>
      <c r="AO5" s="222">
        <v>52</v>
      </c>
      <c r="AP5" s="222">
        <v>53</v>
      </c>
      <c r="AQ5" s="222">
        <v>54</v>
      </c>
      <c r="AR5" s="222">
        <v>55</v>
      </c>
      <c r="AS5" s="222">
        <v>56</v>
      </c>
      <c r="AT5" s="222">
        <v>59</v>
      </c>
      <c r="AU5" s="222">
        <v>61</v>
      </c>
      <c r="AW5" s="217"/>
      <c r="AX5" s="218" t="s">
        <v>142</v>
      </c>
      <c r="AY5" s="232"/>
      <c r="AZ5" s="262" t="s">
        <v>171</v>
      </c>
      <c r="BA5" s="222" t="s">
        <v>161</v>
      </c>
      <c r="BB5" s="222" t="s">
        <v>162</v>
      </c>
      <c r="BC5" s="222" t="s">
        <v>163</v>
      </c>
      <c r="BD5" s="222" t="s">
        <v>164</v>
      </c>
      <c r="BE5" s="222" t="s">
        <v>165</v>
      </c>
      <c r="BF5" s="222" t="s">
        <v>166</v>
      </c>
      <c r="BG5" s="222" t="s">
        <v>167</v>
      </c>
      <c r="BH5" s="222" t="s">
        <v>168</v>
      </c>
      <c r="BI5" s="222" t="s">
        <v>169</v>
      </c>
      <c r="BJ5" s="222" t="s">
        <v>170</v>
      </c>
    </row>
    <row r="6" spans="1:62" s="8" customFormat="1" ht="15" customHeight="1">
      <c r="A6" s="204" t="s">
        <v>141</v>
      </c>
      <c r="B6" s="204"/>
      <c r="C6" s="231"/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7</v>
      </c>
      <c r="K6" s="205">
        <v>8</v>
      </c>
      <c r="L6" s="205">
        <v>9</v>
      </c>
      <c r="M6" s="205">
        <v>10</v>
      </c>
      <c r="N6" s="205">
        <v>11</v>
      </c>
      <c r="O6" s="205">
        <v>12</v>
      </c>
      <c r="P6" s="204" t="s">
        <v>141</v>
      </c>
      <c r="Q6" s="204"/>
      <c r="R6" s="225"/>
      <c r="S6" s="226">
        <v>13</v>
      </c>
      <c r="T6" s="226">
        <v>14</v>
      </c>
      <c r="U6" s="226">
        <v>15</v>
      </c>
      <c r="V6" s="226">
        <v>16</v>
      </c>
      <c r="W6" s="226">
        <v>17</v>
      </c>
      <c r="X6" s="226">
        <v>18</v>
      </c>
      <c r="Y6" s="227">
        <v>19</v>
      </c>
      <c r="Z6" s="227">
        <v>20</v>
      </c>
      <c r="AA6" s="227">
        <v>21</v>
      </c>
      <c r="AB6" s="227">
        <v>22</v>
      </c>
      <c r="AC6" s="227">
        <v>23</v>
      </c>
      <c r="AD6" s="227">
        <v>24</v>
      </c>
      <c r="AE6" s="204" t="s">
        <v>141</v>
      </c>
      <c r="AF6" s="204"/>
      <c r="AG6" s="225"/>
      <c r="AH6" s="227">
        <v>25</v>
      </c>
      <c r="AI6" s="227">
        <v>26</v>
      </c>
      <c r="AJ6" s="228">
        <v>27</v>
      </c>
      <c r="AK6" s="228">
        <v>28</v>
      </c>
      <c r="AL6" s="228">
        <v>29</v>
      </c>
      <c r="AM6" s="228">
        <v>30</v>
      </c>
      <c r="AN6" s="228">
        <v>31</v>
      </c>
      <c r="AO6" s="228">
        <v>32</v>
      </c>
      <c r="AP6" s="228">
        <v>33</v>
      </c>
      <c r="AQ6" s="228">
        <v>34</v>
      </c>
      <c r="AR6" s="228">
        <v>35</v>
      </c>
      <c r="AS6" s="228">
        <v>36</v>
      </c>
      <c r="AT6" s="228">
        <v>37</v>
      </c>
      <c r="AU6" s="228">
        <v>38</v>
      </c>
      <c r="AW6" s="204" t="s">
        <v>141</v>
      </c>
      <c r="AX6" s="204"/>
      <c r="AY6" s="225"/>
      <c r="AZ6" s="228">
        <v>39</v>
      </c>
      <c r="BA6" s="229">
        <v>40</v>
      </c>
      <c r="BB6" s="229">
        <v>41</v>
      </c>
      <c r="BC6" s="228">
        <v>42</v>
      </c>
      <c r="BD6" s="229">
        <v>43</v>
      </c>
      <c r="BE6" s="229">
        <v>44</v>
      </c>
      <c r="BF6" s="228">
        <v>45</v>
      </c>
      <c r="BG6" s="229">
        <v>46</v>
      </c>
      <c r="BH6" s="229">
        <v>47</v>
      </c>
      <c r="BI6" s="228">
        <v>48</v>
      </c>
      <c r="BJ6" s="229">
        <v>49</v>
      </c>
    </row>
    <row r="7" spans="1:62" ht="15.75" customHeight="1">
      <c r="A7" s="80">
        <v>1</v>
      </c>
      <c r="B7" s="80">
        <v>1</v>
      </c>
      <c r="C7" s="116" t="s">
        <v>43</v>
      </c>
      <c r="D7" s="128">
        <v>89247.54997370233</v>
      </c>
      <c r="E7" s="128">
        <v>6.030120766025614</v>
      </c>
      <c r="F7" s="128">
        <v>9801.571335822016</v>
      </c>
      <c r="G7" s="128">
        <v>1232.6060594133448</v>
      </c>
      <c r="H7" s="128">
        <v>0.019103225673206933</v>
      </c>
      <c r="I7" s="128">
        <v>0.20862165652919507</v>
      </c>
      <c r="J7" s="128">
        <v>0</v>
      </c>
      <c r="K7" s="128">
        <v>7.191498946466028</v>
      </c>
      <c r="L7" s="128">
        <v>7.717044082064945</v>
      </c>
      <c r="M7" s="128">
        <v>0.22140438699237552</v>
      </c>
      <c r="N7" s="128">
        <v>0</v>
      </c>
      <c r="O7" s="128">
        <v>0.011339554494304757</v>
      </c>
      <c r="P7" s="80">
        <v>1</v>
      </c>
      <c r="Q7" s="80">
        <v>1</v>
      </c>
      <c r="R7" s="116" t="s">
        <v>43</v>
      </c>
      <c r="S7" s="78">
        <v>0.24630496537589674</v>
      </c>
      <c r="T7" s="78">
        <v>0.01396570862449611</v>
      </c>
      <c r="U7" s="78">
        <v>0.03655306932110016</v>
      </c>
      <c r="V7" s="78">
        <v>0.23731785227451874</v>
      </c>
      <c r="W7" s="78">
        <v>0.08815099600697528</v>
      </c>
      <c r="X7" s="78">
        <v>113.78087776472185</v>
      </c>
      <c r="Y7" s="78">
        <v>1.4569841985251566</v>
      </c>
      <c r="Z7" s="78">
        <v>2.265917122756345</v>
      </c>
      <c r="AA7" s="78">
        <v>87.05542448591089</v>
      </c>
      <c r="AB7" s="78">
        <v>1.5886409170034543</v>
      </c>
      <c r="AC7" s="78">
        <v>750.6443659635363</v>
      </c>
      <c r="AD7" s="78">
        <v>0.04092734688771088</v>
      </c>
      <c r="AE7" s="80">
        <v>1</v>
      </c>
      <c r="AF7" s="80">
        <v>1</v>
      </c>
      <c r="AG7" s="116" t="s">
        <v>43</v>
      </c>
      <c r="AH7" s="151">
        <v>0.6162641365274235</v>
      </c>
      <c r="AI7" s="151">
        <v>0.036845589503864754</v>
      </c>
      <c r="AJ7" s="151">
        <v>0</v>
      </c>
      <c r="AK7" s="151">
        <v>4.790299063812357</v>
      </c>
      <c r="AL7" s="151">
        <v>5.7113457002886685</v>
      </c>
      <c r="AM7" s="151">
        <v>0.009601181868142915</v>
      </c>
      <c r="AN7" s="151">
        <v>1.7734764299712624</v>
      </c>
      <c r="AO7" s="151">
        <v>6.493309743703837</v>
      </c>
      <c r="AP7" s="151">
        <v>1427.221015073335</v>
      </c>
      <c r="AQ7" s="151">
        <v>212.35328473031495</v>
      </c>
      <c r="AR7" s="151">
        <v>82.06298708833067</v>
      </c>
      <c r="AS7" s="151">
        <v>18.3156445623813</v>
      </c>
      <c r="AT7" s="151">
        <v>8.316790783099647</v>
      </c>
      <c r="AU7" s="151">
        <v>79.85265409789227</v>
      </c>
      <c r="AV7" s="78">
        <f>+'[1]Product taxes'!BP5</f>
        <v>0</v>
      </c>
      <c r="AW7" s="80">
        <v>1</v>
      </c>
      <c r="AX7" s="80">
        <v>1</v>
      </c>
      <c r="AY7" s="116" t="s">
        <v>43</v>
      </c>
      <c r="AZ7" s="164">
        <v>103108.13545012784</v>
      </c>
      <c r="BA7" s="151">
        <v>81769.1579571778</v>
      </c>
      <c r="BB7" s="151">
        <v>201.46375727795962</v>
      </c>
      <c r="BC7" s="151">
        <v>0.691793527862579</v>
      </c>
      <c r="BD7" s="166">
        <v>81971.31350798362</v>
      </c>
      <c r="BE7" s="151">
        <v>10888.925180279886</v>
      </c>
      <c r="BF7" s="151">
        <v>1910.352258361107</v>
      </c>
      <c r="BG7" s="166">
        <v>12799.277438640993</v>
      </c>
      <c r="BH7" s="151">
        <v>10642.2422678056</v>
      </c>
      <c r="BI7" s="166">
        <v>197878.72639675246</v>
      </c>
      <c r="BJ7" s="260">
        <v>208520.96866455805</v>
      </c>
    </row>
    <row r="8" spans="1:62" ht="14.25" customHeight="1">
      <c r="A8" s="80">
        <v>2</v>
      </c>
      <c r="B8" s="80">
        <v>4</v>
      </c>
      <c r="C8" s="116" t="s">
        <v>30</v>
      </c>
      <c r="D8" s="128">
        <v>9.649013702441527</v>
      </c>
      <c r="E8" s="128">
        <v>160.54606857062305</v>
      </c>
      <c r="F8" s="128">
        <v>41.228628968320834</v>
      </c>
      <c r="G8" s="128">
        <v>0.22844904734587487</v>
      </c>
      <c r="H8" s="128">
        <v>0</v>
      </c>
      <c r="I8" s="128">
        <v>1240.705861138115</v>
      </c>
      <c r="J8" s="128">
        <v>10.23700098500546</v>
      </c>
      <c r="K8" s="128">
        <v>0</v>
      </c>
      <c r="L8" s="128">
        <v>287.16264171560476</v>
      </c>
      <c r="M8" s="128">
        <v>4726.217686431296</v>
      </c>
      <c r="N8" s="128">
        <v>0</v>
      </c>
      <c r="O8" s="128">
        <v>0</v>
      </c>
      <c r="P8" s="80">
        <v>2</v>
      </c>
      <c r="Q8" s="80">
        <v>4</v>
      </c>
      <c r="R8" s="116" t="s">
        <v>30</v>
      </c>
      <c r="S8" s="78">
        <v>0.0659169556123065</v>
      </c>
      <c r="T8" s="78">
        <v>0</v>
      </c>
      <c r="U8" s="78">
        <v>0.016502425920304434</v>
      </c>
      <c r="V8" s="78">
        <v>955.4818621694515</v>
      </c>
      <c r="W8" s="78">
        <v>0.08257900756755157</v>
      </c>
      <c r="X8" s="78">
        <v>372.298017694852</v>
      </c>
      <c r="Y8" s="78">
        <v>0</v>
      </c>
      <c r="Z8" s="78">
        <v>0.01525218410477067</v>
      </c>
      <c r="AA8" s="78">
        <v>9.449145226941049</v>
      </c>
      <c r="AB8" s="78">
        <v>9.789023836230337</v>
      </c>
      <c r="AC8" s="78">
        <v>0</v>
      </c>
      <c r="AD8" s="78">
        <v>0.03317049291580045</v>
      </c>
      <c r="AE8" s="80">
        <v>2</v>
      </c>
      <c r="AF8" s="80">
        <v>4</v>
      </c>
      <c r="AG8" s="116" t="s">
        <v>30</v>
      </c>
      <c r="AH8" s="151">
        <v>0.03913911733007265</v>
      </c>
      <c r="AI8" s="151">
        <v>0</v>
      </c>
      <c r="AJ8" s="151">
        <v>0</v>
      </c>
      <c r="AK8" s="151">
        <v>0.4455805808709858</v>
      </c>
      <c r="AL8" s="151">
        <v>7.832698048365378</v>
      </c>
      <c r="AM8" s="151">
        <v>0</v>
      </c>
      <c r="AN8" s="151">
        <v>0</v>
      </c>
      <c r="AO8" s="151">
        <v>0.05399431602489568</v>
      </c>
      <c r="AP8" s="151">
        <v>48.69558862431733</v>
      </c>
      <c r="AQ8" s="151">
        <v>154.15993673077313</v>
      </c>
      <c r="AR8" s="151">
        <v>2.0384070941911427</v>
      </c>
      <c r="AS8" s="151">
        <v>8.396450149329695</v>
      </c>
      <c r="AT8" s="151">
        <v>1.357010846947706</v>
      </c>
      <c r="AU8" s="151">
        <v>1.094708834310434</v>
      </c>
      <c r="AV8" s="78">
        <f>+'[1]Product taxes'!BP6</f>
        <v>0</v>
      </c>
      <c r="AW8" s="80">
        <v>2</v>
      </c>
      <c r="AX8" s="80">
        <v>4</v>
      </c>
      <c r="AY8" s="116" t="s">
        <v>30</v>
      </c>
      <c r="AZ8" s="164">
        <v>8047.320334894809</v>
      </c>
      <c r="BA8" s="151">
        <v>517.9688412609887</v>
      </c>
      <c r="BB8" s="151">
        <v>0</v>
      </c>
      <c r="BC8" s="151">
        <v>0</v>
      </c>
      <c r="BD8" s="166">
        <v>517.9688412609887</v>
      </c>
      <c r="BE8" s="151">
        <v>0</v>
      </c>
      <c r="BF8" s="151">
        <v>307.13986620452556</v>
      </c>
      <c r="BG8" s="166">
        <v>307.13986620452556</v>
      </c>
      <c r="BH8" s="151">
        <v>10623.867869000847</v>
      </c>
      <c r="BI8" s="166">
        <v>8872.429042360323</v>
      </c>
      <c r="BJ8" s="260">
        <v>19496.29691136117</v>
      </c>
    </row>
    <row r="9" spans="1:62" ht="24">
      <c r="A9" s="80">
        <v>3</v>
      </c>
      <c r="B9" s="80">
        <v>5</v>
      </c>
      <c r="C9" s="116" t="s">
        <v>44</v>
      </c>
      <c r="D9" s="128">
        <v>1087.5930132513263</v>
      </c>
      <c r="E9" s="128">
        <v>94.17107701668972</v>
      </c>
      <c r="F9" s="128">
        <v>2108.404298592994</v>
      </c>
      <c r="G9" s="128">
        <v>13.75208327482877</v>
      </c>
      <c r="H9" s="128">
        <v>0.7741557917554939</v>
      </c>
      <c r="I9" s="128">
        <v>0.4979252898791164</v>
      </c>
      <c r="J9" s="128">
        <v>1.2942010630171916</v>
      </c>
      <c r="K9" s="128">
        <v>33.059233791505434</v>
      </c>
      <c r="L9" s="128">
        <v>3.0801676815394954</v>
      </c>
      <c r="M9" s="128">
        <v>1.3875861864067014</v>
      </c>
      <c r="N9" s="128">
        <v>0.006633723735709002</v>
      </c>
      <c r="O9" s="128">
        <v>4.66233600112038</v>
      </c>
      <c r="P9" s="80">
        <v>3</v>
      </c>
      <c r="Q9" s="80">
        <v>5</v>
      </c>
      <c r="R9" s="116" t="s">
        <v>44</v>
      </c>
      <c r="S9" s="78">
        <v>0.009622284308598296</v>
      </c>
      <c r="T9" s="78">
        <v>0.04453164226656068</v>
      </c>
      <c r="U9" s="78">
        <v>0.9082326065971247</v>
      </c>
      <c r="V9" s="78">
        <v>12.713900338724777</v>
      </c>
      <c r="W9" s="78">
        <v>0.09493932237309188</v>
      </c>
      <c r="X9" s="78">
        <v>149.31158941491486</v>
      </c>
      <c r="Y9" s="78">
        <v>8.46874110639127</v>
      </c>
      <c r="Z9" s="78">
        <v>23.210794532086364</v>
      </c>
      <c r="AA9" s="78">
        <v>300.6979083431068</v>
      </c>
      <c r="AB9" s="78">
        <v>333.2794810329265</v>
      </c>
      <c r="AC9" s="78">
        <v>1796.7691342394871</v>
      </c>
      <c r="AD9" s="78">
        <v>0.48713946753900006</v>
      </c>
      <c r="AE9" s="80">
        <v>3</v>
      </c>
      <c r="AF9" s="80">
        <v>5</v>
      </c>
      <c r="AG9" s="116" t="s">
        <v>44</v>
      </c>
      <c r="AH9" s="151">
        <v>2.0238214520952136</v>
      </c>
      <c r="AI9" s="151">
        <v>0.7384112022517684</v>
      </c>
      <c r="AJ9" s="151">
        <v>47.98620539565615</v>
      </c>
      <c r="AK9" s="151">
        <v>15.968265654639572</v>
      </c>
      <c r="AL9" s="151">
        <v>52.88491804829776</v>
      </c>
      <c r="AM9" s="151">
        <v>0.10951547615431317</v>
      </c>
      <c r="AN9" s="151">
        <v>9.29236614914656</v>
      </c>
      <c r="AO9" s="151">
        <v>53.02063658835688</v>
      </c>
      <c r="AP9" s="151">
        <v>1644.5340505325576</v>
      </c>
      <c r="AQ9" s="151">
        <v>1455.1594841115727</v>
      </c>
      <c r="AR9" s="151">
        <v>745.2208309448059</v>
      </c>
      <c r="AS9" s="151">
        <v>116.76633848515368</v>
      </c>
      <c r="AT9" s="151">
        <v>31.384206257006877</v>
      </c>
      <c r="AU9" s="151">
        <v>20.91507087611939</v>
      </c>
      <c r="AV9" s="60">
        <f>'T7 налоги '!AO10</f>
        <v>25.39647139475667</v>
      </c>
      <c r="AW9" s="80">
        <v>3</v>
      </c>
      <c r="AX9" s="80">
        <v>5</v>
      </c>
      <c r="AY9" s="116" t="s">
        <v>44</v>
      </c>
      <c r="AZ9" s="164">
        <v>10170.682847169333</v>
      </c>
      <c r="BA9" s="151">
        <v>25100.73263193448</v>
      </c>
      <c r="BB9" s="151">
        <v>0</v>
      </c>
      <c r="BC9" s="151">
        <v>39.29748934519067</v>
      </c>
      <c r="BD9" s="166">
        <v>25140.03012127967</v>
      </c>
      <c r="BE9" s="151">
        <v>0</v>
      </c>
      <c r="BF9" s="151">
        <v>358.7946949766314</v>
      </c>
      <c r="BG9" s="166">
        <v>358.7946949766314</v>
      </c>
      <c r="BH9" s="151">
        <v>3655.1476907704537</v>
      </c>
      <c r="BI9" s="166">
        <v>35669.50766342564</v>
      </c>
      <c r="BJ9" s="260">
        <v>39324.6553541961</v>
      </c>
    </row>
    <row r="10" spans="1:62" ht="25.5" customHeight="1">
      <c r="A10" s="80">
        <v>4</v>
      </c>
      <c r="B10" s="80">
        <v>6</v>
      </c>
      <c r="C10" s="116" t="s">
        <v>32</v>
      </c>
      <c r="D10" s="128">
        <v>47.93546387838412</v>
      </c>
      <c r="E10" s="128">
        <v>6.101822672973294</v>
      </c>
      <c r="F10" s="128">
        <v>18.085665665777373</v>
      </c>
      <c r="G10" s="128">
        <v>67.21194061849799</v>
      </c>
      <c r="H10" s="128">
        <v>0.7812989598066296</v>
      </c>
      <c r="I10" s="128">
        <v>1.2668374840208545</v>
      </c>
      <c r="J10" s="128">
        <v>0.5911147547211549</v>
      </c>
      <c r="K10" s="128">
        <v>3.1726202083546617</v>
      </c>
      <c r="L10" s="128">
        <v>3.68447853803215</v>
      </c>
      <c r="M10" s="128">
        <v>1.10790010851791</v>
      </c>
      <c r="N10" s="128">
        <v>0.0665559564682226</v>
      </c>
      <c r="O10" s="128">
        <v>1.4710201728745655</v>
      </c>
      <c r="P10" s="80">
        <v>4</v>
      </c>
      <c r="Q10" s="80">
        <v>6</v>
      </c>
      <c r="R10" s="116" t="s">
        <v>32</v>
      </c>
      <c r="S10" s="78">
        <v>0.07137705242034033</v>
      </c>
      <c r="T10" s="78">
        <v>0.24555791622447007</v>
      </c>
      <c r="U10" s="78">
        <v>1.935439091187917</v>
      </c>
      <c r="V10" s="78">
        <v>3.043250359852122</v>
      </c>
      <c r="W10" s="78">
        <v>2.9663891731529652</v>
      </c>
      <c r="X10" s="78">
        <v>107.90578666356308</v>
      </c>
      <c r="Y10" s="78">
        <v>23.537500686365124</v>
      </c>
      <c r="Z10" s="78">
        <v>3.5183470576787146</v>
      </c>
      <c r="AA10" s="78">
        <v>121.39771228072104</v>
      </c>
      <c r="AB10" s="78">
        <v>34.13132965099441</v>
      </c>
      <c r="AC10" s="78">
        <v>85.78923000780657</v>
      </c>
      <c r="AD10" s="78">
        <v>0.6847894230109098</v>
      </c>
      <c r="AE10" s="80">
        <v>4</v>
      </c>
      <c r="AF10" s="80">
        <v>6</v>
      </c>
      <c r="AG10" s="116" t="s">
        <v>32</v>
      </c>
      <c r="AH10" s="151">
        <v>0.7558935029468118</v>
      </c>
      <c r="AI10" s="151">
        <v>1.8319697380043964</v>
      </c>
      <c r="AJ10" s="151">
        <v>0.4471261983092333</v>
      </c>
      <c r="AK10" s="151">
        <v>5.6084753286656195</v>
      </c>
      <c r="AL10" s="151">
        <v>1.4073140105090223</v>
      </c>
      <c r="AM10" s="151">
        <v>0.6516377350934183</v>
      </c>
      <c r="AN10" s="151">
        <v>0.5430422383918665</v>
      </c>
      <c r="AO10" s="151">
        <v>12.397726440404522</v>
      </c>
      <c r="AP10" s="151">
        <v>73.09379261465261</v>
      </c>
      <c r="AQ10" s="151">
        <v>25.22414086684998</v>
      </c>
      <c r="AR10" s="151">
        <v>4.846842643941042</v>
      </c>
      <c r="AS10" s="151">
        <v>1.5787993315706665</v>
      </c>
      <c r="AT10" s="151">
        <v>31.48567208680285</v>
      </c>
      <c r="AU10" s="151">
        <v>58.02406444460307</v>
      </c>
      <c r="AV10" s="60">
        <f>'T7 налоги '!AO11</f>
        <v>2.494526841729594</v>
      </c>
      <c r="AW10" s="80">
        <v>4</v>
      </c>
      <c r="AX10" s="80">
        <v>6</v>
      </c>
      <c r="AY10" s="116" t="s">
        <v>32</v>
      </c>
      <c r="AZ10" s="164">
        <v>754.5999255621518</v>
      </c>
      <c r="BA10" s="151">
        <v>3731.3452776864247</v>
      </c>
      <c r="BB10" s="151">
        <v>0</v>
      </c>
      <c r="BC10" s="151">
        <v>0.932712306549154</v>
      </c>
      <c r="BD10" s="166">
        <v>3732.2779899929737</v>
      </c>
      <c r="BE10" s="151">
        <v>0</v>
      </c>
      <c r="BF10" s="151">
        <v>35.549219623030744</v>
      </c>
      <c r="BG10" s="166">
        <v>35.549219623030744</v>
      </c>
      <c r="BH10" s="151">
        <v>2494.593597673666</v>
      </c>
      <c r="BI10" s="166">
        <v>4522.427135178156</v>
      </c>
      <c r="BJ10" s="260">
        <v>7017.020732851823</v>
      </c>
    </row>
    <row r="11" spans="1:62" ht="24">
      <c r="A11" s="80">
        <v>5</v>
      </c>
      <c r="B11" s="80">
        <v>7</v>
      </c>
      <c r="C11" s="116" t="s">
        <v>45</v>
      </c>
      <c r="D11" s="128">
        <v>1.336728379246003</v>
      </c>
      <c r="E11" s="128">
        <v>30.85699369626997</v>
      </c>
      <c r="F11" s="128">
        <v>92.57310243569486</v>
      </c>
      <c r="G11" s="128">
        <v>22.868408100872646</v>
      </c>
      <c r="H11" s="128">
        <v>112.56323495292887</v>
      </c>
      <c r="I11" s="128">
        <v>0.031714374900618736</v>
      </c>
      <c r="J11" s="128">
        <v>1.5797316450479586</v>
      </c>
      <c r="K11" s="128">
        <v>1.2518113184339554</v>
      </c>
      <c r="L11" s="128">
        <v>19.97842984171819</v>
      </c>
      <c r="M11" s="128">
        <v>10.799836926423652</v>
      </c>
      <c r="N11" s="128">
        <v>0.013745479759795938</v>
      </c>
      <c r="O11" s="128">
        <v>3.0606331222504894</v>
      </c>
      <c r="P11" s="80">
        <v>5</v>
      </c>
      <c r="Q11" s="80">
        <v>7</v>
      </c>
      <c r="R11" s="116" t="s">
        <v>45</v>
      </c>
      <c r="S11" s="78">
        <v>0.5932762198358513</v>
      </c>
      <c r="T11" s="78">
        <v>1.4794408043977836</v>
      </c>
      <c r="U11" s="78">
        <v>30.458337493865145</v>
      </c>
      <c r="V11" s="78">
        <v>9.155617807471078</v>
      </c>
      <c r="W11" s="78">
        <v>1.7045856040990215</v>
      </c>
      <c r="X11" s="78">
        <v>374.11183987089066</v>
      </c>
      <c r="Y11" s="78">
        <v>3.002349643538591</v>
      </c>
      <c r="Z11" s="78">
        <v>13.590908715440245</v>
      </c>
      <c r="AA11" s="78">
        <v>202.4411842090575</v>
      </c>
      <c r="AB11" s="78">
        <v>15.115833597089082</v>
      </c>
      <c r="AC11" s="78">
        <v>32.542114643676584</v>
      </c>
      <c r="AD11" s="78">
        <v>85.1255131091699</v>
      </c>
      <c r="AE11" s="80">
        <v>5</v>
      </c>
      <c r="AF11" s="80">
        <v>7</v>
      </c>
      <c r="AG11" s="116" t="s">
        <v>45</v>
      </c>
      <c r="AH11" s="151">
        <v>2.1515129066372847</v>
      </c>
      <c r="AI11" s="151">
        <v>0.9200706954217739</v>
      </c>
      <c r="AJ11" s="151">
        <v>30.14103901152377</v>
      </c>
      <c r="AK11" s="151">
        <v>11.999988480327687</v>
      </c>
      <c r="AL11" s="151">
        <v>80.94315249114378</v>
      </c>
      <c r="AM11" s="151">
        <v>1.13664286989061</v>
      </c>
      <c r="AN11" s="151">
        <v>11.207250454367653</v>
      </c>
      <c r="AO11" s="151">
        <v>5.904901957788839</v>
      </c>
      <c r="AP11" s="151">
        <v>216.32611342931406</v>
      </c>
      <c r="AQ11" s="151">
        <v>74.12606355902705</v>
      </c>
      <c r="AR11" s="151">
        <v>46.67488932445225</v>
      </c>
      <c r="AS11" s="151">
        <v>0.8901883481841049</v>
      </c>
      <c r="AT11" s="151">
        <v>14.526300393211846</v>
      </c>
      <c r="AU11" s="151">
        <v>174.16244927132243</v>
      </c>
      <c r="AV11" s="60">
        <f>'T7 налоги '!AO12</f>
        <v>35.12191682575802</v>
      </c>
      <c r="AW11" s="80">
        <v>5</v>
      </c>
      <c r="AX11" s="80">
        <v>7</v>
      </c>
      <c r="AY11" s="116" t="s">
        <v>45</v>
      </c>
      <c r="AZ11" s="164">
        <v>1737.3459351846916</v>
      </c>
      <c r="BA11" s="151">
        <v>265.93616898167454</v>
      </c>
      <c r="BB11" s="151">
        <v>0</v>
      </c>
      <c r="BC11" s="151">
        <v>0</v>
      </c>
      <c r="BD11" s="166">
        <v>265.93616898167454</v>
      </c>
      <c r="BE11" s="151">
        <v>0</v>
      </c>
      <c r="BF11" s="151">
        <v>-41.392669136536654</v>
      </c>
      <c r="BG11" s="166">
        <v>-41.392669136536654</v>
      </c>
      <c r="BH11" s="151">
        <v>268.68757320060166</v>
      </c>
      <c r="BI11" s="166">
        <v>1961.8894350298294</v>
      </c>
      <c r="BJ11" s="260">
        <v>2230.577008230431</v>
      </c>
    </row>
    <row r="12" spans="1:62" ht="15" customHeight="1">
      <c r="A12" s="80">
        <v>6</v>
      </c>
      <c r="B12" s="80">
        <v>10</v>
      </c>
      <c r="C12" s="116" t="s">
        <v>33</v>
      </c>
      <c r="D12" s="128">
        <v>533.1068338528249</v>
      </c>
      <c r="E12" s="128">
        <v>294.11582193691004</v>
      </c>
      <c r="F12" s="128">
        <v>50.078620909765654</v>
      </c>
      <c r="G12" s="128">
        <v>0.7729927689855576</v>
      </c>
      <c r="H12" s="128">
        <v>1.8259943588807617</v>
      </c>
      <c r="I12" s="128">
        <v>15.94558950010028</v>
      </c>
      <c r="J12" s="128">
        <v>0.4250409319521532</v>
      </c>
      <c r="K12" s="128">
        <v>0.25423718864956957</v>
      </c>
      <c r="L12" s="128">
        <v>80.33662168457312</v>
      </c>
      <c r="M12" s="128">
        <v>15.902190035835417</v>
      </c>
      <c r="N12" s="128">
        <v>0.10109297493263887</v>
      </c>
      <c r="O12" s="128">
        <v>4.251014049460911</v>
      </c>
      <c r="P12" s="80">
        <v>6</v>
      </c>
      <c r="Q12" s="80">
        <v>10</v>
      </c>
      <c r="R12" s="116" t="s">
        <v>33</v>
      </c>
      <c r="S12" s="78">
        <v>0.6292176017587681</v>
      </c>
      <c r="T12" s="78">
        <v>0.16818463246276816</v>
      </c>
      <c r="U12" s="78">
        <v>1.0607488151356665</v>
      </c>
      <c r="V12" s="78">
        <v>328.61838704558744</v>
      </c>
      <c r="W12" s="78">
        <v>8.596498414638477</v>
      </c>
      <c r="X12" s="78">
        <v>119.14235265956039</v>
      </c>
      <c r="Y12" s="78">
        <v>31.261081164561705</v>
      </c>
      <c r="Z12" s="78">
        <v>104.85623113961762</v>
      </c>
      <c r="AA12" s="78">
        <v>582.987298993059</v>
      </c>
      <c r="AB12" s="78">
        <v>750.3251817167067</v>
      </c>
      <c r="AC12" s="78">
        <v>90.71821470385545</v>
      </c>
      <c r="AD12" s="78">
        <v>12.645440481005473</v>
      </c>
      <c r="AE12" s="80">
        <v>6</v>
      </c>
      <c r="AF12" s="80">
        <v>10</v>
      </c>
      <c r="AG12" s="116" t="s">
        <v>33</v>
      </c>
      <c r="AH12" s="151">
        <v>47.08436458783114</v>
      </c>
      <c r="AI12" s="151">
        <v>0.6137283628080545</v>
      </c>
      <c r="AJ12" s="151">
        <v>93.6465913200145</v>
      </c>
      <c r="AK12" s="151">
        <v>126.05714561093774</v>
      </c>
      <c r="AL12" s="151">
        <v>54.439601760501894</v>
      </c>
      <c r="AM12" s="151">
        <v>0.45130083242555974</v>
      </c>
      <c r="AN12" s="151">
        <v>12.67529750043021</v>
      </c>
      <c r="AO12" s="151">
        <v>31.024658587377736</v>
      </c>
      <c r="AP12" s="151">
        <v>8.182988948884603</v>
      </c>
      <c r="AQ12" s="151">
        <v>7.068954728032041</v>
      </c>
      <c r="AR12" s="151">
        <v>4.41881154564867</v>
      </c>
      <c r="AS12" s="151">
        <v>2.865470761699511</v>
      </c>
      <c r="AT12" s="151">
        <v>12.627398621424131</v>
      </c>
      <c r="AU12" s="151">
        <v>49.316297157257466</v>
      </c>
      <c r="AV12" s="60">
        <f>'T7 налоги '!AO13</f>
        <v>7.450716587067334</v>
      </c>
      <c r="AW12" s="80">
        <v>6</v>
      </c>
      <c r="AX12" s="80">
        <v>10</v>
      </c>
      <c r="AY12" s="116" t="s">
        <v>33</v>
      </c>
      <c r="AZ12" s="164">
        <v>3478.5974978860945</v>
      </c>
      <c r="BA12" s="151">
        <v>2135.9167502937707</v>
      </c>
      <c r="BB12" s="151">
        <v>0</v>
      </c>
      <c r="BC12" s="151">
        <v>0</v>
      </c>
      <c r="BD12" s="166">
        <v>2135.9167502937707</v>
      </c>
      <c r="BE12" s="151">
        <v>0</v>
      </c>
      <c r="BF12" s="151">
        <v>51.833342485556486</v>
      </c>
      <c r="BG12" s="166">
        <v>51.833342485556486</v>
      </c>
      <c r="BH12" s="151">
        <v>4768.207484563668</v>
      </c>
      <c r="BI12" s="166">
        <v>5666.347590665421</v>
      </c>
      <c r="BJ12" s="260">
        <v>10434.55507522909</v>
      </c>
    </row>
    <row r="13" spans="1:62" ht="12.75">
      <c r="A13" s="77">
        <v>7</v>
      </c>
      <c r="B13" s="77">
        <v>11</v>
      </c>
      <c r="C13" s="116" t="s">
        <v>34</v>
      </c>
      <c r="D13" s="128">
        <v>67.87492860382284</v>
      </c>
      <c r="E13" s="128">
        <v>4.616161685897401</v>
      </c>
      <c r="F13" s="128">
        <v>16.007361332894476</v>
      </c>
      <c r="G13" s="128">
        <v>16.910315971901525</v>
      </c>
      <c r="H13" s="128">
        <v>4.153170074551465</v>
      </c>
      <c r="I13" s="128">
        <v>61.639472552370975</v>
      </c>
      <c r="J13" s="128">
        <v>5.446564527544542</v>
      </c>
      <c r="K13" s="128">
        <v>0.015273765760689798</v>
      </c>
      <c r="L13" s="128">
        <v>30.631521632960474</v>
      </c>
      <c r="M13" s="128">
        <v>4.219889453709001</v>
      </c>
      <c r="N13" s="128">
        <v>0.010652688130576224</v>
      </c>
      <c r="O13" s="128">
        <v>0.9645884669734296</v>
      </c>
      <c r="P13" s="77">
        <v>7</v>
      </c>
      <c r="Q13" s="77">
        <v>11</v>
      </c>
      <c r="R13" s="116" t="s">
        <v>34</v>
      </c>
      <c r="S13" s="78">
        <v>1.0068178956739793</v>
      </c>
      <c r="T13" s="78">
        <v>0.2218372378541544</v>
      </c>
      <c r="U13" s="78">
        <v>0.9511138857087096</v>
      </c>
      <c r="V13" s="78">
        <v>1.4977791060311574</v>
      </c>
      <c r="W13" s="78">
        <v>2.6113897492618214</v>
      </c>
      <c r="X13" s="78">
        <v>261.93469495690056</v>
      </c>
      <c r="Y13" s="78">
        <v>8.492002345814718</v>
      </c>
      <c r="Z13" s="78">
        <v>19.815845451874136</v>
      </c>
      <c r="AA13" s="78">
        <v>52.22134277094994</v>
      </c>
      <c r="AB13" s="78">
        <v>5.174412050706807</v>
      </c>
      <c r="AC13" s="78">
        <v>9.116991106440167</v>
      </c>
      <c r="AD13" s="78">
        <v>5.702682414822519</v>
      </c>
      <c r="AE13" s="77">
        <v>7</v>
      </c>
      <c r="AF13" s="77">
        <v>11</v>
      </c>
      <c r="AG13" s="116" t="s">
        <v>34</v>
      </c>
      <c r="AH13" s="151">
        <v>23.571554180136882</v>
      </c>
      <c r="AI13" s="151">
        <v>1.6612881276609333</v>
      </c>
      <c r="AJ13" s="151">
        <v>2.200317395899312</v>
      </c>
      <c r="AK13" s="151">
        <v>18.25587702301197</v>
      </c>
      <c r="AL13" s="151">
        <v>9.577034879472153</v>
      </c>
      <c r="AM13" s="151">
        <v>0.3736264195093827</v>
      </c>
      <c r="AN13" s="151">
        <v>0.5686471270361453</v>
      </c>
      <c r="AO13" s="151">
        <v>2.1118825128540637</v>
      </c>
      <c r="AP13" s="151">
        <v>5.843754554241779</v>
      </c>
      <c r="AQ13" s="151">
        <v>0.6233693352206592</v>
      </c>
      <c r="AR13" s="151">
        <v>0.5061684971141313</v>
      </c>
      <c r="AS13" s="151">
        <v>0.46488416742163646</v>
      </c>
      <c r="AT13" s="151">
        <v>1.2897841004304902</v>
      </c>
      <c r="AU13" s="151">
        <v>5.1954034795350665</v>
      </c>
      <c r="AV13" s="60">
        <f>'T7 налоги '!AO14</f>
        <v>0.2813618333785821</v>
      </c>
      <c r="AW13" s="77">
        <v>7</v>
      </c>
      <c r="AX13" s="77">
        <v>11</v>
      </c>
      <c r="AY13" s="116" t="s">
        <v>34</v>
      </c>
      <c r="AZ13" s="164">
        <v>653.4804015281006</v>
      </c>
      <c r="BA13" s="151">
        <v>15.44669439100701</v>
      </c>
      <c r="BB13" s="151">
        <v>0</v>
      </c>
      <c r="BC13" s="151">
        <v>0</v>
      </c>
      <c r="BD13" s="166">
        <v>15.44669439100701</v>
      </c>
      <c r="BE13" s="151">
        <v>0</v>
      </c>
      <c r="BF13" s="151">
        <v>2.986210171609092</v>
      </c>
      <c r="BG13" s="166">
        <v>2.986210171609092</v>
      </c>
      <c r="BH13" s="151">
        <v>46.22118015147233</v>
      </c>
      <c r="BI13" s="166">
        <v>671.9133060907167</v>
      </c>
      <c r="BJ13" s="260">
        <v>718.134486242189</v>
      </c>
    </row>
    <row r="14" spans="1:62" ht="12" customHeight="1">
      <c r="A14" s="77">
        <v>8</v>
      </c>
      <c r="B14" s="77">
        <v>12</v>
      </c>
      <c r="C14" s="116" t="s">
        <v>35</v>
      </c>
      <c r="D14" s="128">
        <v>40.98824426787253</v>
      </c>
      <c r="E14" s="128">
        <v>0.03716222784164961</v>
      </c>
      <c r="F14" s="128">
        <v>13.37163245645538</v>
      </c>
      <c r="G14" s="128">
        <v>0.005573050335276179</v>
      </c>
      <c r="H14" s="128">
        <v>0.0011272990282276273</v>
      </c>
      <c r="I14" s="128">
        <v>8.783379457031116E-05</v>
      </c>
      <c r="J14" s="128">
        <v>0.0025687476035772647</v>
      </c>
      <c r="K14" s="128">
        <v>0.8618255837035467</v>
      </c>
      <c r="L14" s="128">
        <v>0.09066580201461219</v>
      </c>
      <c r="M14" s="128">
        <v>0.002792954964451593</v>
      </c>
      <c r="N14" s="128">
        <v>0</v>
      </c>
      <c r="O14" s="128">
        <v>0.009429164385222975</v>
      </c>
      <c r="P14" s="77">
        <v>8</v>
      </c>
      <c r="Q14" s="77">
        <v>12</v>
      </c>
      <c r="R14" s="116" t="s">
        <v>35</v>
      </c>
      <c r="S14" s="78">
        <v>5.805772967830203E-05</v>
      </c>
      <c r="T14" s="78">
        <v>0.0007634303174183152</v>
      </c>
      <c r="U14" s="78">
        <v>0.0028829391375415694</v>
      </c>
      <c r="V14" s="78">
        <v>0.1628348127411955</v>
      </c>
      <c r="W14" s="78">
        <v>0.18951355437344955</v>
      </c>
      <c r="X14" s="78">
        <v>3.281646464356527</v>
      </c>
      <c r="Y14" s="78">
        <v>0.014346972610761554</v>
      </c>
      <c r="Z14" s="78">
        <v>1.2171965974953856</v>
      </c>
      <c r="AA14" s="78">
        <v>60.30204422677006</v>
      </c>
      <c r="AB14" s="78">
        <v>4.599769720495595</v>
      </c>
      <c r="AC14" s="78">
        <v>2.980106875529469</v>
      </c>
      <c r="AD14" s="78">
        <v>0.005561832741349775</v>
      </c>
      <c r="AE14" s="77">
        <v>8</v>
      </c>
      <c r="AF14" s="77">
        <v>12</v>
      </c>
      <c r="AG14" s="116" t="s">
        <v>35</v>
      </c>
      <c r="AH14" s="151">
        <v>0.01129188252803408</v>
      </c>
      <c r="AI14" s="151">
        <v>7.913361677135189E-05</v>
      </c>
      <c r="AJ14" s="151">
        <v>0.0024629126171743536</v>
      </c>
      <c r="AK14" s="151">
        <v>0.40768124910432013</v>
      </c>
      <c r="AL14" s="151">
        <v>3.337269738833607</v>
      </c>
      <c r="AM14" s="151">
        <v>0.0041480157469532914</v>
      </c>
      <c r="AN14" s="151">
        <v>0.02440517367268699</v>
      </c>
      <c r="AO14" s="151">
        <v>0.7027719821534879</v>
      </c>
      <c r="AP14" s="151">
        <v>18.11216262985731</v>
      </c>
      <c r="AQ14" s="151">
        <v>6.702614667912771</v>
      </c>
      <c r="AR14" s="151">
        <v>90.23146722057788</v>
      </c>
      <c r="AS14" s="151">
        <v>2.0608021648620487</v>
      </c>
      <c r="AT14" s="151">
        <v>0.01790977707957984</v>
      </c>
      <c r="AU14" s="151">
        <v>0.013039355022518066</v>
      </c>
      <c r="AV14" s="60">
        <f>'T7 налоги '!AO15</f>
        <v>10.820288732019941</v>
      </c>
      <c r="AW14" s="77">
        <v>8</v>
      </c>
      <c r="AX14" s="77">
        <v>12</v>
      </c>
      <c r="AY14" s="116" t="s">
        <v>35</v>
      </c>
      <c r="AZ14" s="164">
        <v>249.7559407758826</v>
      </c>
      <c r="BA14" s="151">
        <v>139.15565314228087</v>
      </c>
      <c r="BB14" s="151">
        <v>0</v>
      </c>
      <c r="BC14" s="151">
        <v>9.197941522143257</v>
      </c>
      <c r="BD14" s="166">
        <v>148.35359466442412</v>
      </c>
      <c r="BE14" s="151">
        <v>0</v>
      </c>
      <c r="BF14" s="151">
        <v>5.010887437454655</v>
      </c>
      <c r="BG14" s="166">
        <v>5.010887437454655</v>
      </c>
      <c r="BH14" s="151">
        <v>45.250372704214435</v>
      </c>
      <c r="BI14" s="166">
        <v>403.12042287776137</v>
      </c>
      <c r="BJ14" s="260">
        <v>448.3707955819758</v>
      </c>
    </row>
    <row r="15" spans="1:62" ht="27" customHeight="1">
      <c r="A15" s="77">
        <v>9</v>
      </c>
      <c r="B15" s="77">
        <v>13</v>
      </c>
      <c r="C15" s="116" t="s">
        <v>46</v>
      </c>
      <c r="D15" s="128">
        <v>234.65113810121227</v>
      </c>
      <c r="E15" s="128">
        <v>687.4121500758871</v>
      </c>
      <c r="F15" s="128">
        <v>420.0982138402432</v>
      </c>
      <c r="G15" s="128">
        <v>33.56286889969614</v>
      </c>
      <c r="H15" s="128">
        <v>9.023973068121284</v>
      </c>
      <c r="I15" s="128">
        <v>0.37903723022425395</v>
      </c>
      <c r="J15" s="128">
        <v>18.852435288531364</v>
      </c>
      <c r="K15" s="128">
        <v>12.38169608059309</v>
      </c>
      <c r="L15" s="128">
        <v>2224.7342484179408</v>
      </c>
      <c r="M15" s="128">
        <v>8.074586481252567</v>
      </c>
      <c r="N15" s="128">
        <v>0.05717996011419649</v>
      </c>
      <c r="O15" s="128">
        <v>87.53455479406963</v>
      </c>
      <c r="P15" s="77">
        <v>9</v>
      </c>
      <c r="Q15" s="77">
        <v>13</v>
      </c>
      <c r="R15" s="116" t="s">
        <v>46</v>
      </c>
      <c r="S15" s="78">
        <v>2.6078842215018314</v>
      </c>
      <c r="T15" s="78">
        <v>0</v>
      </c>
      <c r="U15" s="78">
        <v>25.91211614727239</v>
      </c>
      <c r="V15" s="78">
        <v>28.238113269161445</v>
      </c>
      <c r="W15" s="78">
        <v>18.219454878418176</v>
      </c>
      <c r="X15" s="78">
        <v>8955.536416144929</v>
      </c>
      <c r="Y15" s="78">
        <v>5.439485470972202</v>
      </c>
      <c r="Z15" s="78">
        <v>11.560885672321314</v>
      </c>
      <c r="AA15" s="78">
        <v>953.2144609261994</v>
      </c>
      <c r="AB15" s="78">
        <v>195.6224342536883</v>
      </c>
      <c r="AC15" s="78">
        <v>97.57325554262238</v>
      </c>
      <c r="AD15" s="78">
        <v>0.25902967035328917</v>
      </c>
      <c r="AE15" s="77">
        <v>9</v>
      </c>
      <c r="AF15" s="77">
        <v>13</v>
      </c>
      <c r="AG15" s="116" t="s">
        <v>46</v>
      </c>
      <c r="AH15" s="151">
        <v>8.696440580637125</v>
      </c>
      <c r="AI15" s="151">
        <v>1.0893504084862835</v>
      </c>
      <c r="AJ15" s="151">
        <v>18.56320809963009</v>
      </c>
      <c r="AK15" s="151">
        <v>64.20864222179156</v>
      </c>
      <c r="AL15" s="151">
        <v>71.09422866237277</v>
      </c>
      <c r="AM15" s="151">
        <v>2.574648974939248</v>
      </c>
      <c r="AN15" s="151">
        <v>1.5067326443060587</v>
      </c>
      <c r="AO15" s="151">
        <v>33.13146489291027</v>
      </c>
      <c r="AP15" s="151">
        <v>188.579629793645</v>
      </c>
      <c r="AQ15" s="151">
        <v>15.633354244124261</v>
      </c>
      <c r="AR15" s="151">
        <v>25.55638628387984</v>
      </c>
      <c r="AS15" s="151">
        <v>0.890464557165804</v>
      </c>
      <c r="AT15" s="151">
        <v>15.448661247302196</v>
      </c>
      <c r="AU15" s="151">
        <v>60.50274803838515</v>
      </c>
      <c r="AV15" s="60">
        <f>'T7 налоги '!AO16</f>
        <v>0.8191941923479215</v>
      </c>
      <c r="AW15" s="77">
        <v>9</v>
      </c>
      <c r="AX15" s="77">
        <v>13</v>
      </c>
      <c r="AY15" s="116" t="s">
        <v>46</v>
      </c>
      <c r="AZ15" s="164">
        <v>14538.4215790849</v>
      </c>
      <c r="BA15" s="151">
        <v>1879.2961695549163</v>
      </c>
      <c r="BB15" s="151">
        <v>0</v>
      </c>
      <c r="BC15" s="151">
        <v>11.425470460892358</v>
      </c>
      <c r="BD15" s="166">
        <v>1890.7216400158086</v>
      </c>
      <c r="BE15" s="151">
        <v>0</v>
      </c>
      <c r="BF15" s="151">
        <v>247.3840276782673</v>
      </c>
      <c r="BG15" s="166">
        <v>247.3840276782673</v>
      </c>
      <c r="BH15" s="151">
        <v>2761.4317625503345</v>
      </c>
      <c r="BI15" s="166">
        <v>16676.527246778976</v>
      </c>
      <c r="BJ15" s="260">
        <v>19437.95900932931</v>
      </c>
    </row>
    <row r="16" spans="1:62" ht="36">
      <c r="A16" s="77">
        <v>10</v>
      </c>
      <c r="B16" s="77">
        <v>14</v>
      </c>
      <c r="C16" s="116" t="s">
        <v>47</v>
      </c>
      <c r="D16" s="128">
        <v>695.7251145278528</v>
      </c>
      <c r="E16" s="128">
        <v>240.26336340514882</v>
      </c>
      <c r="F16" s="128">
        <v>116.02186711248959</v>
      </c>
      <c r="G16" s="128">
        <v>5.6650633164224615</v>
      </c>
      <c r="H16" s="128">
        <v>4.090409626791645</v>
      </c>
      <c r="I16" s="128">
        <v>256.6793017051269</v>
      </c>
      <c r="J16" s="128">
        <v>1.0412609247000035</v>
      </c>
      <c r="K16" s="128">
        <v>0.2395152464895259</v>
      </c>
      <c r="L16" s="128">
        <v>151.7775378406169</v>
      </c>
      <c r="M16" s="128">
        <v>42040.57148743343</v>
      </c>
      <c r="N16" s="128">
        <v>1.5900846438848923</v>
      </c>
      <c r="O16" s="128">
        <v>96.52637074533344</v>
      </c>
      <c r="P16" s="77">
        <v>10</v>
      </c>
      <c r="Q16" s="77">
        <v>14</v>
      </c>
      <c r="R16" s="116" t="s">
        <v>47</v>
      </c>
      <c r="S16" s="78">
        <v>15.209421688991197</v>
      </c>
      <c r="T16" s="78">
        <v>51.14855096709056</v>
      </c>
      <c r="U16" s="78">
        <v>24.23826682535141</v>
      </c>
      <c r="V16" s="78">
        <v>113.16629412440074</v>
      </c>
      <c r="W16" s="78">
        <v>12.155481206069421</v>
      </c>
      <c r="X16" s="78">
        <v>6495.463319315603</v>
      </c>
      <c r="Y16" s="78">
        <v>0.0743977368389694</v>
      </c>
      <c r="Z16" s="78">
        <v>2.9323321328653686</v>
      </c>
      <c r="AA16" s="78">
        <v>85.98412040431816</v>
      </c>
      <c r="AB16" s="78">
        <v>23.416367345177957</v>
      </c>
      <c r="AC16" s="78">
        <v>38.33912263661744</v>
      </c>
      <c r="AD16" s="78">
        <v>0.03160086195860321</v>
      </c>
      <c r="AE16" s="77">
        <v>10</v>
      </c>
      <c r="AF16" s="77">
        <v>14</v>
      </c>
      <c r="AG16" s="116" t="s">
        <v>47</v>
      </c>
      <c r="AH16" s="151">
        <v>34.81441954325506</v>
      </c>
      <c r="AI16" s="151">
        <v>23.546100300670297</v>
      </c>
      <c r="AJ16" s="151">
        <v>0.055706440741187885</v>
      </c>
      <c r="AK16" s="151">
        <v>59.40542095387302</v>
      </c>
      <c r="AL16" s="151">
        <v>21.88324683297227</v>
      </c>
      <c r="AM16" s="151">
        <v>0.6775005662804114</v>
      </c>
      <c r="AN16" s="151">
        <v>5.348848395085245</v>
      </c>
      <c r="AO16" s="151">
        <v>5.061860636416286</v>
      </c>
      <c r="AP16" s="151">
        <v>26.107495833438428</v>
      </c>
      <c r="AQ16" s="151">
        <v>76.90979152113358</v>
      </c>
      <c r="AR16" s="151">
        <v>19.08293125168486</v>
      </c>
      <c r="AS16" s="151">
        <v>0.18715237994760567</v>
      </c>
      <c r="AT16" s="151">
        <v>1.9433559895697032</v>
      </c>
      <c r="AU16" s="151">
        <v>25.490722225553547</v>
      </c>
      <c r="AV16" s="60">
        <f>'T7 налоги '!AO17</f>
        <v>5.321280065959942</v>
      </c>
      <c r="AW16" s="77">
        <v>10</v>
      </c>
      <c r="AX16" s="77">
        <v>14</v>
      </c>
      <c r="AY16" s="116" t="s">
        <v>47</v>
      </c>
      <c r="AZ16" s="164">
        <v>50772.86520464417</v>
      </c>
      <c r="BA16" s="151">
        <v>206.11671623267884</v>
      </c>
      <c r="BB16" s="151">
        <v>0</v>
      </c>
      <c r="BC16" s="151">
        <v>0.47992788065237457</v>
      </c>
      <c r="BD16" s="166">
        <v>206.59664411333122</v>
      </c>
      <c r="BE16" s="151">
        <v>0</v>
      </c>
      <c r="BF16" s="151">
        <v>215.6943687891747</v>
      </c>
      <c r="BG16" s="166">
        <v>215.6943687891747</v>
      </c>
      <c r="BH16" s="151">
        <v>52391.53272197448</v>
      </c>
      <c r="BI16" s="166">
        <v>51195.156217546675</v>
      </c>
      <c r="BJ16" s="260">
        <v>103586.68893952115</v>
      </c>
    </row>
    <row r="17" spans="1:62" ht="24">
      <c r="A17" s="77">
        <v>11</v>
      </c>
      <c r="B17" s="77">
        <v>17</v>
      </c>
      <c r="C17" s="116" t="s">
        <v>143</v>
      </c>
      <c r="D17" s="128">
        <v>0.17116518485830692</v>
      </c>
      <c r="E17" s="128">
        <v>0.04020958788907598</v>
      </c>
      <c r="F17" s="128">
        <v>0.264490036253861</v>
      </c>
      <c r="G17" s="128">
        <v>0.005082758436820913</v>
      </c>
      <c r="H17" s="128">
        <v>0.006625823486061619</v>
      </c>
      <c r="I17" s="128">
        <v>0.06539789467063747</v>
      </c>
      <c r="J17" s="128">
        <v>0.0012867188239389976</v>
      </c>
      <c r="K17" s="128">
        <v>0.0019293240133597465</v>
      </c>
      <c r="L17" s="128">
        <v>0.08671514441814675</v>
      </c>
      <c r="M17" s="128">
        <v>0.22757484348684714</v>
      </c>
      <c r="N17" s="128">
        <v>0.016218002231975788</v>
      </c>
      <c r="O17" s="128">
        <v>0.00019773518209299822</v>
      </c>
      <c r="P17" s="77">
        <v>11</v>
      </c>
      <c r="Q17" s="77">
        <v>17</v>
      </c>
      <c r="R17" s="116" t="s">
        <v>143</v>
      </c>
      <c r="S17" s="78">
        <v>0.032301046444524216</v>
      </c>
      <c r="T17" s="78">
        <v>0</v>
      </c>
      <c r="U17" s="78">
        <v>0.013138963050417033</v>
      </c>
      <c r="V17" s="78">
        <v>0.652337055021185</v>
      </c>
      <c r="W17" s="78">
        <v>0.02261084173398426</v>
      </c>
      <c r="X17" s="78">
        <v>1.3548923120348408</v>
      </c>
      <c r="Y17" s="78">
        <v>0.1253899773656194</v>
      </c>
      <c r="Z17" s="78">
        <v>0.6456842059962221</v>
      </c>
      <c r="AA17" s="78">
        <v>4.268548822943849</v>
      </c>
      <c r="AB17" s="78">
        <v>0.06766978350153506</v>
      </c>
      <c r="AC17" s="78">
        <v>0.10565869593261247</v>
      </c>
      <c r="AD17" s="78">
        <v>0.4915303776906889</v>
      </c>
      <c r="AE17" s="77">
        <v>11</v>
      </c>
      <c r="AF17" s="77">
        <v>17</v>
      </c>
      <c r="AG17" s="116" t="s">
        <v>143</v>
      </c>
      <c r="AH17" s="151">
        <v>2.7503700524561463</v>
      </c>
      <c r="AI17" s="151">
        <v>0.36975318427161985</v>
      </c>
      <c r="AJ17" s="151">
        <v>3.2702298043523825</v>
      </c>
      <c r="AK17" s="151">
        <v>0.45454664669039985</v>
      </c>
      <c r="AL17" s="151">
        <v>1.422841281398703</v>
      </c>
      <c r="AM17" s="151">
        <v>0.023412802387552573</v>
      </c>
      <c r="AN17" s="151">
        <v>0.27959563787664865</v>
      </c>
      <c r="AO17" s="151">
        <v>0.2737743019154497</v>
      </c>
      <c r="AP17" s="151">
        <v>1.5642913012597601</v>
      </c>
      <c r="AQ17" s="151">
        <v>0.6448345730017754</v>
      </c>
      <c r="AR17" s="151">
        <v>0.42867435653199104</v>
      </c>
      <c r="AS17" s="151">
        <v>0.00013043957167674236</v>
      </c>
      <c r="AT17" s="151">
        <v>0.08044507940692887</v>
      </c>
      <c r="AU17" s="151">
        <v>2.6127898962445295</v>
      </c>
      <c r="AV17" s="60">
        <f>'T7 налоги '!AO18</f>
        <v>1.2425389753393024</v>
      </c>
      <c r="AW17" s="77">
        <v>11</v>
      </c>
      <c r="AX17" s="77">
        <v>17</v>
      </c>
      <c r="AY17" s="116" t="s">
        <v>143</v>
      </c>
      <c r="AZ17" s="164">
        <v>22.842344492832172</v>
      </c>
      <c r="BA17" s="151">
        <v>4.708864707762645</v>
      </c>
      <c r="BB17" s="151">
        <v>0</v>
      </c>
      <c r="BC17" s="151">
        <v>0</v>
      </c>
      <c r="BD17" s="166">
        <v>4.708864707762645</v>
      </c>
      <c r="BE17" s="151">
        <v>36.28851387575489</v>
      </c>
      <c r="BF17" s="151">
        <v>0.24864058814736978</v>
      </c>
      <c r="BG17" s="166">
        <v>36.537154463902255</v>
      </c>
      <c r="BH17" s="151">
        <v>1.3977343149551547</v>
      </c>
      <c r="BI17" s="166">
        <v>64.08836366449708</v>
      </c>
      <c r="BJ17" s="260">
        <v>65.48609797945224</v>
      </c>
    </row>
    <row r="18" spans="1:62" ht="12.75">
      <c r="A18" s="77">
        <v>12</v>
      </c>
      <c r="B18" s="77">
        <v>18</v>
      </c>
      <c r="C18" s="116" t="s">
        <v>28</v>
      </c>
      <c r="D18" s="128">
        <v>46.37065776586806</v>
      </c>
      <c r="E18" s="128">
        <v>8.65852245847309</v>
      </c>
      <c r="F18" s="128">
        <v>15.166684443196864</v>
      </c>
      <c r="G18" s="128">
        <v>5.60744073705154</v>
      </c>
      <c r="H18" s="128">
        <v>0.07449441010062442</v>
      </c>
      <c r="I18" s="128">
        <v>36.12721498416781</v>
      </c>
      <c r="J18" s="128">
        <v>0.014227025177198286</v>
      </c>
      <c r="K18" s="128">
        <v>0.6711191726118104</v>
      </c>
      <c r="L18" s="128">
        <v>1.0182971541206232</v>
      </c>
      <c r="M18" s="128">
        <v>10.576038280711103</v>
      </c>
      <c r="N18" s="128">
        <v>0.014727711574319215</v>
      </c>
      <c r="O18" s="128">
        <v>0.3409216147111283</v>
      </c>
      <c r="P18" s="77">
        <v>12</v>
      </c>
      <c r="Q18" s="77">
        <v>18</v>
      </c>
      <c r="R18" s="116" t="s">
        <v>28</v>
      </c>
      <c r="S18" s="78">
        <v>2.9978658600964154</v>
      </c>
      <c r="T18" s="78">
        <v>2.1308151275888068</v>
      </c>
      <c r="U18" s="78">
        <v>6.124453774964292</v>
      </c>
      <c r="V18" s="78">
        <v>103.19480265037902</v>
      </c>
      <c r="W18" s="78">
        <v>2.3347174670719486</v>
      </c>
      <c r="X18" s="78">
        <v>117.99187951652799</v>
      </c>
      <c r="Y18" s="78">
        <v>0.4338434144063785</v>
      </c>
      <c r="Z18" s="78">
        <v>0.5941579651565048</v>
      </c>
      <c r="AA18" s="78">
        <v>19.692161244658898</v>
      </c>
      <c r="AB18" s="78">
        <v>26.193745081762778</v>
      </c>
      <c r="AC18" s="78">
        <v>13.128120925431155</v>
      </c>
      <c r="AD18" s="78">
        <v>3.228516489034824</v>
      </c>
      <c r="AE18" s="77">
        <v>12</v>
      </c>
      <c r="AF18" s="77">
        <v>18</v>
      </c>
      <c r="AG18" s="116" t="s">
        <v>28</v>
      </c>
      <c r="AH18" s="151">
        <v>7.984606075645817</v>
      </c>
      <c r="AI18" s="151">
        <v>0.008576167978014986</v>
      </c>
      <c r="AJ18" s="151">
        <v>0</v>
      </c>
      <c r="AK18" s="151">
        <v>1.5063922767735802</v>
      </c>
      <c r="AL18" s="151">
        <v>9.441038986696686</v>
      </c>
      <c r="AM18" s="151">
        <v>0.05600061147192747</v>
      </c>
      <c r="AN18" s="151">
        <v>2.058893968656968</v>
      </c>
      <c r="AO18" s="151">
        <v>0.9535478377346501</v>
      </c>
      <c r="AP18" s="151">
        <v>11.399337786117918</v>
      </c>
      <c r="AQ18" s="151">
        <v>0.08251545039499604</v>
      </c>
      <c r="AR18" s="151">
        <v>0.183091860265803</v>
      </c>
      <c r="AS18" s="151">
        <v>0.018986995258194413</v>
      </c>
      <c r="AT18" s="151">
        <v>4.8163930923073455</v>
      </c>
      <c r="AU18" s="151">
        <v>24.15879261002343</v>
      </c>
      <c r="AV18" s="60">
        <f>'T7 налоги '!AO19</f>
        <v>0.05457509428483345</v>
      </c>
      <c r="AW18" s="77">
        <v>12</v>
      </c>
      <c r="AX18" s="77">
        <v>18</v>
      </c>
      <c r="AY18" s="116" t="s">
        <v>28</v>
      </c>
      <c r="AZ18" s="164">
        <v>485.3535989941686</v>
      </c>
      <c r="BA18" s="151">
        <v>115.57266611141596</v>
      </c>
      <c r="BB18" s="151">
        <v>0</v>
      </c>
      <c r="BC18" s="151">
        <v>0</v>
      </c>
      <c r="BD18" s="166">
        <v>115.57266611141596</v>
      </c>
      <c r="BE18" s="151">
        <v>785.5727039992772</v>
      </c>
      <c r="BF18" s="151">
        <v>3.039469603156693</v>
      </c>
      <c r="BG18" s="166">
        <v>788.6121736024339</v>
      </c>
      <c r="BH18" s="151">
        <v>37.834144989055815</v>
      </c>
      <c r="BI18" s="166">
        <v>1389.5384387080185</v>
      </c>
      <c r="BJ18" s="260">
        <v>1427.3725836970743</v>
      </c>
    </row>
    <row r="19" spans="1:62" ht="24">
      <c r="A19" s="77">
        <v>13</v>
      </c>
      <c r="B19" s="77">
        <v>19</v>
      </c>
      <c r="C19" s="116" t="s">
        <v>48</v>
      </c>
      <c r="D19" s="128">
        <v>9.323526641551522</v>
      </c>
      <c r="E19" s="128">
        <v>0.1600559058783656</v>
      </c>
      <c r="F19" s="128">
        <v>1.7826268287393614</v>
      </c>
      <c r="G19" s="128">
        <v>0.1070140162611342</v>
      </c>
      <c r="H19" s="128">
        <v>0.018915464509357664</v>
      </c>
      <c r="I19" s="128">
        <v>0.0681000584264525</v>
      </c>
      <c r="J19" s="128">
        <v>0.006559992302930482</v>
      </c>
      <c r="K19" s="128">
        <v>0.016288850362540984</v>
      </c>
      <c r="L19" s="128">
        <v>1.0354702668221016</v>
      </c>
      <c r="M19" s="128">
        <v>0.1984385654062862</v>
      </c>
      <c r="N19" s="128">
        <v>0</v>
      </c>
      <c r="O19" s="128">
        <v>0</v>
      </c>
      <c r="P19" s="77">
        <v>13</v>
      </c>
      <c r="Q19" s="77">
        <v>19</v>
      </c>
      <c r="R19" s="116" t="s">
        <v>48</v>
      </c>
      <c r="S19" s="78">
        <v>0.5768441455243228</v>
      </c>
      <c r="T19" s="78">
        <v>0</v>
      </c>
      <c r="U19" s="78">
        <v>0.1192992849941329</v>
      </c>
      <c r="V19" s="78">
        <v>9.37348493519466</v>
      </c>
      <c r="W19" s="78">
        <v>0.00876413148217108</v>
      </c>
      <c r="X19" s="78">
        <v>33.9536759557589</v>
      </c>
      <c r="Y19" s="78">
        <v>0</v>
      </c>
      <c r="Z19" s="78">
        <v>0.02187571214327363</v>
      </c>
      <c r="AA19" s="78">
        <v>1.7068488432677695</v>
      </c>
      <c r="AB19" s="78">
        <v>0.16993831752715158</v>
      </c>
      <c r="AC19" s="78">
        <v>0.11229758574969946</v>
      </c>
      <c r="AD19" s="78">
        <v>0</v>
      </c>
      <c r="AE19" s="77">
        <v>13</v>
      </c>
      <c r="AF19" s="77">
        <v>19</v>
      </c>
      <c r="AG19" s="116" t="s">
        <v>48</v>
      </c>
      <c r="AH19" s="151">
        <v>0</v>
      </c>
      <c r="AI19" s="151">
        <v>0</v>
      </c>
      <c r="AJ19" s="151">
        <v>0</v>
      </c>
      <c r="AK19" s="151">
        <v>0.09497454068694697</v>
      </c>
      <c r="AL19" s="151">
        <v>0.027309357824107792</v>
      </c>
      <c r="AM19" s="151">
        <v>0.0018880343312957565</v>
      </c>
      <c r="AN19" s="151">
        <v>0</v>
      </c>
      <c r="AO19" s="151">
        <v>0.003468635190850648</v>
      </c>
      <c r="AP19" s="151">
        <v>2.465147406575983</v>
      </c>
      <c r="AQ19" s="151">
        <v>0.0027678007908511406</v>
      </c>
      <c r="AR19" s="151">
        <v>0.0011632333569388748</v>
      </c>
      <c r="AS19" s="151">
        <v>0</v>
      </c>
      <c r="AT19" s="151">
        <v>0</v>
      </c>
      <c r="AU19" s="151">
        <v>0.2925222635497321</v>
      </c>
      <c r="AV19" s="60">
        <f>'T7 налоги '!AO20</f>
        <v>2.9705926292303966</v>
      </c>
      <c r="AW19" s="77">
        <v>13</v>
      </c>
      <c r="AX19" s="77">
        <v>19</v>
      </c>
      <c r="AY19" s="116" t="s">
        <v>48</v>
      </c>
      <c r="AZ19" s="164">
        <v>61.64926677420884</v>
      </c>
      <c r="BA19" s="151">
        <v>4.5082232549075565</v>
      </c>
      <c r="BB19" s="151">
        <v>0</v>
      </c>
      <c r="BC19" s="151">
        <v>0</v>
      </c>
      <c r="BD19" s="166">
        <v>4.5082232549075565</v>
      </c>
      <c r="BE19" s="151">
        <v>270.1577441601735</v>
      </c>
      <c r="BF19" s="151">
        <v>3.764411838115526</v>
      </c>
      <c r="BG19" s="166">
        <v>273.922155998289</v>
      </c>
      <c r="BH19" s="151">
        <v>65.32175922229001</v>
      </c>
      <c r="BI19" s="166">
        <v>340.0796460274054</v>
      </c>
      <c r="BJ19" s="260">
        <v>405.40140524969536</v>
      </c>
    </row>
    <row r="20" spans="1:62" ht="21" customHeight="1">
      <c r="A20" s="77">
        <v>14</v>
      </c>
      <c r="B20" s="77">
        <v>20</v>
      </c>
      <c r="C20" s="116" t="s">
        <v>36</v>
      </c>
      <c r="D20" s="128">
        <v>55.61440711506189</v>
      </c>
      <c r="E20" s="128">
        <v>34.50689168189099</v>
      </c>
      <c r="F20" s="128">
        <v>8.26391202628358</v>
      </c>
      <c r="G20" s="128">
        <v>0.5295272839679894</v>
      </c>
      <c r="H20" s="128">
        <v>0.5369370357549208</v>
      </c>
      <c r="I20" s="128">
        <v>0.8304292558542584</v>
      </c>
      <c r="J20" s="128">
        <v>0.0513295688499752</v>
      </c>
      <c r="K20" s="128">
        <v>0.25778031072132673</v>
      </c>
      <c r="L20" s="128">
        <v>0.31583130856116365</v>
      </c>
      <c r="M20" s="128">
        <v>0.14304339300694033</v>
      </c>
      <c r="N20" s="128">
        <v>0.08013293593248046</v>
      </c>
      <c r="O20" s="128">
        <v>0.11830987033897372</v>
      </c>
      <c r="P20" s="77">
        <v>14</v>
      </c>
      <c r="Q20" s="77">
        <v>20</v>
      </c>
      <c r="R20" s="116" t="s">
        <v>36</v>
      </c>
      <c r="S20" s="78">
        <v>0.077062802445432</v>
      </c>
      <c r="T20" s="78">
        <v>0</v>
      </c>
      <c r="U20" s="78">
        <v>0.5088542196040519</v>
      </c>
      <c r="V20" s="78">
        <v>17.020261357646465</v>
      </c>
      <c r="W20" s="78">
        <v>1.5369149901703465</v>
      </c>
      <c r="X20" s="78">
        <v>56.32569031678073</v>
      </c>
      <c r="Y20" s="78">
        <v>6.842448071434104</v>
      </c>
      <c r="Z20" s="78">
        <v>1.547802158976341</v>
      </c>
      <c r="AA20" s="78">
        <v>23.26363209642528</v>
      </c>
      <c r="AB20" s="78">
        <v>58.33256799669956</v>
      </c>
      <c r="AC20" s="78">
        <v>13.317366588463807</v>
      </c>
      <c r="AD20" s="78">
        <v>0.6842194091435754</v>
      </c>
      <c r="AE20" s="77">
        <v>14</v>
      </c>
      <c r="AF20" s="77">
        <v>20</v>
      </c>
      <c r="AG20" s="116" t="s">
        <v>36</v>
      </c>
      <c r="AH20" s="151">
        <v>4.055620560526947</v>
      </c>
      <c r="AI20" s="151">
        <v>0.9995498013268207</v>
      </c>
      <c r="AJ20" s="151">
        <v>0.5376396491586124</v>
      </c>
      <c r="AK20" s="151">
        <v>2.658251801068914</v>
      </c>
      <c r="AL20" s="151">
        <v>0.23015497222976777</v>
      </c>
      <c r="AM20" s="151">
        <v>0.5071422845485122</v>
      </c>
      <c r="AN20" s="151">
        <v>0.666309872621508</v>
      </c>
      <c r="AO20" s="151">
        <v>3.139689109740527</v>
      </c>
      <c r="AP20" s="151">
        <v>9.797000129988605</v>
      </c>
      <c r="AQ20" s="151">
        <v>6.048837997674171</v>
      </c>
      <c r="AR20" s="151">
        <v>0.901041207649625</v>
      </c>
      <c r="AS20" s="151">
        <v>0.20762379539482298</v>
      </c>
      <c r="AT20" s="151">
        <v>0.8517916442712103</v>
      </c>
      <c r="AU20" s="151">
        <v>2.1146502210545064</v>
      </c>
      <c r="AV20" s="60">
        <f>'T7 налоги '!AO21</f>
        <v>9.429684115336338</v>
      </c>
      <c r="AW20" s="77">
        <v>14</v>
      </c>
      <c r="AX20" s="77">
        <v>20</v>
      </c>
      <c r="AY20" s="116" t="s">
        <v>36</v>
      </c>
      <c r="AZ20" s="164">
        <v>313.4206548412686</v>
      </c>
      <c r="BA20" s="151">
        <v>261.4269427662264</v>
      </c>
      <c r="BB20" s="151">
        <v>0</v>
      </c>
      <c r="BC20" s="151">
        <v>0</v>
      </c>
      <c r="BD20" s="166">
        <v>261.4269427662264</v>
      </c>
      <c r="BE20" s="151">
        <v>238.3095327700515</v>
      </c>
      <c r="BF20" s="151">
        <v>4.439327433523712</v>
      </c>
      <c r="BG20" s="166">
        <v>242.74886020357522</v>
      </c>
      <c r="BH20" s="151">
        <v>166.83865922793396</v>
      </c>
      <c r="BI20" s="166">
        <v>817.5964578110701</v>
      </c>
      <c r="BJ20" s="260">
        <v>984.435117039004</v>
      </c>
    </row>
    <row r="21" spans="1:62" ht="24">
      <c r="A21" s="77">
        <v>15</v>
      </c>
      <c r="B21" s="77">
        <v>21</v>
      </c>
      <c r="C21" s="116" t="s">
        <v>49</v>
      </c>
      <c r="D21" s="128">
        <v>23.322297392896136</v>
      </c>
      <c r="E21" s="128">
        <v>12.98987587428891</v>
      </c>
      <c r="F21" s="128">
        <v>16.820043213638172</v>
      </c>
      <c r="G21" s="128">
        <v>8.183897605931287</v>
      </c>
      <c r="H21" s="128">
        <v>14.564486805412589</v>
      </c>
      <c r="I21" s="128">
        <v>12.636621078786114</v>
      </c>
      <c r="J21" s="128">
        <v>1.1195112298382879</v>
      </c>
      <c r="K21" s="128">
        <v>3.8779035610092163</v>
      </c>
      <c r="L21" s="128">
        <v>6.712716432631727</v>
      </c>
      <c r="M21" s="128">
        <v>20.83639108975926</v>
      </c>
      <c r="N21" s="128">
        <v>0.9231378566966262</v>
      </c>
      <c r="O21" s="128">
        <v>2.692093539905371</v>
      </c>
      <c r="P21" s="77">
        <v>15</v>
      </c>
      <c r="Q21" s="77">
        <v>21</v>
      </c>
      <c r="R21" s="116" t="s">
        <v>49</v>
      </c>
      <c r="S21" s="78">
        <v>0.1020278199264586</v>
      </c>
      <c r="T21" s="78">
        <v>0.0020270982507599234</v>
      </c>
      <c r="U21" s="78">
        <v>29.535990414475894</v>
      </c>
      <c r="V21" s="78">
        <v>14.977958419896975</v>
      </c>
      <c r="W21" s="78">
        <v>31.08917564074553</v>
      </c>
      <c r="X21" s="78">
        <v>79.17867687813323</v>
      </c>
      <c r="Y21" s="78">
        <v>17.90986022701946</v>
      </c>
      <c r="Z21" s="78">
        <v>21.95528866991434</v>
      </c>
      <c r="AA21" s="78">
        <v>38.19005325867775</v>
      </c>
      <c r="AB21" s="78">
        <v>37.580343848386995</v>
      </c>
      <c r="AC21" s="78">
        <v>33.9284513860111</v>
      </c>
      <c r="AD21" s="78">
        <v>3.8156488225175043</v>
      </c>
      <c r="AE21" s="77">
        <v>15</v>
      </c>
      <c r="AF21" s="77">
        <v>21</v>
      </c>
      <c r="AG21" s="116" t="s">
        <v>49</v>
      </c>
      <c r="AH21" s="151">
        <v>5.594799273172737</v>
      </c>
      <c r="AI21" s="151">
        <v>0.22045572393954335</v>
      </c>
      <c r="AJ21" s="151">
        <v>22.888166715770396</v>
      </c>
      <c r="AK21" s="151">
        <v>4.30287791031731</v>
      </c>
      <c r="AL21" s="151">
        <v>16.23258457671487</v>
      </c>
      <c r="AM21" s="151">
        <v>5.601723353441805</v>
      </c>
      <c r="AN21" s="151">
        <v>2.568906752847277</v>
      </c>
      <c r="AO21" s="151">
        <v>18.795404354812625</v>
      </c>
      <c r="AP21" s="151">
        <v>124.42234886968885</v>
      </c>
      <c r="AQ21" s="151">
        <v>30.918806960793436</v>
      </c>
      <c r="AR21" s="151">
        <v>12.140825282103313</v>
      </c>
      <c r="AS21" s="151">
        <v>0.6614033064958224</v>
      </c>
      <c r="AT21" s="151">
        <v>26.902826073703107</v>
      </c>
      <c r="AU21" s="151">
        <v>11.609001053489095</v>
      </c>
      <c r="AV21" s="60">
        <f>'T7 налоги '!AO22</f>
        <v>1.411807752677228</v>
      </c>
      <c r="AW21" s="77">
        <v>15</v>
      </c>
      <c r="AX21" s="77">
        <v>21</v>
      </c>
      <c r="AY21" s="116" t="s">
        <v>49</v>
      </c>
      <c r="AZ21" s="164">
        <v>715.8046083720398</v>
      </c>
      <c r="BA21" s="151">
        <v>494.62507512220213</v>
      </c>
      <c r="BB21" s="151">
        <v>0</v>
      </c>
      <c r="BC21" s="151">
        <v>2.565654177167964</v>
      </c>
      <c r="BD21" s="166">
        <v>497.1907292993701</v>
      </c>
      <c r="BE21" s="151">
        <v>370.6848423154516</v>
      </c>
      <c r="BF21" s="151">
        <v>-42.153567909347686</v>
      </c>
      <c r="BG21" s="166">
        <v>328.5312744061039</v>
      </c>
      <c r="BH21" s="151">
        <v>228.69855445523424</v>
      </c>
      <c r="BI21" s="166">
        <v>1541.5266120775136</v>
      </c>
      <c r="BJ21" s="260">
        <v>1770.2251665327478</v>
      </c>
    </row>
    <row r="22" spans="1:62" ht="24">
      <c r="A22" s="77">
        <v>16</v>
      </c>
      <c r="B22" s="77">
        <v>23</v>
      </c>
      <c r="C22" s="116" t="s">
        <v>37</v>
      </c>
      <c r="D22" s="128">
        <v>66.39505818800603</v>
      </c>
      <c r="E22" s="128">
        <v>712.2339638152131</v>
      </c>
      <c r="F22" s="128">
        <v>867.7527831419216</v>
      </c>
      <c r="G22" s="128">
        <v>99.81880196672533</v>
      </c>
      <c r="H22" s="128">
        <v>73.84687643000447</v>
      </c>
      <c r="I22" s="128">
        <v>710.88871987195</v>
      </c>
      <c r="J22" s="128">
        <v>13.92062316791812</v>
      </c>
      <c r="K22" s="128">
        <v>4.5904020924207085</v>
      </c>
      <c r="L22" s="128">
        <v>1387.3873800336019</v>
      </c>
      <c r="M22" s="128">
        <v>614.1591155996354</v>
      </c>
      <c r="N22" s="128">
        <v>0.2845087755832691</v>
      </c>
      <c r="O22" s="128">
        <v>110.05858015410975</v>
      </c>
      <c r="P22" s="77">
        <v>16</v>
      </c>
      <c r="Q22" s="77">
        <v>23</v>
      </c>
      <c r="R22" s="116" t="s">
        <v>37</v>
      </c>
      <c r="S22" s="78">
        <v>7.039509066182525</v>
      </c>
      <c r="T22" s="78">
        <v>13.372528669734868</v>
      </c>
      <c r="U22" s="78">
        <v>41.55742537036821</v>
      </c>
      <c r="V22" s="78">
        <v>3775.716170209741</v>
      </c>
      <c r="W22" s="78">
        <v>266.9855414939679</v>
      </c>
      <c r="X22" s="78">
        <v>407.81526014954574</v>
      </c>
      <c r="Y22" s="78">
        <v>52.13454994757973</v>
      </c>
      <c r="Z22" s="78">
        <v>107.74612230401175</v>
      </c>
      <c r="AA22" s="78">
        <v>1559.0359594729648</v>
      </c>
      <c r="AB22" s="78">
        <v>236.11777131378378</v>
      </c>
      <c r="AC22" s="78">
        <v>195.8071922199042</v>
      </c>
      <c r="AD22" s="78">
        <v>10.69807999859286</v>
      </c>
      <c r="AE22" s="77">
        <v>16</v>
      </c>
      <c r="AF22" s="77">
        <v>23</v>
      </c>
      <c r="AG22" s="116" t="s">
        <v>37</v>
      </c>
      <c r="AH22" s="151">
        <v>322.1616974680466</v>
      </c>
      <c r="AI22" s="151">
        <v>5.121367225190744</v>
      </c>
      <c r="AJ22" s="151">
        <v>355.7094057998063</v>
      </c>
      <c r="AK22" s="151">
        <v>1161.1736189890569</v>
      </c>
      <c r="AL22" s="151">
        <v>182.4279388008306</v>
      </c>
      <c r="AM22" s="151">
        <v>1.616934943247833</v>
      </c>
      <c r="AN22" s="151">
        <v>2.126596783081839</v>
      </c>
      <c r="AO22" s="151">
        <v>34.56542063792517</v>
      </c>
      <c r="AP22" s="151">
        <v>312.8770038324214</v>
      </c>
      <c r="AQ22" s="151">
        <v>829.5320445042224</v>
      </c>
      <c r="AR22" s="151">
        <v>578.9670421411238</v>
      </c>
      <c r="AS22" s="151">
        <v>52.74933658898462</v>
      </c>
      <c r="AT22" s="151">
        <v>238.4233327452991</v>
      </c>
      <c r="AU22" s="151">
        <v>743.7552175771447</v>
      </c>
      <c r="AV22" s="60">
        <f>'T7 налоги '!AO23</f>
        <v>0.9893745199765941</v>
      </c>
      <c r="AW22" s="77">
        <v>16</v>
      </c>
      <c r="AX22" s="77">
        <v>23</v>
      </c>
      <c r="AY22" s="116" t="s">
        <v>37</v>
      </c>
      <c r="AZ22" s="164">
        <v>16156.569881489846</v>
      </c>
      <c r="BA22" s="151">
        <v>10411.050072021484</v>
      </c>
      <c r="BB22" s="151">
        <v>21.8847360660701</v>
      </c>
      <c r="BC22" s="151">
        <v>0</v>
      </c>
      <c r="BD22" s="166">
        <v>10432.934808087553</v>
      </c>
      <c r="BE22" s="151">
        <v>0</v>
      </c>
      <c r="BF22" s="151">
        <v>0</v>
      </c>
      <c r="BG22" s="166">
        <v>0</v>
      </c>
      <c r="BH22" s="151">
        <v>2487.757796577835</v>
      </c>
      <c r="BI22" s="166">
        <v>26589.5046895774</v>
      </c>
      <c r="BJ22" s="260">
        <v>29077.262486155236</v>
      </c>
    </row>
    <row r="23" spans="1:62" ht="24">
      <c r="A23" s="77">
        <v>17</v>
      </c>
      <c r="B23" s="77">
        <v>25</v>
      </c>
      <c r="C23" s="116" t="s">
        <v>50</v>
      </c>
      <c r="D23" s="128">
        <v>271.0239770476377</v>
      </c>
      <c r="E23" s="128">
        <v>3.010361724534201</v>
      </c>
      <c r="F23" s="128">
        <v>30.14039039955011</v>
      </c>
      <c r="G23" s="128">
        <v>5.798581528476605</v>
      </c>
      <c r="H23" s="128">
        <v>8.638739602107737</v>
      </c>
      <c r="I23" s="128">
        <v>34.860204827254066</v>
      </c>
      <c r="J23" s="128">
        <v>0.4782607123401688</v>
      </c>
      <c r="K23" s="128">
        <v>0.47023422578473356</v>
      </c>
      <c r="L23" s="128">
        <v>72.91634785488664</v>
      </c>
      <c r="M23" s="128">
        <v>92.58371736499937</v>
      </c>
      <c r="N23" s="128">
        <v>0.024273216122156653</v>
      </c>
      <c r="O23" s="128">
        <v>3.9858186658540626</v>
      </c>
      <c r="P23" s="77">
        <v>17</v>
      </c>
      <c r="Q23" s="77">
        <v>25</v>
      </c>
      <c r="R23" s="116" t="s">
        <v>50</v>
      </c>
      <c r="S23" s="78">
        <v>0.1657495729319701</v>
      </c>
      <c r="T23" s="78">
        <v>0.32215020532829514</v>
      </c>
      <c r="U23" s="78">
        <v>3.2298688527316974</v>
      </c>
      <c r="V23" s="78">
        <v>87.32749922204235</v>
      </c>
      <c r="W23" s="78">
        <v>197.47151741533747</v>
      </c>
      <c r="X23" s="78">
        <v>224.40658706784447</v>
      </c>
      <c r="Y23" s="78">
        <v>0.9147799973460193</v>
      </c>
      <c r="Z23" s="78">
        <v>19.351080195787908</v>
      </c>
      <c r="AA23" s="78">
        <v>77.25170431615787</v>
      </c>
      <c r="AB23" s="78">
        <v>19.751931821485947</v>
      </c>
      <c r="AC23" s="78">
        <v>32.857856506612094</v>
      </c>
      <c r="AD23" s="78">
        <v>0.9124379548425553</v>
      </c>
      <c r="AE23" s="77">
        <v>17</v>
      </c>
      <c r="AF23" s="77">
        <v>25</v>
      </c>
      <c r="AG23" s="116" t="s">
        <v>50</v>
      </c>
      <c r="AH23" s="151">
        <v>6.011508536701818</v>
      </c>
      <c r="AI23" s="151">
        <v>0.24029505573149085</v>
      </c>
      <c r="AJ23" s="151">
        <v>4.329020614923783</v>
      </c>
      <c r="AK23" s="151">
        <v>52.64336964734191</v>
      </c>
      <c r="AL23" s="151">
        <v>9.325428738789673</v>
      </c>
      <c r="AM23" s="151">
        <v>0.2215002131360621</v>
      </c>
      <c r="AN23" s="151">
        <v>0.12490042270446343</v>
      </c>
      <c r="AO23" s="151">
        <v>1.2103408863626988</v>
      </c>
      <c r="AP23" s="151">
        <v>30.848950262615137</v>
      </c>
      <c r="AQ23" s="151">
        <v>92.77116820767296</v>
      </c>
      <c r="AR23" s="151">
        <v>73.08970794284942</v>
      </c>
      <c r="AS23" s="151">
        <v>5.9917796611637515</v>
      </c>
      <c r="AT23" s="151">
        <v>22.61179899995824</v>
      </c>
      <c r="AU23" s="151">
        <v>38.2380916573188</v>
      </c>
      <c r="AV23" s="60">
        <f>'T7 налоги '!AO24</f>
        <v>0.146250483700866</v>
      </c>
      <c r="AW23" s="77">
        <v>17</v>
      </c>
      <c r="AX23" s="77">
        <v>25</v>
      </c>
      <c r="AY23" s="116" t="s">
        <v>50</v>
      </c>
      <c r="AZ23" s="164">
        <v>1525.5519311452658</v>
      </c>
      <c r="BA23" s="151">
        <v>819.2752804343579</v>
      </c>
      <c r="BB23" s="151">
        <v>20.807058475377072</v>
      </c>
      <c r="BC23" s="151">
        <v>0</v>
      </c>
      <c r="BD23" s="166">
        <v>840.082338909735</v>
      </c>
      <c r="BE23" s="151">
        <v>0</v>
      </c>
      <c r="BF23" s="151">
        <v>130.888325144158</v>
      </c>
      <c r="BG23" s="166">
        <v>130.888325144158</v>
      </c>
      <c r="BH23" s="151">
        <v>23.637</v>
      </c>
      <c r="BI23" s="166">
        <v>2496.522595199159</v>
      </c>
      <c r="BJ23" s="260">
        <v>2520.159595199159</v>
      </c>
    </row>
    <row r="24" spans="1:62" s="11" customFormat="1" ht="13.5" thickBot="1">
      <c r="A24" s="131">
        <v>18</v>
      </c>
      <c r="B24" s="131">
        <v>26</v>
      </c>
      <c r="C24" s="132" t="s">
        <v>4</v>
      </c>
      <c r="D24" s="125">
        <v>1871.1437039526638</v>
      </c>
      <c r="E24" s="125">
        <v>533.7623719576532</v>
      </c>
      <c r="F24" s="125">
        <v>140.60206575151054</v>
      </c>
      <c r="G24" s="125">
        <v>20.43138670294402</v>
      </c>
      <c r="H24" s="125">
        <v>1.0013840483284573</v>
      </c>
      <c r="I24" s="125">
        <v>8.050618708282613</v>
      </c>
      <c r="J24" s="125">
        <v>3.1490291742320666</v>
      </c>
      <c r="K24" s="125">
        <v>1.7526286347002138</v>
      </c>
      <c r="L24" s="125">
        <v>461.76965201448536</v>
      </c>
      <c r="M24" s="125">
        <v>49.384222918051506</v>
      </c>
      <c r="N24" s="125">
        <v>0</v>
      </c>
      <c r="O24" s="125">
        <v>0.8460964444618929</v>
      </c>
      <c r="P24" s="131">
        <v>18</v>
      </c>
      <c r="Q24" s="131">
        <v>26</v>
      </c>
      <c r="R24" s="132" t="s">
        <v>4</v>
      </c>
      <c r="S24" s="126">
        <v>1.8414310318150149</v>
      </c>
      <c r="T24" s="126">
        <v>1.0084536625226754</v>
      </c>
      <c r="U24" s="126">
        <v>7.229936760991435</v>
      </c>
      <c r="V24" s="126">
        <v>234.5236572094323</v>
      </c>
      <c r="W24" s="126">
        <v>8.047407629330566</v>
      </c>
      <c r="X24" s="126">
        <v>19118.26435902663</v>
      </c>
      <c r="Y24" s="126">
        <v>4.684027182709898</v>
      </c>
      <c r="Z24" s="126">
        <v>1184.4773905588768</v>
      </c>
      <c r="AA24" s="126">
        <v>3259.875621433093</v>
      </c>
      <c r="AB24" s="126">
        <v>1101.5801304457686</v>
      </c>
      <c r="AC24" s="126">
        <v>1140.5853088303813</v>
      </c>
      <c r="AD24" s="126">
        <v>1.3341675670372317</v>
      </c>
      <c r="AE24" s="131">
        <v>18</v>
      </c>
      <c r="AF24" s="131">
        <v>26</v>
      </c>
      <c r="AG24" s="132" t="s">
        <v>4</v>
      </c>
      <c r="AH24" s="152">
        <v>157.4574657389677</v>
      </c>
      <c r="AI24" s="152">
        <v>0.019656488127883127</v>
      </c>
      <c r="AJ24" s="152">
        <v>2.449010054792443</v>
      </c>
      <c r="AK24" s="152">
        <v>602.755965918489</v>
      </c>
      <c r="AL24" s="152">
        <v>509.5733210035644</v>
      </c>
      <c r="AM24" s="152">
        <v>0.10097207806706249</v>
      </c>
      <c r="AN24" s="152">
        <v>4.1638009545852475</v>
      </c>
      <c r="AO24" s="152">
        <v>8.183749516299134</v>
      </c>
      <c r="AP24" s="152">
        <v>53.6781255881288</v>
      </c>
      <c r="AQ24" s="152">
        <v>28.628392193648832</v>
      </c>
      <c r="AR24" s="152">
        <v>15.151077114491862</v>
      </c>
      <c r="AS24" s="152">
        <v>0.8894628838718996</v>
      </c>
      <c r="AT24" s="152">
        <v>21.03003789382157</v>
      </c>
      <c r="AU24" s="152">
        <v>241.31348551206048</v>
      </c>
      <c r="AV24" s="179">
        <f>'T7 налоги '!AO31</f>
        <v>1.122004911479371</v>
      </c>
      <c r="AW24" s="131">
        <v>18</v>
      </c>
      <c r="AX24" s="131">
        <v>26</v>
      </c>
      <c r="AY24" s="132" t="s">
        <v>4</v>
      </c>
      <c r="AZ24" s="173">
        <v>30800.739574584815</v>
      </c>
      <c r="BA24" s="152">
        <v>160.27409462303692</v>
      </c>
      <c r="BB24" s="152">
        <v>0</v>
      </c>
      <c r="BC24" s="152">
        <v>0</v>
      </c>
      <c r="BD24" s="186">
        <v>160.27409462303692</v>
      </c>
      <c r="BE24" s="152">
        <v>110043.12591430417</v>
      </c>
      <c r="BF24" s="152">
        <v>-596.084672851922</v>
      </c>
      <c r="BG24" s="186">
        <v>109447.04124145224</v>
      </c>
      <c r="BH24" s="152">
        <v>1372.01</v>
      </c>
      <c r="BI24" s="186">
        <v>140408.05491066008</v>
      </c>
      <c r="BJ24" s="261">
        <v>141780.0649106601</v>
      </c>
    </row>
    <row r="25" spans="1:62" s="11" customFormat="1" ht="12">
      <c r="A25" s="77"/>
      <c r="B25" s="77"/>
      <c r="C25" s="84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7"/>
      <c r="Q25" s="77"/>
      <c r="R25" s="84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7"/>
      <c r="AF25" s="77"/>
      <c r="AG25" s="84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60"/>
      <c r="AW25" s="77"/>
      <c r="AX25" s="77"/>
      <c r="AY25" s="84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s="11" customFormat="1" ht="15.75">
      <c r="A26" s="62" t="s">
        <v>13</v>
      </c>
      <c r="B26" s="62"/>
      <c r="C26" s="84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2" t="s">
        <v>13</v>
      </c>
      <c r="Q26" s="62"/>
      <c r="R26" s="84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2" t="s">
        <v>13</v>
      </c>
      <c r="AF26" s="62"/>
      <c r="AG26" s="84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60"/>
      <c r="AW26" s="62" t="s">
        <v>13</v>
      </c>
      <c r="AX26" s="62"/>
      <c r="AY26" s="84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1:62" s="11" customFormat="1" ht="12.75" thickBot="1">
      <c r="A27" s="77"/>
      <c r="B27" s="77"/>
      <c r="C27" s="29" t="s">
        <v>22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7"/>
      <c r="Q27" s="77"/>
      <c r="R27" s="29" t="s">
        <v>22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7"/>
      <c r="AF27" s="77"/>
      <c r="AG27" s="71" t="s">
        <v>23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60"/>
      <c r="AW27" s="77"/>
      <c r="AX27" s="77"/>
      <c r="AY27" s="71" t="s">
        <v>23</v>
      </c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88" customFormat="1" ht="13.5" customHeight="1">
      <c r="A28" s="85"/>
      <c r="B28" s="85"/>
      <c r="C28" s="274" t="s">
        <v>211</v>
      </c>
      <c r="D28" s="40" t="s">
        <v>113</v>
      </c>
      <c r="E28" s="40" t="s">
        <v>112</v>
      </c>
      <c r="F28" s="40" t="s">
        <v>182</v>
      </c>
      <c r="G28" s="40" t="s">
        <v>111</v>
      </c>
      <c r="H28" s="40" t="s">
        <v>108</v>
      </c>
      <c r="I28" s="40" t="s">
        <v>108</v>
      </c>
      <c r="J28" s="40" t="s">
        <v>106</v>
      </c>
      <c r="K28" s="40" t="s">
        <v>108</v>
      </c>
      <c r="L28" s="40" t="s">
        <v>106</v>
      </c>
      <c r="M28" s="41" t="s">
        <v>108</v>
      </c>
      <c r="N28" s="40" t="s">
        <v>108</v>
      </c>
      <c r="O28" s="40" t="s">
        <v>106</v>
      </c>
      <c r="P28" s="87"/>
      <c r="Q28" s="87"/>
      <c r="R28" s="274" t="s">
        <v>211</v>
      </c>
      <c r="S28" s="40" t="s">
        <v>182</v>
      </c>
      <c r="T28" s="40" t="s">
        <v>106</v>
      </c>
      <c r="U28" s="40" t="s">
        <v>104</v>
      </c>
      <c r="V28" s="40" t="s">
        <v>103</v>
      </c>
      <c r="W28" s="40" t="s">
        <v>102</v>
      </c>
      <c r="X28" s="41" t="s">
        <v>4</v>
      </c>
      <c r="Y28" s="41" t="s">
        <v>98</v>
      </c>
      <c r="Z28" s="40" t="s">
        <v>97</v>
      </c>
      <c r="AA28" s="40" t="s">
        <v>96</v>
      </c>
      <c r="AB28" s="40" t="s">
        <v>99</v>
      </c>
      <c r="AC28" s="40" t="s">
        <v>94</v>
      </c>
      <c r="AD28" s="40" t="s">
        <v>92</v>
      </c>
      <c r="AE28" s="87"/>
      <c r="AF28" s="87"/>
      <c r="AG28" s="274" t="s">
        <v>211</v>
      </c>
      <c r="AH28" s="30" t="s">
        <v>53</v>
      </c>
      <c r="AI28" s="30" t="s">
        <v>207</v>
      </c>
      <c r="AJ28" s="55" t="s">
        <v>189</v>
      </c>
      <c r="AK28" s="30" t="s">
        <v>90</v>
      </c>
      <c r="AL28" s="30" t="s">
        <v>207</v>
      </c>
      <c r="AM28" s="54" t="s">
        <v>89</v>
      </c>
      <c r="AN28" s="30" t="s">
        <v>88</v>
      </c>
      <c r="AO28" s="30" t="s">
        <v>218</v>
      </c>
      <c r="AP28" s="30" t="s">
        <v>198</v>
      </c>
      <c r="AQ28" s="56" t="s">
        <v>235</v>
      </c>
      <c r="AR28" s="146" t="s">
        <v>81</v>
      </c>
      <c r="AS28" s="146" t="s">
        <v>192</v>
      </c>
      <c r="AT28" s="146" t="s">
        <v>258</v>
      </c>
      <c r="AU28" s="147" t="s">
        <v>79</v>
      </c>
      <c r="AV28" s="86"/>
      <c r="AW28" s="87"/>
      <c r="AX28" s="87"/>
      <c r="AY28" s="274" t="s">
        <v>211</v>
      </c>
      <c r="AZ28" s="88" t="s">
        <v>83</v>
      </c>
      <c r="BA28" s="57" t="s">
        <v>73</v>
      </c>
      <c r="BB28" s="57" t="s">
        <v>73</v>
      </c>
      <c r="BC28" s="57" t="s">
        <v>73</v>
      </c>
      <c r="BD28" s="57" t="s">
        <v>83</v>
      </c>
      <c r="BE28" s="57" t="s">
        <v>85</v>
      </c>
      <c r="BF28" s="57" t="s">
        <v>11</v>
      </c>
      <c r="BG28" s="57" t="s">
        <v>77</v>
      </c>
      <c r="BH28" s="57" t="s">
        <v>8</v>
      </c>
      <c r="BI28" s="57" t="s">
        <v>77</v>
      </c>
      <c r="BJ28" s="57" t="s">
        <v>83</v>
      </c>
    </row>
    <row r="29" spans="1:62" s="91" customFormat="1" ht="129" customHeight="1" thickBot="1">
      <c r="A29" s="89"/>
      <c r="B29" s="89"/>
      <c r="C29" s="275"/>
      <c r="D29" s="43" t="s">
        <v>266</v>
      </c>
      <c r="E29" s="43" t="s">
        <v>254</v>
      </c>
      <c r="F29" s="43" t="s">
        <v>224</v>
      </c>
      <c r="G29" s="43" t="s">
        <v>123</v>
      </c>
      <c r="H29" s="43" t="s">
        <v>137</v>
      </c>
      <c r="I29" s="43" t="s">
        <v>213</v>
      </c>
      <c r="J29" s="43" t="s">
        <v>110</v>
      </c>
      <c r="K29" s="43" t="s">
        <v>214</v>
      </c>
      <c r="L29" s="43" t="s">
        <v>286</v>
      </c>
      <c r="M29" s="43" t="s">
        <v>268</v>
      </c>
      <c r="N29" s="43" t="s">
        <v>215</v>
      </c>
      <c r="O29" s="43" t="s">
        <v>287</v>
      </c>
      <c r="P29" s="90"/>
      <c r="Q29" s="90"/>
      <c r="R29" s="275"/>
      <c r="S29" s="43" t="s">
        <v>229</v>
      </c>
      <c r="T29" s="43" t="s">
        <v>105</v>
      </c>
      <c r="U29" s="43" t="s">
        <v>288</v>
      </c>
      <c r="V29" s="43" t="s">
        <v>230</v>
      </c>
      <c r="W29" s="43" t="s">
        <v>101</v>
      </c>
      <c r="X29" s="42"/>
      <c r="Y29" s="43" t="s">
        <v>290</v>
      </c>
      <c r="Z29" s="43" t="s">
        <v>289</v>
      </c>
      <c r="AA29" s="43" t="s">
        <v>188</v>
      </c>
      <c r="AB29" s="43" t="s">
        <v>100</v>
      </c>
      <c r="AC29" s="43" t="s">
        <v>93</v>
      </c>
      <c r="AD29" s="43" t="s">
        <v>91</v>
      </c>
      <c r="AE29" s="90"/>
      <c r="AF29" s="90"/>
      <c r="AG29" s="275"/>
      <c r="AH29" s="42"/>
      <c r="AI29" s="43" t="s">
        <v>284</v>
      </c>
      <c r="AJ29" s="43" t="s">
        <v>252</v>
      </c>
      <c r="AK29" s="43" t="s">
        <v>221</v>
      </c>
      <c r="AL29" s="43" t="s">
        <v>250</v>
      </c>
      <c r="AM29" s="43" t="s">
        <v>274</v>
      </c>
      <c r="AN29" s="43" t="s">
        <v>231</v>
      </c>
      <c r="AO29" s="43" t="s">
        <v>233</v>
      </c>
      <c r="AP29" s="43" t="s">
        <v>276</v>
      </c>
      <c r="AQ29" s="43" t="s">
        <v>236</v>
      </c>
      <c r="AR29" s="43" t="s">
        <v>82</v>
      </c>
      <c r="AS29" s="43" t="s">
        <v>292</v>
      </c>
      <c r="AT29" s="43" t="s">
        <v>293</v>
      </c>
      <c r="AU29" s="43" t="s">
        <v>199</v>
      </c>
      <c r="AV29" s="89" t="s">
        <v>0</v>
      </c>
      <c r="AW29" s="90"/>
      <c r="AX29" s="90"/>
      <c r="AY29" s="275"/>
      <c r="AZ29" s="43" t="s">
        <v>130</v>
      </c>
      <c r="BA29" s="44" t="s">
        <v>74</v>
      </c>
      <c r="BB29" s="44" t="s">
        <v>291</v>
      </c>
      <c r="BC29" s="44" t="s">
        <v>78</v>
      </c>
      <c r="BD29" s="44" t="s">
        <v>84</v>
      </c>
      <c r="BE29" s="44" t="s">
        <v>126</v>
      </c>
      <c r="BF29" s="44" t="s">
        <v>14</v>
      </c>
      <c r="BG29" s="44" t="s">
        <v>86</v>
      </c>
      <c r="BH29" s="44"/>
      <c r="BI29" s="44" t="s">
        <v>87</v>
      </c>
      <c r="BJ29" s="44" t="s">
        <v>282</v>
      </c>
    </row>
    <row r="30" spans="1:62" s="91" customFormat="1" ht="12.75" customHeight="1">
      <c r="A30" s="217"/>
      <c r="B30" s="218" t="s">
        <v>142</v>
      </c>
      <c r="C30" s="232"/>
      <c r="D30" s="206">
        <v>1</v>
      </c>
      <c r="E30" s="206">
        <v>4</v>
      </c>
      <c r="F30" s="206">
        <v>5</v>
      </c>
      <c r="G30" s="206">
        <v>6</v>
      </c>
      <c r="H30" s="206">
        <v>7</v>
      </c>
      <c r="I30" s="206">
        <v>10</v>
      </c>
      <c r="J30" s="206">
        <v>11</v>
      </c>
      <c r="K30" s="206">
        <v>12</v>
      </c>
      <c r="L30" s="206">
        <v>13</v>
      </c>
      <c r="M30" s="206">
        <v>14</v>
      </c>
      <c r="N30" s="206">
        <v>17</v>
      </c>
      <c r="O30" s="206">
        <v>18</v>
      </c>
      <c r="P30" s="217"/>
      <c r="Q30" s="218" t="s">
        <v>142</v>
      </c>
      <c r="R30" s="232"/>
      <c r="S30" s="222">
        <v>19</v>
      </c>
      <c r="T30" s="222">
        <v>20</v>
      </c>
      <c r="U30" s="222">
        <v>21</v>
      </c>
      <c r="V30" s="222">
        <v>23</v>
      </c>
      <c r="W30" s="222">
        <v>25</v>
      </c>
      <c r="X30" s="223">
        <v>26</v>
      </c>
      <c r="Y30" s="222">
        <v>27</v>
      </c>
      <c r="Z30" s="222">
        <v>28</v>
      </c>
      <c r="AA30" s="222">
        <v>29</v>
      </c>
      <c r="AB30" s="222">
        <v>34</v>
      </c>
      <c r="AC30" s="222">
        <v>35</v>
      </c>
      <c r="AD30" s="222">
        <v>37</v>
      </c>
      <c r="AE30" s="217"/>
      <c r="AF30" s="218" t="s">
        <v>142</v>
      </c>
      <c r="AG30" s="232"/>
      <c r="AH30" s="223">
        <v>38</v>
      </c>
      <c r="AI30" s="222">
        <v>39</v>
      </c>
      <c r="AJ30" s="222">
        <v>42</v>
      </c>
      <c r="AK30" s="222">
        <v>43</v>
      </c>
      <c r="AL30" s="222">
        <v>45</v>
      </c>
      <c r="AM30" s="222">
        <v>46</v>
      </c>
      <c r="AN30" s="222">
        <v>48</v>
      </c>
      <c r="AO30" s="222">
        <v>52</v>
      </c>
      <c r="AP30" s="222">
        <v>53</v>
      </c>
      <c r="AQ30" s="222">
        <v>54</v>
      </c>
      <c r="AR30" s="222">
        <v>55</v>
      </c>
      <c r="AS30" s="222">
        <v>56</v>
      </c>
      <c r="AT30" s="222">
        <v>59</v>
      </c>
      <c r="AU30" s="222">
        <v>61</v>
      </c>
      <c r="AW30" s="217"/>
      <c r="AX30" s="218" t="s">
        <v>142</v>
      </c>
      <c r="AY30" s="232"/>
      <c r="AZ30" s="262" t="s">
        <v>171</v>
      </c>
      <c r="BA30" s="222" t="s">
        <v>161</v>
      </c>
      <c r="BB30" s="222" t="s">
        <v>162</v>
      </c>
      <c r="BC30" s="222" t="s">
        <v>163</v>
      </c>
      <c r="BD30" s="222" t="s">
        <v>164</v>
      </c>
      <c r="BE30" s="222" t="s">
        <v>165</v>
      </c>
      <c r="BF30" s="222" t="s">
        <v>166</v>
      </c>
      <c r="BG30" s="222" t="s">
        <v>167</v>
      </c>
      <c r="BH30" s="222" t="s">
        <v>168</v>
      </c>
      <c r="BI30" s="222" t="s">
        <v>169</v>
      </c>
      <c r="BJ30" s="222" t="s">
        <v>170</v>
      </c>
    </row>
    <row r="31" spans="1:62" s="11" customFormat="1" ht="12">
      <c r="A31" s="204" t="s">
        <v>141</v>
      </c>
      <c r="B31" s="204"/>
      <c r="C31" s="231"/>
      <c r="D31" s="205">
        <v>1</v>
      </c>
      <c r="E31" s="205">
        <v>2</v>
      </c>
      <c r="F31" s="205">
        <v>3</v>
      </c>
      <c r="G31" s="205">
        <v>4</v>
      </c>
      <c r="H31" s="205">
        <v>5</v>
      </c>
      <c r="I31" s="205">
        <v>6</v>
      </c>
      <c r="J31" s="205">
        <v>7</v>
      </c>
      <c r="K31" s="205">
        <v>8</v>
      </c>
      <c r="L31" s="205">
        <v>9</v>
      </c>
      <c r="M31" s="205">
        <v>10</v>
      </c>
      <c r="N31" s="205">
        <v>11</v>
      </c>
      <c r="O31" s="205">
        <v>12</v>
      </c>
      <c r="P31" s="204" t="s">
        <v>141</v>
      </c>
      <c r="Q31" s="204"/>
      <c r="R31" s="225"/>
      <c r="S31" s="226">
        <v>13</v>
      </c>
      <c r="T31" s="226">
        <v>14</v>
      </c>
      <c r="U31" s="226">
        <v>15</v>
      </c>
      <c r="V31" s="226">
        <v>16</v>
      </c>
      <c r="W31" s="226">
        <v>17</v>
      </c>
      <c r="X31" s="226">
        <v>18</v>
      </c>
      <c r="Y31" s="227">
        <v>19</v>
      </c>
      <c r="Z31" s="227">
        <v>20</v>
      </c>
      <c r="AA31" s="227">
        <v>21</v>
      </c>
      <c r="AB31" s="227">
        <v>22</v>
      </c>
      <c r="AC31" s="227">
        <v>23</v>
      </c>
      <c r="AD31" s="227">
        <v>24</v>
      </c>
      <c r="AE31" s="204" t="s">
        <v>141</v>
      </c>
      <c r="AF31" s="204"/>
      <c r="AG31" s="225"/>
      <c r="AH31" s="227">
        <v>25</v>
      </c>
      <c r="AI31" s="227">
        <v>26</v>
      </c>
      <c r="AJ31" s="228">
        <v>27</v>
      </c>
      <c r="AK31" s="228">
        <v>28</v>
      </c>
      <c r="AL31" s="228">
        <v>29</v>
      </c>
      <c r="AM31" s="228">
        <v>30</v>
      </c>
      <c r="AN31" s="228">
        <v>31</v>
      </c>
      <c r="AO31" s="228">
        <v>32</v>
      </c>
      <c r="AP31" s="228">
        <v>33</v>
      </c>
      <c r="AQ31" s="228">
        <v>34</v>
      </c>
      <c r="AR31" s="228">
        <v>35</v>
      </c>
      <c r="AS31" s="228">
        <v>36</v>
      </c>
      <c r="AT31" s="228">
        <v>37</v>
      </c>
      <c r="AU31" s="228">
        <v>38</v>
      </c>
      <c r="AV31" s="60"/>
      <c r="AW31" s="204" t="s">
        <v>141</v>
      </c>
      <c r="AX31" s="204"/>
      <c r="AY31" s="225"/>
      <c r="AZ31" s="228">
        <v>39</v>
      </c>
      <c r="BA31" s="229">
        <v>40</v>
      </c>
      <c r="BB31" s="229">
        <v>41</v>
      </c>
      <c r="BC31" s="228">
        <v>42</v>
      </c>
      <c r="BD31" s="229">
        <v>43</v>
      </c>
      <c r="BE31" s="229">
        <v>44</v>
      </c>
      <c r="BF31" s="228">
        <v>45</v>
      </c>
      <c r="BG31" s="229">
        <v>46</v>
      </c>
      <c r="BH31" s="229">
        <v>47</v>
      </c>
      <c r="BI31" s="228">
        <v>48</v>
      </c>
      <c r="BJ31" s="229">
        <v>49</v>
      </c>
    </row>
    <row r="32" spans="1:62" ht="25.5" customHeight="1">
      <c r="A32" s="77">
        <v>19</v>
      </c>
      <c r="B32" s="77">
        <v>27</v>
      </c>
      <c r="C32" s="116" t="s">
        <v>38</v>
      </c>
      <c r="D32" s="151">
        <v>374.2657439733059</v>
      </c>
      <c r="E32" s="151">
        <v>146.1288226366889</v>
      </c>
      <c r="F32" s="151">
        <v>63.62994700120571</v>
      </c>
      <c r="G32" s="151">
        <v>4.8924467883019185</v>
      </c>
      <c r="H32" s="151">
        <v>5.10159579909036</v>
      </c>
      <c r="I32" s="151">
        <v>6.236381717827473</v>
      </c>
      <c r="J32" s="151">
        <v>0.5744585608802567</v>
      </c>
      <c r="K32" s="151">
        <v>2.9981389178390474</v>
      </c>
      <c r="L32" s="151">
        <v>46.69049503444031</v>
      </c>
      <c r="M32" s="151">
        <v>6.893444400000677</v>
      </c>
      <c r="N32" s="151">
        <v>0.6596441245387137</v>
      </c>
      <c r="O32" s="151">
        <v>0.6129664567443937</v>
      </c>
      <c r="P32" s="77">
        <v>19</v>
      </c>
      <c r="Q32" s="77">
        <v>27</v>
      </c>
      <c r="R32" s="116" t="s">
        <v>38</v>
      </c>
      <c r="S32" s="151">
        <v>0.6627296910731866</v>
      </c>
      <c r="T32" s="151">
        <v>0</v>
      </c>
      <c r="U32" s="151">
        <v>2.3768302083352144</v>
      </c>
      <c r="V32" s="151">
        <v>217.00424271914505</v>
      </c>
      <c r="W32" s="151">
        <v>7.124145160799092</v>
      </c>
      <c r="X32" s="151">
        <v>317.4623133462441</v>
      </c>
      <c r="Y32" s="151">
        <v>42.32781001060742</v>
      </c>
      <c r="Z32" s="151">
        <v>17.632873108109173</v>
      </c>
      <c r="AA32" s="151">
        <v>223.62239774763833</v>
      </c>
      <c r="AB32" s="151">
        <v>392.66580821179855</v>
      </c>
      <c r="AC32" s="151">
        <v>97.66577490147486</v>
      </c>
      <c r="AD32" s="151">
        <v>5.206981304951881</v>
      </c>
      <c r="AE32" s="77">
        <v>19</v>
      </c>
      <c r="AF32" s="77">
        <v>27</v>
      </c>
      <c r="AG32" s="116" t="s">
        <v>38</v>
      </c>
      <c r="AH32" s="151">
        <v>271.7771464131833</v>
      </c>
      <c r="AI32" s="151">
        <v>10.305247414090342</v>
      </c>
      <c r="AJ32" s="151">
        <v>4.615324443420587</v>
      </c>
      <c r="AK32" s="151">
        <v>121.17185493593875</v>
      </c>
      <c r="AL32" s="151">
        <v>69.15361575866841</v>
      </c>
      <c r="AM32" s="151">
        <v>5.654873109210588</v>
      </c>
      <c r="AN32" s="151">
        <v>6.921863559969045</v>
      </c>
      <c r="AO32" s="151">
        <v>23.612266495565226</v>
      </c>
      <c r="AP32" s="151">
        <v>75.27517285957411</v>
      </c>
      <c r="AQ32" s="151">
        <v>24.269135933906426</v>
      </c>
      <c r="AR32" s="151">
        <v>10.060457317231167</v>
      </c>
      <c r="AS32" s="151">
        <v>2.3153112193070866</v>
      </c>
      <c r="AT32" s="151">
        <v>8.12964857979966</v>
      </c>
      <c r="AU32" s="151">
        <v>12.783007716677746</v>
      </c>
      <c r="AV32" s="60">
        <f>'T7 налоги '!AO32</f>
        <v>0</v>
      </c>
      <c r="AW32" s="77">
        <v>19</v>
      </c>
      <c r="AX32" s="77">
        <v>27</v>
      </c>
      <c r="AY32" s="116" t="s">
        <v>38</v>
      </c>
      <c r="AZ32" s="164">
        <v>2628.480917577583</v>
      </c>
      <c r="BA32" s="151">
        <v>1969.9698334609675</v>
      </c>
      <c r="BB32" s="151">
        <v>0</v>
      </c>
      <c r="BC32" s="151">
        <v>0</v>
      </c>
      <c r="BD32" s="166">
        <v>1969.9698334609675</v>
      </c>
      <c r="BE32" s="151">
        <v>866.6974152618676</v>
      </c>
      <c r="BF32" s="151">
        <v>-59.830371785085056</v>
      </c>
      <c r="BG32" s="166">
        <v>806.8670434767826</v>
      </c>
      <c r="BH32" s="151">
        <v>991.321627123803</v>
      </c>
      <c r="BI32" s="166">
        <v>5405.317794515333</v>
      </c>
      <c r="BJ32" s="260">
        <v>6396.639421639136</v>
      </c>
    </row>
    <row r="33" spans="1:62" ht="24">
      <c r="A33" s="77">
        <v>20</v>
      </c>
      <c r="B33" s="77">
        <v>28</v>
      </c>
      <c r="C33" s="116" t="s">
        <v>39</v>
      </c>
      <c r="D33" s="151">
        <v>5177.58918127879</v>
      </c>
      <c r="E33" s="151">
        <v>86.71086144488702</v>
      </c>
      <c r="F33" s="151">
        <v>620.4677121118001</v>
      </c>
      <c r="G33" s="151">
        <v>75.89460695141214</v>
      </c>
      <c r="H33" s="151">
        <v>7.37864646251742</v>
      </c>
      <c r="I33" s="151">
        <v>105.82896172400861</v>
      </c>
      <c r="J33" s="151">
        <v>1.9527264720474378</v>
      </c>
      <c r="K33" s="151">
        <v>2.6805569733671524</v>
      </c>
      <c r="L33" s="151">
        <v>137.52739878635467</v>
      </c>
      <c r="M33" s="151">
        <v>2196.2594311939015</v>
      </c>
      <c r="N33" s="151">
        <v>0.10568299734405581</v>
      </c>
      <c r="O33" s="151">
        <v>9.345436268510793</v>
      </c>
      <c r="P33" s="77">
        <v>20</v>
      </c>
      <c r="Q33" s="77">
        <v>28</v>
      </c>
      <c r="R33" s="116" t="s">
        <v>39</v>
      </c>
      <c r="S33" s="151">
        <v>2.9728952720130835</v>
      </c>
      <c r="T33" s="151">
        <v>3.8927105387298</v>
      </c>
      <c r="U33" s="151">
        <v>9.591479508344396</v>
      </c>
      <c r="V33" s="151">
        <v>137.5818227962466</v>
      </c>
      <c r="W33" s="151">
        <v>5.442132309347841</v>
      </c>
      <c r="X33" s="151">
        <v>918.7408970982652</v>
      </c>
      <c r="Y33" s="151">
        <v>5.431666948893557</v>
      </c>
      <c r="Z33" s="151">
        <v>12.04276410915508</v>
      </c>
      <c r="AA33" s="151">
        <v>172.72428153896618</v>
      </c>
      <c r="AB33" s="151">
        <v>105.7851235136945</v>
      </c>
      <c r="AC33" s="151">
        <v>150.90676144811576</v>
      </c>
      <c r="AD33" s="151">
        <v>8.238148538532315</v>
      </c>
      <c r="AE33" s="77">
        <v>20</v>
      </c>
      <c r="AF33" s="77">
        <v>28</v>
      </c>
      <c r="AG33" s="116" t="s">
        <v>39</v>
      </c>
      <c r="AH33" s="151">
        <v>15.048585759837326</v>
      </c>
      <c r="AI33" s="151">
        <v>1.9326408852399943</v>
      </c>
      <c r="AJ33" s="151">
        <v>15.900752774387302</v>
      </c>
      <c r="AK33" s="151">
        <v>20.45314671749367</v>
      </c>
      <c r="AL33" s="151">
        <v>23.093039348111112</v>
      </c>
      <c r="AM33" s="151">
        <v>0.3748808011531248</v>
      </c>
      <c r="AN33" s="151">
        <v>5.025397771271047</v>
      </c>
      <c r="AO33" s="151">
        <v>8.582493509703237</v>
      </c>
      <c r="AP33" s="151">
        <v>174.26507835920134</v>
      </c>
      <c r="AQ33" s="151">
        <v>82.98358212211468</v>
      </c>
      <c r="AR33" s="151">
        <v>40.03088331986331</v>
      </c>
      <c r="AS33" s="151">
        <v>5.967504430934062</v>
      </c>
      <c r="AT33" s="151">
        <v>10.989226922905756</v>
      </c>
      <c r="AU33" s="151">
        <v>45.987766498168895</v>
      </c>
      <c r="AV33" s="60">
        <f>'T7 налоги '!AO33</f>
        <v>0</v>
      </c>
      <c r="AW33" s="77">
        <v>20</v>
      </c>
      <c r="AX33" s="77">
        <v>28</v>
      </c>
      <c r="AY33" s="116" t="s">
        <v>39</v>
      </c>
      <c r="AZ33" s="164">
        <v>10405.726865505629</v>
      </c>
      <c r="BA33" s="151">
        <v>5282.1569528683</v>
      </c>
      <c r="BB33" s="151">
        <v>10.185047893637515</v>
      </c>
      <c r="BC33" s="151">
        <v>3.618502212007431</v>
      </c>
      <c r="BD33" s="166">
        <v>5295.960502973945</v>
      </c>
      <c r="BE33" s="151">
        <v>1179.8853099319808</v>
      </c>
      <c r="BF33" s="151">
        <v>74.6526834687407</v>
      </c>
      <c r="BG33" s="166">
        <v>1254.5379934007215</v>
      </c>
      <c r="BH33" s="151">
        <v>3877.3072053181636</v>
      </c>
      <c r="BI33" s="166">
        <v>16956.225361880293</v>
      </c>
      <c r="BJ33" s="260">
        <v>20833.532567198457</v>
      </c>
    </row>
    <row r="34" spans="1:62" s="11" customFormat="1" ht="24">
      <c r="A34" s="77">
        <v>21</v>
      </c>
      <c r="B34" s="77">
        <v>29</v>
      </c>
      <c r="C34" s="116" t="s">
        <v>40</v>
      </c>
      <c r="D34" s="151">
        <v>17964.770798650155</v>
      </c>
      <c r="E34" s="151">
        <v>1035.277743152731</v>
      </c>
      <c r="F34" s="151">
        <v>1371.481179025401</v>
      </c>
      <c r="G34" s="151">
        <v>349.8318546545143</v>
      </c>
      <c r="H34" s="151">
        <v>166.61514395297516</v>
      </c>
      <c r="I34" s="151">
        <v>346.0750374045605</v>
      </c>
      <c r="J34" s="151">
        <v>24.84776426327583</v>
      </c>
      <c r="K34" s="151">
        <v>4.513242739187007</v>
      </c>
      <c r="L34" s="151">
        <v>899.5108052595729</v>
      </c>
      <c r="M34" s="151">
        <v>87.34730689765392</v>
      </c>
      <c r="N34" s="151">
        <v>0.3707514655338555</v>
      </c>
      <c r="O34" s="151">
        <v>27.588789930432327</v>
      </c>
      <c r="P34" s="77">
        <v>21</v>
      </c>
      <c r="Q34" s="77">
        <v>29</v>
      </c>
      <c r="R34" s="116" t="s">
        <v>40</v>
      </c>
      <c r="S34" s="151">
        <v>11.34125508832686</v>
      </c>
      <c r="T34" s="151">
        <v>3.885884090221103</v>
      </c>
      <c r="U34" s="151">
        <v>38.92779155713519</v>
      </c>
      <c r="V34" s="151">
        <v>975.239715529753</v>
      </c>
      <c r="W34" s="151">
        <v>41.73544972463681</v>
      </c>
      <c r="X34" s="151">
        <v>4424.859600904363</v>
      </c>
      <c r="Y34" s="151">
        <v>161.13233793902066</v>
      </c>
      <c r="Z34" s="151">
        <v>355.86431006097365</v>
      </c>
      <c r="AA34" s="151">
        <v>3704.309681775618</v>
      </c>
      <c r="AB34" s="151">
        <v>2283.5155042299257</v>
      </c>
      <c r="AC34" s="151">
        <v>1246.9007919959065</v>
      </c>
      <c r="AD34" s="151">
        <v>85.43576685029909</v>
      </c>
      <c r="AE34" s="77">
        <v>21</v>
      </c>
      <c r="AF34" s="77">
        <v>29</v>
      </c>
      <c r="AG34" s="116" t="s">
        <v>40</v>
      </c>
      <c r="AH34" s="151">
        <v>197.41477431793075</v>
      </c>
      <c r="AI34" s="151">
        <v>23.59281037031031</v>
      </c>
      <c r="AJ34" s="151">
        <v>388.54017538500744</v>
      </c>
      <c r="AK34" s="151">
        <v>472.84233095635756</v>
      </c>
      <c r="AL34" s="151">
        <v>268.96112297663603</v>
      </c>
      <c r="AM34" s="151">
        <v>3.5962268949046425</v>
      </c>
      <c r="AN34" s="151">
        <v>68.36506738168269</v>
      </c>
      <c r="AO34" s="151">
        <v>110.58729678538236</v>
      </c>
      <c r="AP34" s="151">
        <v>279.6382681562752</v>
      </c>
      <c r="AQ34" s="151">
        <v>183.6119694148207</v>
      </c>
      <c r="AR34" s="151">
        <v>121.26008863996196</v>
      </c>
      <c r="AS34" s="151">
        <v>12.975086041455619</v>
      </c>
      <c r="AT34" s="151">
        <v>63.01741856912493</v>
      </c>
      <c r="AU34" s="151">
        <v>323.6174917751179</v>
      </c>
      <c r="AV34" s="60">
        <f>'T7 налоги '!AO34</f>
        <v>11.745978524684142</v>
      </c>
      <c r="AW34" s="77">
        <v>21</v>
      </c>
      <c r="AX34" s="77">
        <v>29</v>
      </c>
      <c r="AY34" s="116" t="s">
        <v>40</v>
      </c>
      <c r="AZ34" s="164">
        <v>38129.39863480715</v>
      </c>
      <c r="BA34" s="151">
        <v>70175.73726801516</v>
      </c>
      <c r="BB34" s="151">
        <v>47.379144216490765</v>
      </c>
      <c r="BC34" s="151">
        <v>160.99978599803984</v>
      </c>
      <c r="BD34" s="166">
        <v>70384.11619822969</v>
      </c>
      <c r="BE34" s="151">
        <v>5680.693088456163</v>
      </c>
      <c r="BF34" s="151">
        <v>154.64765270763849</v>
      </c>
      <c r="BG34" s="166">
        <v>5835.340741163802</v>
      </c>
      <c r="BH34" s="151">
        <v>8256.386426224844</v>
      </c>
      <c r="BI34" s="166">
        <v>114348.85557420064</v>
      </c>
      <c r="BJ34" s="260">
        <v>122605.24200042548</v>
      </c>
    </row>
    <row r="35" spans="1:62" ht="12.75">
      <c r="A35" s="77">
        <v>22</v>
      </c>
      <c r="B35" s="77">
        <v>34</v>
      </c>
      <c r="C35" s="116" t="s">
        <v>51</v>
      </c>
      <c r="D35" s="151">
        <v>1383.3986556038826</v>
      </c>
      <c r="E35" s="151">
        <v>879.1622830438921</v>
      </c>
      <c r="F35" s="151">
        <v>721.1800769862455</v>
      </c>
      <c r="G35" s="151">
        <v>38.865350653047386</v>
      </c>
      <c r="H35" s="151">
        <v>32.06173748408956</v>
      </c>
      <c r="I35" s="151">
        <v>91.6271016415277</v>
      </c>
      <c r="J35" s="151">
        <v>4.160288333860696</v>
      </c>
      <c r="K35" s="151">
        <v>14.925955679361984</v>
      </c>
      <c r="L35" s="151">
        <v>255.1598092931843</v>
      </c>
      <c r="M35" s="151">
        <v>143.63329010534676</v>
      </c>
      <c r="N35" s="151">
        <v>0.1500932176351752</v>
      </c>
      <c r="O35" s="151">
        <v>15.78075897462426</v>
      </c>
      <c r="P35" s="77">
        <v>22</v>
      </c>
      <c r="Q35" s="77">
        <v>34</v>
      </c>
      <c r="R35" s="116" t="s">
        <v>51</v>
      </c>
      <c r="S35" s="151">
        <v>7.629835447103849</v>
      </c>
      <c r="T35" s="151">
        <v>36.105959180483325</v>
      </c>
      <c r="U35" s="151">
        <v>10.15536270104282</v>
      </c>
      <c r="V35" s="151">
        <v>57.569996530717965</v>
      </c>
      <c r="W35" s="151">
        <v>26.58015193436961</v>
      </c>
      <c r="X35" s="151">
        <v>1163.4744653582134</v>
      </c>
      <c r="Y35" s="151">
        <v>113.03653440124971</v>
      </c>
      <c r="Z35" s="151">
        <v>568.6948545745907</v>
      </c>
      <c r="AA35" s="151">
        <v>2092.9543349028845</v>
      </c>
      <c r="AB35" s="151">
        <v>1238.8432678117767</v>
      </c>
      <c r="AC35" s="151">
        <v>113.10183248464655</v>
      </c>
      <c r="AD35" s="151">
        <v>30.093206662977117</v>
      </c>
      <c r="AE35" s="77">
        <v>22</v>
      </c>
      <c r="AF35" s="77">
        <v>34</v>
      </c>
      <c r="AG35" s="116" t="s">
        <v>51</v>
      </c>
      <c r="AH35" s="151">
        <v>184.7201072040137</v>
      </c>
      <c r="AI35" s="151">
        <v>23.96115104117269</v>
      </c>
      <c r="AJ35" s="151">
        <v>246.63835626525838</v>
      </c>
      <c r="AK35" s="151">
        <v>322.50374482112073</v>
      </c>
      <c r="AL35" s="151">
        <v>165.00704890973995</v>
      </c>
      <c r="AM35" s="151">
        <v>0.6358544880707173</v>
      </c>
      <c r="AN35" s="151">
        <v>35.02812235035177</v>
      </c>
      <c r="AO35" s="151">
        <v>81.31438671761398</v>
      </c>
      <c r="AP35" s="151">
        <v>287.52207160396415</v>
      </c>
      <c r="AQ35" s="151">
        <v>84.4297621577359</v>
      </c>
      <c r="AR35" s="151">
        <v>147.37225413966723</v>
      </c>
      <c r="AS35" s="151">
        <v>9.179687009116268</v>
      </c>
      <c r="AT35" s="151">
        <v>28.383616362405792</v>
      </c>
      <c r="AU35" s="151">
        <v>162.45382549602596</v>
      </c>
      <c r="AV35" s="60">
        <f>'T7 налоги '!AO35</f>
        <v>6.8907807165257955</v>
      </c>
      <c r="AW35" s="77">
        <v>22</v>
      </c>
      <c r="AX35" s="77">
        <v>34</v>
      </c>
      <c r="AY35" s="116" t="s">
        <v>51</v>
      </c>
      <c r="AZ35" s="164">
        <v>10817.49519157301</v>
      </c>
      <c r="BA35" s="151">
        <v>16094.819073785502</v>
      </c>
      <c r="BB35" s="151">
        <v>454.3444457841794</v>
      </c>
      <c r="BC35" s="151">
        <v>15.210251107279188</v>
      </c>
      <c r="BD35" s="166">
        <v>16564.37377067696</v>
      </c>
      <c r="BE35" s="151">
        <v>242.35394188662735</v>
      </c>
      <c r="BF35" s="151">
        <v>-13.242722440048933</v>
      </c>
      <c r="BG35" s="166">
        <v>229.11121944657842</v>
      </c>
      <c r="BH35" s="151">
        <v>14164.22401605567</v>
      </c>
      <c r="BI35" s="166">
        <v>27610.980181696552</v>
      </c>
      <c r="BJ35" s="260">
        <v>41775.204197752224</v>
      </c>
    </row>
    <row r="36" spans="1:62" ht="12.75">
      <c r="A36" s="77">
        <v>23</v>
      </c>
      <c r="B36" s="77">
        <v>35</v>
      </c>
      <c r="C36" s="116" t="s">
        <v>41</v>
      </c>
      <c r="D36" s="151">
        <v>222.52662770139025</v>
      </c>
      <c r="E36" s="151">
        <v>364.5459201809704</v>
      </c>
      <c r="F36" s="151">
        <v>3.6823842195562</v>
      </c>
      <c r="G36" s="151">
        <v>0.1261929123052422</v>
      </c>
      <c r="H36" s="151">
        <v>0.18251935401254812</v>
      </c>
      <c r="I36" s="151">
        <v>0</v>
      </c>
      <c r="J36" s="151">
        <v>0.0334882897952381</v>
      </c>
      <c r="K36" s="151">
        <v>0.26355311544510146</v>
      </c>
      <c r="L36" s="151">
        <v>6.95508652772719</v>
      </c>
      <c r="M36" s="151">
        <v>0.04291924176551379</v>
      </c>
      <c r="N36" s="151">
        <v>0.04492386768038153</v>
      </c>
      <c r="O36" s="151">
        <v>2.978122625105083</v>
      </c>
      <c r="P36" s="77">
        <v>23</v>
      </c>
      <c r="Q36" s="77">
        <v>35</v>
      </c>
      <c r="R36" s="116" t="s">
        <v>41</v>
      </c>
      <c r="S36" s="151">
        <v>0.02654834558257017</v>
      </c>
      <c r="T36" s="151">
        <v>0</v>
      </c>
      <c r="U36" s="151">
        <v>1.3855327675707128</v>
      </c>
      <c r="V36" s="151">
        <v>66.54996246093668</v>
      </c>
      <c r="W36" s="151">
        <v>0.004419697199456921</v>
      </c>
      <c r="X36" s="151">
        <v>615.5538419746591</v>
      </c>
      <c r="Y36" s="151">
        <v>15.780506042453547</v>
      </c>
      <c r="Z36" s="151">
        <v>1.7556517023713738</v>
      </c>
      <c r="AA36" s="151">
        <v>574.1598173024862</v>
      </c>
      <c r="AB36" s="151">
        <v>453.7533060399583</v>
      </c>
      <c r="AC36" s="151">
        <v>26.441902076692593</v>
      </c>
      <c r="AD36" s="151">
        <v>0.527543851373521</v>
      </c>
      <c r="AE36" s="77">
        <v>23</v>
      </c>
      <c r="AF36" s="77">
        <v>35</v>
      </c>
      <c r="AG36" s="116" t="s">
        <v>41</v>
      </c>
      <c r="AH36" s="151">
        <v>361.0207020062436</v>
      </c>
      <c r="AI36" s="151">
        <v>0.08410840289791545</v>
      </c>
      <c r="AJ36" s="151">
        <v>407.3250884499221</v>
      </c>
      <c r="AK36" s="151">
        <v>96.80487096784569</v>
      </c>
      <c r="AL36" s="151">
        <v>105.58666383432494</v>
      </c>
      <c r="AM36" s="151">
        <v>1.259129280219752</v>
      </c>
      <c r="AN36" s="151">
        <v>3.3302446621370683</v>
      </c>
      <c r="AO36" s="151">
        <v>48.489496111392526</v>
      </c>
      <c r="AP36" s="151">
        <v>32.39747978600378</v>
      </c>
      <c r="AQ36" s="151">
        <v>20.09891401614662</v>
      </c>
      <c r="AR36" s="151">
        <v>5.010994003869603</v>
      </c>
      <c r="AS36" s="151">
        <v>5.046759389278401</v>
      </c>
      <c r="AT36" s="151">
        <v>29.084444905634985</v>
      </c>
      <c r="AU36" s="151">
        <v>117.25843036139189</v>
      </c>
      <c r="AV36" s="60">
        <f>'T7 налоги '!AO36</f>
        <v>0</v>
      </c>
      <c r="AW36" s="77">
        <v>23</v>
      </c>
      <c r="AX36" s="77">
        <v>35</v>
      </c>
      <c r="AY36" s="116" t="s">
        <v>41</v>
      </c>
      <c r="AZ36" s="164">
        <v>3590.1180964743457</v>
      </c>
      <c r="BA36" s="151">
        <v>16926.034505619496</v>
      </c>
      <c r="BB36" s="151">
        <v>0</v>
      </c>
      <c r="BC36" s="151">
        <v>0</v>
      </c>
      <c r="BD36" s="166">
        <v>16926.034505619496</v>
      </c>
      <c r="BE36" s="151">
        <v>0</v>
      </c>
      <c r="BF36" s="151">
        <v>0</v>
      </c>
      <c r="BG36" s="166">
        <v>0</v>
      </c>
      <c r="BH36" s="151">
        <v>2258.738</v>
      </c>
      <c r="BI36" s="166">
        <v>20516.152602093844</v>
      </c>
      <c r="BJ36" s="260">
        <v>22774.890602093845</v>
      </c>
    </row>
    <row r="37" spans="1:62" s="11" customFormat="1" ht="24">
      <c r="A37" s="77">
        <v>24</v>
      </c>
      <c r="B37" s="77">
        <v>37</v>
      </c>
      <c r="C37" s="116" t="s">
        <v>52</v>
      </c>
      <c r="D37" s="151">
        <v>0</v>
      </c>
      <c r="E37" s="151">
        <v>0</v>
      </c>
      <c r="F37" s="151">
        <v>0</v>
      </c>
      <c r="G37" s="151">
        <v>0.0033053309781676463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0.5502713303981384</v>
      </c>
      <c r="P37" s="77">
        <v>24</v>
      </c>
      <c r="Q37" s="77">
        <v>37</v>
      </c>
      <c r="R37" s="116" t="s">
        <v>52</v>
      </c>
      <c r="S37" s="151">
        <v>0</v>
      </c>
      <c r="T37" s="151">
        <v>0.9878285186002086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57.519346545244986</v>
      </c>
      <c r="AB37" s="151">
        <v>136.3465493624889</v>
      </c>
      <c r="AC37" s="151">
        <v>0</v>
      </c>
      <c r="AD37" s="151">
        <v>3.369056905619919</v>
      </c>
      <c r="AE37" s="77">
        <v>24</v>
      </c>
      <c r="AF37" s="77">
        <v>37</v>
      </c>
      <c r="AG37" s="116" t="s">
        <v>52</v>
      </c>
      <c r="AH37" s="151">
        <v>0</v>
      </c>
      <c r="AI37" s="151">
        <v>10.203585005248383</v>
      </c>
      <c r="AJ37" s="151">
        <v>160.3961916726222</v>
      </c>
      <c r="AK37" s="151">
        <v>0</v>
      </c>
      <c r="AL37" s="151">
        <v>0</v>
      </c>
      <c r="AM37" s="151">
        <v>0</v>
      </c>
      <c r="AN37" s="151">
        <v>63.23442430535963</v>
      </c>
      <c r="AO37" s="151">
        <v>0</v>
      </c>
      <c r="AP37" s="151">
        <v>258.34470460319636</v>
      </c>
      <c r="AQ37" s="151">
        <v>137.44591629891153</v>
      </c>
      <c r="AR37" s="151">
        <v>6.776789712587774</v>
      </c>
      <c r="AS37" s="151">
        <v>11.010318672546465</v>
      </c>
      <c r="AT37" s="151">
        <v>12.629695087837518</v>
      </c>
      <c r="AU37" s="151">
        <v>4.970212820651765</v>
      </c>
      <c r="AV37" s="60">
        <f>'T7 налоги '!AO37</f>
        <v>6.379528232125782</v>
      </c>
      <c r="AW37" s="77">
        <v>24</v>
      </c>
      <c r="AX37" s="77">
        <v>37</v>
      </c>
      <c r="AY37" s="116" t="s">
        <v>52</v>
      </c>
      <c r="AZ37" s="164">
        <v>863.7881961722919</v>
      </c>
      <c r="BA37" s="151">
        <v>424.90295011670634</v>
      </c>
      <c r="BB37" s="151">
        <v>897.1215673944221</v>
      </c>
      <c r="BC37" s="151">
        <v>0.271619136463657</v>
      </c>
      <c r="BD37" s="166">
        <v>1322.296136647592</v>
      </c>
      <c r="BE37" s="151">
        <v>0</v>
      </c>
      <c r="BF37" s="151">
        <v>0</v>
      </c>
      <c r="BG37" s="166">
        <v>0</v>
      </c>
      <c r="BH37" s="151">
        <v>45.244021709971534</v>
      </c>
      <c r="BI37" s="166">
        <v>2186.084332819884</v>
      </c>
      <c r="BJ37" s="260">
        <v>2231.3283545298555</v>
      </c>
    </row>
    <row r="38" spans="1:62" ht="12.75" customHeight="1">
      <c r="A38" s="77">
        <v>25</v>
      </c>
      <c r="B38" s="77">
        <v>38</v>
      </c>
      <c r="C38" s="116" t="s">
        <v>53</v>
      </c>
      <c r="D38" s="151">
        <v>86.27389373730576</v>
      </c>
      <c r="E38" s="151">
        <v>159.06645649005168</v>
      </c>
      <c r="F38" s="151">
        <v>136.4285610258593</v>
      </c>
      <c r="G38" s="151">
        <v>1.2946524157765378</v>
      </c>
      <c r="H38" s="151">
        <v>6.8107626947866855</v>
      </c>
      <c r="I38" s="151">
        <v>81.02991236278926</v>
      </c>
      <c r="J38" s="151">
        <v>1.4359800550792017</v>
      </c>
      <c r="K38" s="151">
        <v>0.7016907752372121</v>
      </c>
      <c r="L38" s="151">
        <v>19.622925140997452</v>
      </c>
      <c r="M38" s="151">
        <v>41.10318307914559</v>
      </c>
      <c r="N38" s="151">
        <v>1.3556686140015202</v>
      </c>
      <c r="O38" s="151">
        <v>3.2962606568380153</v>
      </c>
      <c r="P38" s="77">
        <v>25</v>
      </c>
      <c r="Q38" s="77">
        <v>38</v>
      </c>
      <c r="R38" s="116" t="s">
        <v>53</v>
      </c>
      <c r="S38" s="151">
        <v>1.1372807853478832</v>
      </c>
      <c r="T38" s="151">
        <v>1.1949308777192897</v>
      </c>
      <c r="U38" s="151">
        <v>3.8707666270640217</v>
      </c>
      <c r="V38" s="151">
        <v>1010.8721845822097</v>
      </c>
      <c r="W38" s="151">
        <v>7.402015649666205</v>
      </c>
      <c r="X38" s="151">
        <v>264.93979862141174</v>
      </c>
      <c r="Y38" s="151">
        <v>80.89100737284333</v>
      </c>
      <c r="Z38" s="151">
        <v>100.93348251345923</v>
      </c>
      <c r="AA38" s="151">
        <v>2497.4059838503536</v>
      </c>
      <c r="AB38" s="151">
        <v>626.0002664205056</v>
      </c>
      <c r="AC38" s="151">
        <v>183.3420647867316</v>
      </c>
      <c r="AD38" s="151">
        <v>36.40664267178022</v>
      </c>
      <c r="AE38" s="77">
        <v>25</v>
      </c>
      <c r="AF38" s="77">
        <v>38</v>
      </c>
      <c r="AG38" s="116" t="s">
        <v>53</v>
      </c>
      <c r="AH38" s="151">
        <v>5386.514821068129</v>
      </c>
      <c r="AI38" s="151">
        <v>53.457922641560685</v>
      </c>
      <c r="AJ38" s="151">
        <v>440.7898234977615</v>
      </c>
      <c r="AK38" s="151">
        <v>231.4328073008929</v>
      </c>
      <c r="AL38" s="151">
        <v>225.18399124600208</v>
      </c>
      <c r="AM38" s="151">
        <v>3.980246224863536</v>
      </c>
      <c r="AN38" s="151">
        <v>21.207359195339798</v>
      </c>
      <c r="AO38" s="151">
        <v>30.986849570531348</v>
      </c>
      <c r="AP38" s="151">
        <v>83.31450958365659</v>
      </c>
      <c r="AQ38" s="151">
        <v>29.315602790040696</v>
      </c>
      <c r="AR38" s="151">
        <v>14.626056813262574</v>
      </c>
      <c r="AS38" s="151">
        <v>12.024382737068194</v>
      </c>
      <c r="AT38" s="151">
        <v>37.740961014840295</v>
      </c>
      <c r="AU38" s="151">
        <v>55.20140894243307</v>
      </c>
      <c r="AV38" s="60">
        <f>'T7 налоги '!AO38</f>
        <v>1.4073043816741893</v>
      </c>
      <c r="AW38" s="77">
        <v>25</v>
      </c>
      <c r="AX38" s="77">
        <v>38</v>
      </c>
      <c r="AY38" s="116" t="s">
        <v>53</v>
      </c>
      <c r="AZ38" s="164">
        <v>11978.593114433343</v>
      </c>
      <c r="BA38" s="151">
        <v>9353.638717920205</v>
      </c>
      <c r="BB38" s="151">
        <v>120.84634461999632</v>
      </c>
      <c r="BC38" s="151">
        <v>0</v>
      </c>
      <c r="BD38" s="166">
        <v>9474.485062540201</v>
      </c>
      <c r="BE38" s="151">
        <v>0</v>
      </c>
      <c r="BF38" s="151">
        <v>0</v>
      </c>
      <c r="BG38" s="166">
        <v>0</v>
      </c>
      <c r="BH38" s="151">
        <v>2683.249</v>
      </c>
      <c r="BI38" s="166">
        <v>21453.078176973544</v>
      </c>
      <c r="BJ38" s="260">
        <v>24136.327176973544</v>
      </c>
    </row>
    <row r="39" spans="1:62" s="11" customFormat="1" ht="24">
      <c r="A39" s="77">
        <v>26</v>
      </c>
      <c r="B39" s="77">
        <v>39</v>
      </c>
      <c r="C39" s="116" t="s">
        <v>54</v>
      </c>
      <c r="D39" s="151">
        <v>77.44322318210573</v>
      </c>
      <c r="E39" s="151">
        <v>2.1295219304116335</v>
      </c>
      <c r="F39" s="151">
        <v>25.6342240232107</v>
      </c>
      <c r="G39" s="151">
        <v>1.3086119937604521</v>
      </c>
      <c r="H39" s="151">
        <v>0.5459873659259151</v>
      </c>
      <c r="I39" s="151">
        <v>0.1748504109647119</v>
      </c>
      <c r="J39" s="151">
        <v>0.1304692281379435</v>
      </c>
      <c r="K39" s="151">
        <v>0.04427231142427467</v>
      </c>
      <c r="L39" s="151">
        <v>1.8519529393617797</v>
      </c>
      <c r="M39" s="151">
        <v>0.28834526866988647</v>
      </c>
      <c r="N39" s="151">
        <v>0.0006136296950594938</v>
      </c>
      <c r="O39" s="151">
        <v>0.10143827145425044</v>
      </c>
      <c r="P39" s="77">
        <v>26</v>
      </c>
      <c r="Q39" s="77">
        <v>39</v>
      </c>
      <c r="R39" s="116" t="s">
        <v>54</v>
      </c>
      <c r="S39" s="151">
        <v>0.11308861545050874</v>
      </c>
      <c r="T39" s="151">
        <v>0.48672526637873564</v>
      </c>
      <c r="U39" s="151">
        <v>1.4908506998981643</v>
      </c>
      <c r="V39" s="151">
        <v>33.49233904740226</v>
      </c>
      <c r="W39" s="151">
        <v>0.36092874069345754</v>
      </c>
      <c r="X39" s="151">
        <v>213.90412342818175</v>
      </c>
      <c r="Y39" s="151">
        <v>13.15116538898132</v>
      </c>
      <c r="Z39" s="151">
        <v>116.50147565781266</v>
      </c>
      <c r="AA39" s="151">
        <v>472.78001162729436</v>
      </c>
      <c r="AB39" s="151">
        <v>28.652113694219963</v>
      </c>
      <c r="AC39" s="151">
        <v>9.870628074197404</v>
      </c>
      <c r="AD39" s="151">
        <v>2.450816401781338</v>
      </c>
      <c r="AE39" s="77">
        <v>26</v>
      </c>
      <c r="AF39" s="77">
        <v>39</v>
      </c>
      <c r="AG39" s="116" t="s">
        <v>54</v>
      </c>
      <c r="AH39" s="151">
        <v>9.720761417377304</v>
      </c>
      <c r="AI39" s="151">
        <v>18.67418801305424</v>
      </c>
      <c r="AJ39" s="151">
        <v>14.334408554941362</v>
      </c>
      <c r="AK39" s="151">
        <v>26.286803326597553</v>
      </c>
      <c r="AL39" s="151">
        <v>90.50462664536705</v>
      </c>
      <c r="AM39" s="151">
        <v>0.17072991659732373</v>
      </c>
      <c r="AN39" s="151">
        <v>18.95685749605238</v>
      </c>
      <c r="AO39" s="151">
        <v>9.129433090484635</v>
      </c>
      <c r="AP39" s="151">
        <v>23.920205545749962</v>
      </c>
      <c r="AQ39" s="151">
        <v>10.74471077865074</v>
      </c>
      <c r="AR39" s="151">
        <v>1.9488404971784554</v>
      </c>
      <c r="AS39" s="151">
        <v>0.8943668597216056</v>
      </c>
      <c r="AT39" s="151">
        <v>2.499110001688349</v>
      </c>
      <c r="AU39" s="151">
        <v>25.072337855942713</v>
      </c>
      <c r="AV39" s="60">
        <f>'T7 налоги '!AO39</f>
        <v>-1.762648528473238</v>
      </c>
      <c r="AW39" s="77">
        <v>26</v>
      </c>
      <c r="AX39" s="77">
        <v>39</v>
      </c>
      <c r="AY39" s="116" t="s">
        <v>54</v>
      </c>
      <c r="AZ39" s="164">
        <v>1255.7651571968179</v>
      </c>
      <c r="BA39" s="151">
        <v>149.22947696446207</v>
      </c>
      <c r="BB39" s="151">
        <v>9.217981811707821</v>
      </c>
      <c r="BC39" s="151">
        <v>0</v>
      </c>
      <c r="BD39" s="166">
        <v>158.4474587761699</v>
      </c>
      <c r="BE39" s="151">
        <v>360.76385105727053</v>
      </c>
      <c r="BF39" s="151">
        <v>0</v>
      </c>
      <c r="BG39" s="166">
        <v>360.76385105727053</v>
      </c>
      <c r="BH39" s="151">
        <v>197.539</v>
      </c>
      <c r="BI39" s="166">
        <v>1774.9764670302584</v>
      </c>
      <c r="BJ39" s="260">
        <v>1972.5154670302584</v>
      </c>
    </row>
    <row r="40" spans="1:62" ht="12.75">
      <c r="A40" s="77">
        <v>27</v>
      </c>
      <c r="B40" s="77">
        <v>42</v>
      </c>
      <c r="C40" s="116" t="s">
        <v>55</v>
      </c>
      <c r="D40" s="151">
        <v>199.12424078984853</v>
      </c>
      <c r="E40" s="151">
        <v>213.10464920528258</v>
      </c>
      <c r="F40" s="151">
        <v>60.62658270977492</v>
      </c>
      <c r="G40" s="151">
        <v>25.324871792160216</v>
      </c>
      <c r="H40" s="151">
        <v>8.437072487029292</v>
      </c>
      <c r="I40" s="151">
        <v>14.43118311423945</v>
      </c>
      <c r="J40" s="151">
        <v>5.892241212167038</v>
      </c>
      <c r="K40" s="151">
        <v>1.1062828063561314</v>
      </c>
      <c r="L40" s="151">
        <v>35.50092635289161</v>
      </c>
      <c r="M40" s="151">
        <v>14.566374300558358</v>
      </c>
      <c r="N40" s="151">
        <v>0.09425301018008349</v>
      </c>
      <c r="O40" s="151">
        <v>8.003109737824136</v>
      </c>
      <c r="P40" s="77">
        <v>27</v>
      </c>
      <c r="Q40" s="77">
        <v>42</v>
      </c>
      <c r="R40" s="116" t="s">
        <v>55</v>
      </c>
      <c r="S40" s="151">
        <v>1.8579369975784745</v>
      </c>
      <c r="T40" s="151">
        <v>1.031661276229927</v>
      </c>
      <c r="U40" s="151">
        <v>2.3867908739542356</v>
      </c>
      <c r="V40" s="151">
        <v>41.56748159063258</v>
      </c>
      <c r="W40" s="151">
        <v>9.428157169831987</v>
      </c>
      <c r="X40" s="151">
        <v>506.0941608681797</v>
      </c>
      <c r="Y40" s="151">
        <v>202.0270430932735</v>
      </c>
      <c r="Z40" s="151">
        <v>221.75924399218673</v>
      </c>
      <c r="AA40" s="151">
        <v>1558.9009940506185</v>
      </c>
      <c r="AB40" s="151">
        <v>546.9911992584028</v>
      </c>
      <c r="AC40" s="151">
        <v>75.02539610334645</v>
      </c>
      <c r="AD40" s="151">
        <v>75.67272959714303</v>
      </c>
      <c r="AE40" s="77">
        <v>27</v>
      </c>
      <c r="AF40" s="77">
        <v>42</v>
      </c>
      <c r="AG40" s="116" t="s">
        <v>55</v>
      </c>
      <c r="AH40" s="151">
        <v>11.152320820702</v>
      </c>
      <c r="AI40" s="151">
        <v>7.729698885374726</v>
      </c>
      <c r="AJ40" s="151">
        <v>15452.554539184486</v>
      </c>
      <c r="AK40" s="151">
        <v>239.3550433270181</v>
      </c>
      <c r="AL40" s="151">
        <v>436.4089147068075</v>
      </c>
      <c r="AM40" s="151">
        <v>16.456194757199427</v>
      </c>
      <c r="AN40" s="151">
        <v>70.96014000770043</v>
      </c>
      <c r="AO40" s="151">
        <v>39.73966038519921</v>
      </c>
      <c r="AP40" s="151">
        <v>0.10758171869039831</v>
      </c>
      <c r="AQ40" s="151">
        <v>235.70103543387634</v>
      </c>
      <c r="AR40" s="151">
        <v>9.83468277939659</v>
      </c>
      <c r="AS40" s="151">
        <v>28.255779310727757</v>
      </c>
      <c r="AT40" s="151">
        <v>19.289497366249208</v>
      </c>
      <c r="AU40" s="151">
        <v>159.21713545935802</v>
      </c>
      <c r="AV40" s="60">
        <f>'T7 налоги '!AO40</f>
        <v>-9.473109286287619</v>
      </c>
      <c r="AW40" s="77">
        <v>27</v>
      </c>
      <c r="AX40" s="77">
        <v>42</v>
      </c>
      <c r="AY40" s="116" t="s">
        <v>55</v>
      </c>
      <c r="AZ40" s="164">
        <v>20555.716806532477</v>
      </c>
      <c r="BA40" s="151">
        <v>2182.069086042481</v>
      </c>
      <c r="BB40" s="151">
        <v>160.2527368184997</v>
      </c>
      <c r="BC40" s="151">
        <v>0</v>
      </c>
      <c r="BD40" s="166">
        <v>2342.321822860981</v>
      </c>
      <c r="BE40" s="151">
        <v>0</v>
      </c>
      <c r="BF40" s="151">
        <v>0</v>
      </c>
      <c r="BG40" s="166">
        <v>0</v>
      </c>
      <c r="BH40" s="151">
        <v>2003.98595632555</v>
      </c>
      <c r="BI40" s="166">
        <v>22898.038629393457</v>
      </c>
      <c r="BJ40" s="260">
        <v>24902.024585719006</v>
      </c>
    </row>
    <row r="41" spans="1:62" ht="12.75">
      <c r="A41" s="77">
        <v>28</v>
      </c>
      <c r="B41" s="77">
        <v>43</v>
      </c>
      <c r="C41" s="116" t="s">
        <v>56</v>
      </c>
      <c r="D41" s="151">
        <v>90.43822322375078</v>
      </c>
      <c r="E41" s="151">
        <v>478.6967279820902</v>
      </c>
      <c r="F41" s="151">
        <v>232.83666482245346</v>
      </c>
      <c r="G41" s="151">
        <v>22.754406741281333</v>
      </c>
      <c r="H41" s="151">
        <v>34.646801862078846</v>
      </c>
      <c r="I41" s="151">
        <v>55.57399012263155</v>
      </c>
      <c r="J41" s="151">
        <v>8.237930014028226</v>
      </c>
      <c r="K41" s="151">
        <v>2.118818965049514</v>
      </c>
      <c r="L41" s="151">
        <v>173.32484872464298</v>
      </c>
      <c r="M41" s="151">
        <v>115.22027597322021</v>
      </c>
      <c r="N41" s="151">
        <v>4.485325347594304</v>
      </c>
      <c r="O41" s="151">
        <v>6.956556701082579</v>
      </c>
      <c r="P41" s="77">
        <v>28</v>
      </c>
      <c r="Q41" s="77">
        <v>43</v>
      </c>
      <c r="R41" s="116" t="s">
        <v>56</v>
      </c>
      <c r="S41" s="151">
        <v>9.010496763590025</v>
      </c>
      <c r="T41" s="151">
        <v>1.3866960895788751</v>
      </c>
      <c r="U41" s="151">
        <v>55.35832681487159</v>
      </c>
      <c r="V41" s="151">
        <v>64.65129036644227</v>
      </c>
      <c r="W41" s="151">
        <v>3.892477422607299</v>
      </c>
      <c r="X41" s="151">
        <v>431.95428316001625</v>
      </c>
      <c r="Y41" s="151">
        <v>165.00762859098734</v>
      </c>
      <c r="Z41" s="151">
        <v>721.0712145808036</v>
      </c>
      <c r="AA41" s="151">
        <v>967.5492042092197</v>
      </c>
      <c r="AB41" s="151">
        <v>1083.0241143607686</v>
      </c>
      <c r="AC41" s="151">
        <v>2260.7422701201995</v>
      </c>
      <c r="AD41" s="151">
        <v>152.97219854733927</v>
      </c>
      <c r="AE41" s="77">
        <v>28</v>
      </c>
      <c r="AF41" s="77">
        <v>43</v>
      </c>
      <c r="AG41" s="116" t="s">
        <v>56</v>
      </c>
      <c r="AH41" s="151">
        <v>225.5248398515896</v>
      </c>
      <c r="AI41" s="151">
        <v>95.81462764137453</v>
      </c>
      <c r="AJ41" s="151">
        <v>61.42100918266349</v>
      </c>
      <c r="AK41" s="151">
        <v>973.8244449660906</v>
      </c>
      <c r="AL41" s="151">
        <v>330.4920962072849</v>
      </c>
      <c r="AM41" s="151">
        <v>44.63817430879964</v>
      </c>
      <c r="AN41" s="151">
        <v>90.2701780565836</v>
      </c>
      <c r="AO41" s="151">
        <v>156.14231061282493</v>
      </c>
      <c r="AP41" s="151">
        <v>16.731789837356917</v>
      </c>
      <c r="AQ41" s="151">
        <v>220.5028430262977</v>
      </c>
      <c r="AR41" s="151">
        <v>184.82685659458795</v>
      </c>
      <c r="AS41" s="151">
        <v>46.884430429582075</v>
      </c>
      <c r="AT41" s="151">
        <v>42.63760579918549</v>
      </c>
      <c r="AU41" s="151">
        <v>245.91465413472716</v>
      </c>
      <c r="AV41" s="60">
        <f>'T7 налоги '!AO41</f>
        <v>2.7230191734330953</v>
      </c>
      <c r="AW41" s="77">
        <v>28</v>
      </c>
      <c r="AX41" s="77">
        <v>43</v>
      </c>
      <c r="AY41" s="116" t="s">
        <v>56</v>
      </c>
      <c r="AZ41" s="164">
        <v>9877.536632155274</v>
      </c>
      <c r="BA41" s="151">
        <v>14044.4439523534</v>
      </c>
      <c r="BB41" s="151">
        <v>0</v>
      </c>
      <c r="BC41" s="151">
        <v>0</v>
      </c>
      <c r="BD41" s="166">
        <v>14044.4439523534</v>
      </c>
      <c r="BE41" s="151">
        <v>0</v>
      </c>
      <c r="BF41" s="151">
        <v>0</v>
      </c>
      <c r="BG41" s="166">
        <v>0</v>
      </c>
      <c r="BH41" s="151">
        <v>183.77911606789172</v>
      </c>
      <c r="BI41" s="166">
        <v>23921.980584508674</v>
      </c>
      <c r="BJ41" s="260">
        <v>24105.759700576567</v>
      </c>
    </row>
    <row r="42" spans="1:62" ht="35.25" customHeight="1">
      <c r="A42" s="77">
        <v>29</v>
      </c>
      <c r="B42" s="77">
        <v>45</v>
      </c>
      <c r="C42" s="116" t="s">
        <v>57</v>
      </c>
      <c r="D42" s="151">
        <v>83.71189726653434</v>
      </c>
      <c r="E42" s="151">
        <v>204.595175779904</v>
      </c>
      <c r="F42" s="151">
        <v>15.825231142240662</v>
      </c>
      <c r="G42" s="151">
        <v>13.171556390852388</v>
      </c>
      <c r="H42" s="151">
        <v>64.59530601708418</v>
      </c>
      <c r="I42" s="151">
        <v>30.687367576631477</v>
      </c>
      <c r="J42" s="151">
        <v>2.920717558479549</v>
      </c>
      <c r="K42" s="151">
        <v>2.0828058070773996</v>
      </c>
      <c r="L42" s="151">
        <v>42.34249735273308</v>
      </c>
      <c r="M42" s="151">
        <v>17.6520680247733</v>
      </c>
      <c r="N42" s="151">
        <v>2.6892517020207904</v>
      </c>
      <c r="O42" s="151">
        <v>4.854692776867804</v>
      </c>
      <c r="P42" s="77">
        <v>29</v>
      </c>
      <c r="Q42" s="77">
        <v>45</v>
      </c>
      <c r="R42" s="116" t="s">
        <v>57</v>
      </c>
      <c r="S42" s="151">
        <v>4.362397400255264</v>
      </c>
      <c r="T42" s="151">
        <v>0.02492393735529448</v>
      </c>
      <c r="U42" s="151">
        <v>6.360437555812692</v>
      </c>
      <c r="V42" s="151">
        <v>56.09212964856447</v>
      </c>
      <c r="W42" s="151">
        <v>23.076873667520072</v>
      </c>
      <c r="X42" s="151">
        <v>3430.0111183951453</v>
      </c>
      <c r="Y42" s="151">
        <v>92.63025530550293</v>
      </c>
      <c r="Z42" s="151">
        <v>11.150861400923304</v>
      </c>
      <c r="AA42" s="151">
        <v>224.7684627769979</v>
      </c>
      <c r="AB42" s="151">
        <v>219.6590235012956</v>
      </c>
      <c r="AC42" s="151">
        <v>97.3184050031507</v>
      </c>
      <c r="AD42" s="151">
        <v>48.40738932365387</v>
      </c>
      <c r="AE42" s="77">
        <v>29</v>
      </c>
      <c r="AF42" s="77">
        <v>45</v>
      </c>
      <c r="AG42" s="116" t="s">
        <v>57</v>
      </c>
      <c r="AH42" s="151">
        <v>40.06386132392861</v>
      </c>
      <c r="AI42" s="151">
        <v>151.7201788865971</v>
      </c>
      <c r="AJ42" s="151">
        <v>67.41824712157629</v>
      </c>
      <c r="AK42" s="151">
        <v>416.8546874763204</v>
      </c>
      <c r="AL42" s="151">
        <v>1045.6775791213208</v>
      </c>
      <c r="AM42" s="151">
        <v>12.699715023100971</v>
      </c>
      <c r="AN42" s="151">
        <v>85.0736948550273</v>
      </c>
      <c r="AO42" s="151">
        <v>29.662590949863514</v>
      </c>
      <c r="AP42" s="151">
        <v>275.4555929356585</v>
      </c>
      <c r="AQ42" s="151">
        <v>22.608351286828725</v>
      </c>
      <c r="AR42" s="151">
        <v>15.436094680689902</v>
      </c>
      <c r="AS42" s="151">
        <v>4.273082962739922</v>
      </c>
      <c r="AT42" s="151">
        <v>5.364607723916072</v>
      </c>
      <c r="AU42" s="151">
        <v>7.627965413607942</v>
      </c>
      <c r="AV42" s="60">
        <f>'T7 налоги '!AO42</f>
        <v>0</v>
      </c>
      <c r="AW42" s="77">
        <v>29</v>
      </c>
      <c r="AX42" s="77">
        <v>45</v>
      </c>
      <c r="AY42" s="116" t="s">
        <v>57</v>
      </c>
      <c r="AZ42" s="164">
        <v>6878.927095072552</v>
      </c>
      <c r="BA42" s="151">
        <v>1434.280833467532</v>
      </c>
      <c r="BB42" s="151">
        <v>147.08150899403563</v>
      </c>
      <c r="BC42" s="151">
        <v>0</v>
      </c>
      <c r="BD42" s="166">
        <v>1581.3623424615676</v>
      </c>
      <c r="BE42" s="151">
        <v>1729.422030247033</v>
      </c>
      <c r="BF42" s="151">
        <v>0</v>
      </c>
      <c r="BG42" s="166">
        <v>1729.422030247033</v>
      </c>
      <c r="BH42" s="151">
        <v>659.483</v>
      </c>
      <c r="BI42" s="166">
        <v>10189.711467781153</v>
      </c>
      <c r="BJ42" s="260">
        <v>10849.194467781153</v>
      </c>
    </row>
    <row r="43" spans="1:62" s="11" customFormat="1" ht="11.25" customHeight="1">
      <c r="A43" s="77">
        <v>30</v>
      </c>
      <c r="B43" s="77">
        <v>46</v>
      </c>
      <c r="C43" s="117" t="s">
        <v>29</v>
      </c>
      <c r="D43" s="151">
        <v>5.509258897942163</v>
      </c>
      <c r="E43" s="151">
        <v>1.8873609290470956</v>
      </c>
      <c r="F43" s="151">
        <v>3.0676103618124033</v>
      </c>
      <c r="G43" s="151">
        <v>0.056115711621825395</v>
      </c>
      <c r="H43" s="151">
        <v>2.558473515755333</v>
      </c>
      <c r="I43" s="151">
        <v>0</v>
      </c>
      <c r="J43" s="151">
        <v>0</v>
      </c>
      <c r="K43" s="151">
        <v>0.03654792481127921</v>
      </c>
      <c r="L43" s="151">
        <v>1.0153349826285396</v>
      </c>
      <c r="M43" s="151">
        <v>0</v>
      </c>
      <c r="N43" s="151">
        <v>0</v>
      </c>
      <c r="O43" s="151">
        <v>0.45729773814157215</v>
      </c>
      <c r="P43" s="77">
        <v>30</v>
      </c>
      <c r="Q43" s="77">
        <v>46</v>
      </c>
      <c r="R43" s="117" t="s">
        <v>29</v>
      </c>
      <c r="S43" s="151">
        <v>0</v>
      </c>
      <c r="T43" s="151">
        <v>0</v>
      </c>
      <c r="U43" s="151">
        <v>0.46865732692938344</v>
      </c>
      <c r="V43" s="151">
        <v>2.8209884074670426</v>
      </c>
      <c r="W43" s="151">
        <v>0.3197038420166585</v>
      </c>
      <c r="X43" s="151">
        <v>21.131453131631172</v>
      </c>
      <c r="Y43" s="151">
        <v>0</v>
      </c>
      <c r="Z43" s="151">
        <v>3.244334796178534</v>
      </c>
      <c r="AA43" s="151">
        <v>0</v>
      </c>
      <c r="AB43" s="151">
        <v>0</v>
      </c>
      <c r="AC43" s="151">
        <v>0</v>
      </c>
      <c r="AD43" s="151">
        <v>0.030687129454018715</v>
      </c>
      <c r="AE43" s="77">
        <v>30</v>
      </c>
      <c r="AF43" s="77">
        <v>46</v>
      </c>
      <c r="AG43" s="117" t="s">
        <v>29</v>
      </c>
      <c r="AH43" s="151">
        <v>0</v>
      </c>
      <c r="AI43" s="151">
        <v>0</v>
      </c>
      <c r="AJ43" s="151">
        <v>0</v>
      </c>
      <c r="AK43" s="151">
        <v>0</v>
      </c>
      <c r="AL43" s="151">
        <v>0.3204867949806107</v>
      </c>
      <c r="AM43" s="151">
        <v>2.6334674076946434</v>
      </c>
      <c r="AN43" s="151">
        <v>24.39520849361043</v>
      </c>
      <c r="AO43" s="151">
        <v>0</v>
      </c>
      <c r="AP43" s="151">
        <v>0</v>
      </c>
      <c r="AQ43" s="151">
        <v>0</v>
      </c>
      <c r="AR43" s="151">
        <v>0.44068858787047904</v>
      </c>
      <c r="AS43" s="151">
        <v>0.8660176050202826</v>
      </c>
      <c r="AT43" s="151">
        <v>0</v>
      </c>
      <c r="AU43" s="151">
        <v>0</v>
      </c>
      <c r="AV43" s="60">
        <f>'T7 налоги '!AO43</f>
        <v>0.43066212634942314</v>
      </c>
      <c r="AW43" s="77">
        <v>30</v>
      </c>
      <c r="AX43" s="77">
        <v>46</v>
      </c>
      <c r="AY43" s="117" t="s">
        <v>29</v>
      </c>
      <c r="AZ43" s="164">
        <v>71.25969358461347</v>
      </c>
      <c r="BA43" s="151">
        <v>95.50540032294572</v>
      </c>
      <c r="BB43" s="151">
        <v>895.3762955452468</v>
      </c>
      <c r="BC43" s="151">
        <v>0</v>
      </c>
      <c r="BD43" s="166">
        <v>990.8816958681925</v>
      </c>
      <c r="BE43" s="151">
        <v>0</v>
      </c>
      <c r="BF43" s="151">
        <v>0</v>
      </c>
      <c r="BG43" s="166">
        <v>0</v>
      </c>
      <c r="BH43" s="151">
        <v>0</v>
      </c>
      <c r="BI43" s="166">
        <v>1062.141389452806</v>
      </c>
      <c r="BJ43" s="260">
        <v>1062.141389452806</v>
      </c>
    </row>
    <row r="44" spans="1:62" ht="21" customHeight="1">
      <c r="A44" s="77">
        <v>31</v>
      </c>
      <c r="B44" s="77">
        <v>48</v>
      </c>
      <c r="C44" s="116" t="s">
        <v>58</v>
      </c>
      <c r="D44" s="151">
        <v>193.10009373993375</v>
      </c>
      <c r="E44" s="151">
        <v>1.9559048991665853</v>
      </c>
      <c r="F44" s="151">
        <v>2.63535019449541</v>
      </c>
      <c r="G44" s="151">
        <v>1.0786580431318336</v>
      </c>
      <c r="H44" s="151">
        <v>3.3082152228548796</v>
      </c>
      <c r="I44" s="151">
        <v>14.159130047652633</v>
      </c>
      <c r="J44" s="151">
        <v>1.2436355753312196</v>
      </c>
      <c r="K44" s="151">
        <v>0.19385043713339167</v>
      </c>
      <c r="L44" s="151">
        <v>150.802150364374</v>
      </c>
      <c r="M44" s="151">
        <v>8.848928433260019</v>
      </c>
      <c r="N44" s="151">
        <v>0.025689077386808718</v>
      </c>
      <c r="O44" s="151">
        <v>2.509874528763913</v>
      </c>
      <c r="P44" s="77">
        <v>31</v>
      </c>
      <c r="Q44" s="77">
        <v>48</v>
      </c>
      <c r="R44" s="116" t="s">
        <v>58</v>
      </c>
      <c r="S44" s="151">
        <v>0.10928359036561316</v>
      </c>
      <c r="T44" s="151">
        <v>0</v>
      </c>
      <c r="U44" s="151">
        <v>7.552472000908743</v>
      </c>
      <c r="V44" s="151">
        <v>9.172541674893218</v>
      </c>
      <c r="W44" s="151">
        <v>0.441001907706767</v>
      </c>
      <c r="X44" s="151">
        <v>11.683434536556135</v>
      </c>
      <c r="Y44" s="151">
        <v>19.772428808893068</v>
      </c>
      <c r="Z44" s="151">
        <v>192.27186507387333</v>
      </c>
      <c r="AA44" s="151">
        <v>318.03389895424004</v>
      </c>
      <c r="AB44" s="151">
        <v>125.96770216178531</v>
      </c>
      <c r="AC44" s="151">
        <v>57.15779989680925</v>
      </c>
      <c r="AD44" s="151">
        <v>37.70493455986164</v>
      </c>
      <c r="AE44" s="77">
        <v>31</v>
      </c>
      <c r="AF44" s="77">
        <v>48</v>
      </c>
      <c r="AG44" s="116" t="s">
        <v>58</v>
      </c>
      <c r="AH44" s="151">
        <v>58.14839403353341</v>
      </c>
      <c r="AI44" s="151">
        <v>1.9558025061113231</v>
      </c>
      <c r="AJ44" s="151">
        <v>79.03200417651031</v>
      </c>
      <c r="AK44" s="151">
        <v>10.620844263616403</v>
      </c>
      <c r="AL44" s="151">
        <v>17.601678876126332</v>
      </c>
      <c r="AM44" s="151">
        <v>1.3098871973460722</v>
      </c>
      <c r="AN44" s="151">
        <v>85.96157908724618</v>
      </c>
      <c r="AO44" s="151">
        <v>21.363337873650575</v>
      </c>
      <c r="AP44" s="151">
        <v>38.24854226429051</v>
      </c>
      <c r="AQ44" s="151">
        <v>6.510322549395329</v>
      </c>
      <c r="AR44" s="151">
        <v>13.862599659055977</v>
      </c>
      <c r="AS44" s="151">
        <v>4.698684710673243</v>
      </c>
      <c r="AT44" s="151">
        <v>5.680129485778871</v>
      </c>
      <c r="AU44" s="151">
        <v>27.9038254043163</v>
      </c>
      <c r="AV44" s="60">
        <f>'T7 налоги '!AO44</f>
        <v>2.1554306678960926</v>
      </c>
      <c r="AW44" s="77">
        <v>31</v>
      </c>
      <c r="AX44" s="77">
        <v>48</v>
      </c>
      <c r="AY44" s="116" t="s">
        <v>58</v>
      </c>
      <c r="AZ44" s="164">
        <v>1532.6264758170287</v>
      </c>
      <c r="BA44" s="151">
        <v>1042.1787454358696</v>
      </c>
      <c r="BB44" s="151">
        <v>236.925</v>
      </c>
      <c r="BC44" s="151">
        <v>0</v>
      </c>
      <c r="BD44" s="166">
        <v>1279.1037454358695</v>
      </c>
      <c r="BE44" s="151">
        <v>0</v>
      </c>
      <c r="BF44" s="151">
        <v>0</v>
      </c>
      <c r="BG44" s="166">
        <v>0</v>
      </c>
      <c r="BH44" s="151">
        <v>58.032</v>
      </c>
      <c r="BI44" s="166">
        <v>2811.7302212528984</v>
      </c>
      <c r="BJ44" s="260">
        <v>2869.7622212528986</v>
      </c>
    </row>
    <row r="45" spans="1:62" ht="14.25" customHeight="1">
      <c r="A45" s="77">
        <v>32</v>
      </c>
      <c r="B45" s="77">
        <v>52</v>
      </c>
      <c r="C45" s="116" t="s">
        <v>31</v>
      </c>
      <c r="D45" s="151">
        <v>90.69217871513833</v>
      </c>
      <c r="E45" s="151">
        <v>27.657916887831195</v>
      </c>
      <c r="F45" s="151">
        <v>10.575985583441058</v>
      </c>
      <c r="G45" s="151">
        <v>20.817878592423327</v>
      </c>
      <c r="H45" s="151">
        <v>16.47385178678349</v>
      </c>
      <c r="I45" s="151">
        <v>9.307097394530068</v>
      </c>
      <c r="J45" s="151">
        <v>2.373818357150136</v>
      </c>
      <c r="K45" s="151">
        <v>5.174480274968832</v>
      </c>
      <c r="L45" s="151">
        <v>25.03729174740878</v>
      </c>
      <c r="M45" s="151">
        <v>17.10537373053171</v>
      </c>
      <c r="N45" s="151">
        <v>0.01949922035825882</v>
      </c>
      <c r="O45" s="151">
        <v>4.285173457612047</v>
      </c>
      <c r="P45" s="77">
        <v>32</v>
      </c>
      <c r="Q45" s="77">
        <v>52</v>
      </c>
      <c r="R45" s="116" t="s">
        <v>31</v>
      </c>
      <c r="S45" s="151">
        <v>1.8230503282068307</v>
      </c>
      <c r="T45" s="151">
        <v>0.41787178229202937</v>
      </c>
      <c r="U45" s="151">
        <v>8.797274665372557</v>
      </c>
      <c r="V45" s="151">
        <v>112.04297351253798</v>
      </c>
      <c r="W45" s="151">
        <v>62.55674210598148</v>
      </c>
      <c r="X45" s="151">
        <v>17.451515190998325</v>
      </c>
      <c r="Y45" s="151">
        <v>44.184276329775415</v>
      </c>
      <c r="Z45" s="151">
        <v>99.75758256637586</v>
      </c>
      <c r="AA45" s="151">
        <v>146.88045356722276</v>
      </c>
      <c r="AB45" s="151">
        <v>149.35790377608657</v>
      </c>
      <c r="AC45" s="151">
        <v>84.81446494529462</v>
      </c>
      <c r="AD45" s="151">
        <v>16.20946536003843</v>
      </c>
      <c r="AE45" s="77">
        <v>32</v>
      </c>
      <c r="AF45" s="77">
        <v>52</v>
      </c>
      <c r="AG45" s="116" t="s">
        <v>31</v>
      </c>
      <c r="AH45" s="151">
        <v>15.592803304230621</v>
      </c>
      <c r="AI45" s="151">
        <v>17.819152766941496</v>
      </c>
      <c r="AJ45" s="151">
        <v>117.17490401541129</v>
      </c>
      <c r="AK45" s="151">
        <v>263.92706505580156</v>
      </c>
      <c r="AL45" s="151">
        <v>65.16082088418584</v>
      </c>
      <c r="AM45" s="151">
        <v>4.163944801920167</v>
      </c>
      <c r="AN45" s="151">
        <v>19.767688969381478</v>
      </c>
      <c r="AO45" s="151">
        <v>65.17173567262768</v>
      </c>
      <c r="AP45" s="151">
        <v>18.99792395398651</v>
      </c>
      <c r="AQ45" s="151">
        <v>13.806205083761037</v>
      </c>
      <c r="AR45" s="151">
        <v>8.848524945139015</v>
      </c>
      <c r="AS45" s="151">
        <v>2.5947176288738696</v>
      </c>
      <c r="AT45" s="151">
        <v>11.22114588405784</v>
      </c>
      <c r="AU45" s="151">
        <v>21.788578411555743</v>
      </c>
      <c r="AV45" s="60">
        <f>'T7 налоги '!AO45</f>
        <v>0</v>
      </c>
      <c r="AW45" s="77">
        <v>32</v>
      </c>
      <c r="AX45" s="77">
        <v>52</v>
      </c>
      <c r="AY45" s="116" t="s">
        <v>31</v>
      </c>
      <c r="AZ45" s="164">
        <v>1619.849331256234</v>
      </c>
      <c r="BA45" s="151">
        <v>1177.9536031348503</v>
      </c>
      <c r="BB45" s="151">
        <v>0</v>
      </c>
      <c r="BC45" s="151">
        <v>0</v>
      </c>
      <c r="BD45" s="166">
        <v>1177.9536031348503</v>
      </c>
      <c r="BE45" s="151">
        <v>80.54643382072548</v>
      </c>
      <c r="BF45" s="151">
        <v>0</v>
      </c>
      <c r="BG45" s="166">
        <v>80.54643382072548</v>
      </c>
      <c r="BH45" s="151">
        <v>1369.1418899563234</v>
      </c>
      <c r="BI45" s="166">
        <v>2878.3493682118096</v>
      </c>
      <c r="BJ45" s="260">
        <v>4247.491258168133</v>
      </c>
    </row>
    <row r="46" spans="1:62" ht="22.5" customHeight="1">
      <c r="A46" s="77">
        <v>33</v>
      </c>
      <c r="B46" s="77">
        <v>53</v>
      </c>
      <c r="C46" s="117" t="s">
        <v>42</v>
      </c>
      <c r="D46" s="151">
        <v>5.924</v>
      </c>
      <c r="E46" s="151">
        <v>13.12</v>
      </c>
      <c r="F46" s="151">
        <v>1.459</v>
      </c>
      <c r="G46" s="151">
        <v>3.285</v>
      </c>
      <c r="H46" s="151">
        <v>2</v>
      </c>
      <c r="I46" s="151">
        <v>2.936</v>
      </c>
      <c r="J46" s="151">
        <v>1.19</v>
      </c>
      <c r="K46" s="151">
        <v>1.182</v>
      </c>
      <c r="L46" s="151">
        <v>16.442</v>
      </c>
      <c r="M46" s="151">
        <v>11.528</v>
      </c>
      <c r="N46" s="151">
        <v>0.01</v>
      </c>
      <c r="O46" s="151">
        <v>2.999</v>
      </c>
      <c r="P46" s="77">
        <v>33</v>
      </c>
      <c r="Q46" s="77">
        <v>53</v>
      </c>
      <c r="R46" s="117" t="s">
        <v>42</v>
      </c>
      <c r="S46" s="151">
        <v>1.184</v>
      </c>
      <c r="T46" s="151">
        <v>0</v>
      </c>
      <c r="U46" s="151">
        <v>0.097</v>
      </c>
      <c r="V46" s="151">
        <v>39.352</v>
      </c>
      <c r="W46" s="151">
        <v>2.578</v>
      </c>
      <c r="X46" s="151">
        <v>137.666</v>
      </c>
      <c r="Y46" s="151">
        <v>28.711</v>
      </c>
      <c r="Z46" s="151">
        <v>30.31</v>
      </c>
      <c r="AA46" s="151">
        <v>183.15</v>
      </c>
      <c r="AB46" s="151">
        <v>41.769</v>
      </c>
      <c r="AC46" s="151">
        <v>2.761</v>
      </c>
      <c r="AD46" s="151">
        <v>1.707</v>
      </c>
      <c r="AE46" s="77">
        <v>33</v>
      </c>
      <c r="AF46" s="77">
        <v>53</v>
      </c>
      <c r="AG46" s="117" t="s">
        <v>42</v>
      </c>
      <c r="AH46" s="151">
        <v>1.469</v>
      </c>
      <c r="AI46" s="151">
        <v>0.398</v>
      </c>
      <c r="AJ46" s="151">
        <v>0</v>
      </c>
      <c r="AK46" s="151">
        <v>32.828</v>
      </c>
      <c r="AL46" s="151">
        <v>22.694000000000003</v>
      </c>
      <c r="AM46" s="151">
        <v>0</v>
      </c>
      <c r="AN46" s="151">
        <v>10.328</v>
      </c>
      <c r="AO46" s="151">
        <v>7.37</v>
      </c>
      <c r="AP46" s="151">
        <v>0</v>
      </c>
      <c r="AQ46" s="151">
        <v>0.027</v>
      </c>
      <c r="AR46" s="151">
        <v>0.085</v>
      </c>
      <c r="AS46" s="151">
        <v>0.014</v>
      </c>
      <c r="AT46" s="151">
        <v>2.534</v>
      </c>
      <c r="AU46" s="151">
        <v>3.446</v>
      </c>
      <c r="AV46" s="60" t="e">
        <f>'T7 налоги '!#REF!</f>
        <v>#REF!</v>
      </c>
      <c r="AW46" s="77">
        <v>33</v>
      </c>
      <c r="AX46" s="77">
        <v>53</v>
      </c>
      <c r="AY46" s="117" t="s">
        <v>42</v>
      </c>
      <c r="AZ46" s="164">
        <v>612.5530000000001</v>
      </c>
      <c r="BA46" s="151">
        <v>11.72</v>
      </c>
      <c r="BB46" s="151">
        <v>40673.5568</v>
      </c>
      <c r="BC46" s="151">
        <v>0</v>
      </c>
      <c r="BD46" s="166">
        <v>40685.2768</v>
      </c>
      <c r="BE46" s="151">
        <v>0</v>
      </c>
      <c r="BF46" s="151">
        <v>0</v>
      </c>
      <c r="BG46" s="166">
        <v>0</v>
      </c>
      <c r="BH46" s="151">
        <v>634.114</v>
      </c>
      <c r="BI46" s="166">
        <v>41297.8298</v>
      </c>
      <c r="BJ46" s="260">
        <v>41931.9438</v>
      </c>
    </row>
    <row r="47" spans="1:62" ht="12.75">
      <c r="A47" s="77">
        <v>34</v>
      </c>
      <c r="B47" s="77">
        <v>54</v>
      </c>
      <c r="C47" s="117" t="s">
        <v>27</v>
      </c>
      <c r="D47" s="151">
        <v>14.183819085676838</v>
      </c>
      <c r="E47" s="151">
        <v>3.1713456916260157</v>
      </c>
      <c r="F47" s="151">
        <v>0.8005719000498954</v>
      </c>
      <c r="G47" s="151">
        <v>20.104425005193352</v>
      </c>
      <c r="H47" s="151">
        <v>0.18353526020999497</v>
      </c>
      <c r="I47" s="151">
        <v>0.30259264951381315</v>
      </c>
      <c r="J47" s="151">
        <v>0.1128596935477426</v>
      </c>
      <c r="K47" s="151">
        <v>0.28977327347483084</v>
      </c>
      <c r="L47" s="151">
        <v>0.6210853313186628</v>
      </c>
      <c r="M47" s="151">
        <v>0.13336252085866487</v>
      </c>
      <c r="N47" s="151">
        <v>0</v>
      </c>
      <c r="O47" s="151">
        <v>0.00884273050072812</v>
      </c>
      <c r="P47" s="77">
        <v>34</v>
      </c>
      <c r="Q47" s="77">
        <v>54</v>
      </c>
      <c r="R47" s="117" t="s">
        <v>27</v>
      </c>
      <c r="S47" s="151">
        <v>0</v>
      </c>
      <c r="T47" s="151">
        <v>0.024567995346003214</v>
      </c>
      <c r="U47" s="151">
        <v>0.06647798950607671</v>
      </c>
      <c r="V47" s="151">
        <v>17.104185231478514</v>
      </c>
      <c r="W47" s="151">
        <v>0.27883273891706406</v>
      </c>
      <c r="X47" s="151">
        <v>41.4020151241397</v>
      </c>
      <c r="Y47" s="151">
        <v>10.551669959982528</v>
      </c>
      <c r="Z47" s="151">
        <v>0.7817607119732934</v>
      </c>
      <c r="AA47" s="151">
        <v>381.30382412648004</v>
      </c>
      <c r="AB47" s="151">
        <v>121.55130566169562</v>
      </c>
      <c r="AC47" s="151">
        <v>4.427082048967985</v>
      </c>
      <c r="AD47" s="151">
        <v>1.898014596838008</v>
      </c>
      <c r="AE47" s="77">
        <v>34</v>
      </c>
      <c r="AF47" s="77">
        <v>54</v>
      </c>
      <c r="AG47" s="117" t="s">
        <v>27</v>
      </c>
      <c r="AH47" s="151">
        <v>0.7417769203820438</v>
      </c>
      <c r="AI47" s="151">
        <v>0.21408283669278869</v>
      </c>
      <c r="AJ47" s="151">
        <v>4.713899237637453</v>
      </c>
      <c r="AK47" s="151">
        <v>122.54070376213376</v>
      </c>
      <c r="AL47" s="151">
        <v>10.54006060884248</v>
      </c>
      <c r="AM47" s="151">
        <v>0.019534283376239064</v>
      </c>
      <c r="AN47" s="151">
        <v>12.492176992993</v>
      </c>
      <c r="AO47" s="151">
        <v>14.277688457703189</v>
      </c>
      <c r="AP47" s="151">
        <v>80.17268990223832</v>
      </c>
      <c r="AQ47" s="151">
        <v>3.9106589465969828</v>
      </c>
      <c r="AR47" s="151">
        <v>6.982364181749203</v>
      </c>
      <c r="AS47" s="151">
        <v>0.3807908207953503</v>
      </c>
      <c r="AT47" s="151">
        <v>0.8687866357222769</v>
      </c>
      <c r="AU47" s="151">
        <v>0.6293593054870418</v>
      </c>
      <c r="AV47" s="60"/>
      <c r="AW47" s="77">
        <v>34</v>
      </c>
      <c r="AX47" s="77">
        <v>54</v>
      </c>
      <c r="AY47" s="117" t="s">
        <v>27</v>
      </c>
      <c r="AZ47" s="164">
        <v>877.7865222196455</v>
      </c>
      <c r="BA47" s="151">
        <v>8820.241642346717</v>
      </c>
      <c r="BB47" s="151">
        <v>26826.425841766948</v>
      </c>
      <c r="BC47" s="151">
        <v>0</v>
      </c>
      <c r="BD47" s="166">
        <v>35646.66748411366</v>
      </c>
      <c r="BE47" s="151">
        <v>0</v>
      </c>
      <c r="BF47" s="151">
        <v>0</v>
      </c>
      <c r="BG47" s="166">
        <v>0</v>
      </c>
      <c r="BH47" s="151">
        <v>1309.316</v>
      </c>
      <c r="BI47" s="166">
        <v>36524.45400633331</v>
      </c>
      <c r="BJ47" s="260">
        <v>37833.77000633331</v>
      </c>
    </row>
    <row r="48" spans="1:62" ht="12.75">
      <c r="A48" s="77">
        <v>35</v>
      </c>
      <c r="B48" s="77">
        <v>55</v>
      </c>
      <c r="C48" s="117" t="s">
        <v>59</v>
      </c>
      <c r="D48" s="151">
        <v>23.519785060399627</v>
      </c>
      <c r="E48" s="151">
        <v>0</v>
      </c>
      <c r="F48" s="151">
        <v>0.6441802360459715</v>
      </c>
      <c r="G48" s="151">
        <v>0.5564156166736648</v>
      </c>
      <c r="H48" s="151">
        <v>0.0661226000790783</v>
      </c>
      <c r="I48" s="151">
        <v>0.7819745835827007</v>
      </c>
      <c r="J48" s="151">
        <v>0.09154315185525641</v>
      </c>
      <c r="K48" s="151">
        <v>0.33032400713349763</v>
      </c>
      <c r="L48" s="151">
        <v>1.2603532342132926</v>
      </c>
      <c r="M48" s="151">
        <v>0.4076346811323813</v>
      </c>
      <c r="N48" s="151">
        <v>0.06312030089121716</v>
      </c>
      <c r="O48" s="151">
        <v>0.12377723685048352</v>
      </c>
      <c r="P48" s="77">
        <v>35</v>
      </c>
      <c r="Q48" s="77">
        <v>55</v>
      </c>
      <c r="R48" s="117" t="s">
        <v>59</v>
      </c>
      <c r="S48" s="151">
        <v>0</v>
      </c>
      <c r="T48" s="151">
        <v>0</v>
      </c>
      <c r="U48" s="151">
        <v>0.16393941564239986</v>
      </c>
      <c r="V48" s="151">
        <v>1.9873848703199264</v>
      </c>
      <c r="W48" s="151">
        <v>0.1706635223772787</v>
      </c>
      <c r="X48" s="151">
        <v>1.0965352214703992</v>
      </c>
      <c r="Y48" s="151">
        <v>0.176487318632341</v>
      </c>
      <c r="Z48" s="151">
        <v>15.362956737428414</v>
      </c>
      <c r="AA48" s="151">
        <v>101.05163845128008</v>
      </c>
      <c r="AB48" s="151">
        <v>0.8669792229463561</v>
      </c>
      <c r="AC48" s="151">
        <v>4.888417408179265</v>
      </c>
      <c r="AD48" s="151">
        <v>20.561881145719177</v>
      </c>
      <c r="AE48" s="77">
        <v>35</v>
      </c>
      <c r="AF48" s="77">
        <v>55</v>
      </c>
      <c r="AG48" s="117" t="s">
        <v>59</v>
      </c>
      <c r="AH48" s="151">
        <v>0.04257304537418034</v>
      </c>
      <c r="AI48" s="151">
        <v>0</v>
      </c>
      <c r="AJ48" s="151">
        <v>0.3168431944482503</v>
      </c>
      <c r="AK48" s="151">
        <v>0.3809906053304058</v>
      </c>
      <c r="AL48" s="151">
        <v>2.1473511507487957</v>
      </c>
      <c r="AM48" s="151">
        <v>31.26865544853072</v>
      </c>
      <c r="AN48" s="151">
        <v>0.7383107708054445</v>
      </c>
      <c r="AO48" s="151">
        <v>2.6106008886595253</v>
      </c>
      <c r="AP48" s="151">
        <v>14.433564909360285</v>
      </c>
      <c r="AQ48" s="151">
        <v>69.68327767478223</v>
      </c>
      <c r="AR48" s="151">
        <v>119.91359378757794</v>
      </c>
      <c r="AS48" s="151">
        <v>35.296362179934206</v>
      </c>
      <c r="AT48" s="151">
        <v>7.636382571614348</v>
      </c>
      <c r="AU48" s="151">
        <v>1.5190178818812918</v>
      </c>
      <c r="AV48" s="60"/>
      <c r="AW48" s="77">
        <v>35</v>
      </c>
      <c r="AX48" s="77">
        <v>55</v>
      </c>
      <c r="AY48" s="117" t="s">
        <v>59</v>
      </c>
      <c r="AZ48" s="164">
        <v>460.15963813190035</v>
      </c>
      <c r="BA48" s="151">
        <v>2869.2442516276933</v>
      </c>
      <c r="BB48" s="151">
        <v>15694.987555733165</v>
      </c>
      <c r="BC48" s="151">
        <v>0</v>
      </c>
      <c r="BD48" s="166">
        <v>18564.23180736086</v>
      </c>
      <c r="BE48" s="151">
        <v>0</v>
      </c>
      <c r="BF48" s="151">
        <v>0</v>
      </c>
      <c r="BG48" s="166">
        <v>0</v>
      </c>
      <c r="BH48" s="151">
        <v>25.913</v>
      </c>
      <c r="BI48" s="166">
        <v>19024.391445492758</v>
      </c>
      <c r="BJ48" s="260">
        <v>19050.30444549276</v>
      </c>
    </row>
    <row r="49" spans="1:62" ht="15" customHeight="1">
      <c r="A49" s="77">
        <v>36</v>
      </c>
      <c r="B49" s="77">
        <v>56</v>
      </c>
      <c r="C49" s="117" t="s">
        <v>117</v>
      </c>
      <c r="D49" s="151">
        <v>0</v>
      </c>
      <c r="E49" s="151">
        <v>0</v>
      </c>
      <c r="F49" s="151">
        <v>0</v>
      </c>
      <c r="G49" s="151">
        <v>0.11497327984564928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0.36793912451791405</v>
      </c>
      <c r="P49" s="77">
        <v>36</v>
      </c>
      <c r="Q49" s="77">
        <v>56</v>
      </c>
      <c r="R49" s="117" t="s">
        <v>117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0.177</v>
      </c>
      <c r="AC49" s="151">
        <v>0</v>
      </c>
      <c r="AD49" s="151">
        <v>0.49288545186004434</v>
      </c>
      <c r="AE49" s="77">
        <v>36</v>
      </c>
      <c r="AF49" s="77">
        <v>56</v>
      </c>
      <c r="AG49" s="117" t="s">
        <v>117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60"/>
      <c r="AW49" s="77">
        <v>36</v>
      </c>
      <c r="AX49" s="77">
        <v>56</v>
      </c>
      <c r="AY49" s="117" t="s">
        <v>117</v>
      </c>
      <c r="AZ49" s="164">
        <v>1.1527978562236076</v>
      </c>
      <c r="BA49" s="151">
        <v>288.5006275442833</v>
      </c>
      <c r="BB49" s="151">
        <v>1453.1952728164013</v>
      </c>
      <c r="BC49" s="151">
        <v>0</v>
      </c>
      <c r="BD49" s="166">
        <v>1741.6959003606846</v>
      </c>
      <c r="BE49" s="151">
        <v>0</v>
      </c>
      <c r="BF49" s="151">
        <v>0</v>
      </c>
      <c r="BG49" s="166">
        <v>0</v>
      </c>
      <c r="BH49" s="151">
        <v>0</v>
      </c>
      <c r="BI49" s="166">
        <v>1742.8486982169081</v>
      </c>
      <c r="BJ49" s="260">
        <v>1742.8486982169081</v>
      </c>
    </row>
    <row r="50" spans="1:62" ht="12.75">
      <c r="A50" s="77">
        <v>37</v>
      </c>
      <c r="B50" s="77">
        <v>59</v>
      </c>
      <c r="C50" s="117" t="s">
        <v>61</v>
      </c>
      <c r="D50" s="151">
        <v>3.199585949557271</v>
      </c>
      <c r="E50" s="151">
        <v>0</v>
      </c>
      <c r="F50" s="151">
        <v>0.6194650117458761</v>
      </c>
      <c r="G50" s="151">
        <v>0.04261285715704707</v>
      </c>
      <c r="H50" s="151">
        <v>0.34611378434055295</v>
      </c>
      <c r="I50" s="151">
        <v>0</v>
      </c>
      <c r="J50" s="151">
        <v>0.005899666778532152</v>
      </c>
      <c r="K50" s="151">
        <v>0</v>
      </c>
      <c r="L50" s="151">
        <v>0.08357861269587216</v>
      </c>
      <c r="M50" s="151">
        <v>0.04719733422825722</v>
      </c>
      <c r="N50" s="151">
        <v>0</v>
      </c>
      <c r="O50" s="151">
        <v>0</v>
      </c>
      <c r="P50" s="77">
        <v>37</v>
      </c>
      <c r="Q50" s="77">
        <v>59</v>
      </c>
      <c r="R50" s="117" t="s">
        <v>61</v>
      </c>
      <c r="S50" s="151">
        <v>0</v>
      </c>
      <c r="T50" s="151">
        <v>0</v>
      </c>
      <c r="U50" s="151">
        <v>0</v>
      </c>
      <c r="V50" s="151">
        <v>0.05997994558174355</v>
      </c>
      <c r="W50" s="151">
        <v>1.0855386872499162</v>
      </c>
      <c r="X50" s="151">
        <v>1.5594785851253323</v>
      </c>
      <c r="Y50" s="151">
        <v>0</v>
      </c>
      <c r="Z50" s="151">
        <v>0</v>
      </c>
      <c r="AA50" s="151">
        <v>114.80063256566073</v>
      </c>
      <c r="AB50" s="151">
        <v>7.405315973526269</v>
      </c>
      <c r="AC50" s="151">
        <v>0.4572241753362418</v>
      </c>
      <c r="AD50" s="151">
        <v>0</v>
      </c>
      <c r="AE50" s="77">
        <v>37</v>
      </c>
      <c r="AF50" s="77">
        <v>59</v>
      </c>
      <c r="AG50" s="117" t="s">
        <v>61</v>
      </c>
      <c r="AH50" s="151">
        <v>1.734502032888453</v>
      </c>
      <c r="AI50" s="151">
        <v>0</v>
      </c>
      <c r="AJ50" s="151">
        <v>0</v>
      </c>
      <c r="AK50" s="151">
        <v>3.764970682499935</v>
      </c>
      <c r="AL50" s="151">
        <v>0.5663680107390867</v>
      </c>
      <c r="AM50" s="151">
        <v>0</v>
      </c>
      <c r="AN50" s="151">
        <v>5.315599767457469</v>
      </c>
      <c r="AO50" s="151">
        <v>1.3067761914448717</v>
      </c>
      <c r="AP50" s="151">
        <v>25.0703591770221</v>
      </c>
      <c r="AQ50" s="151">
        <v>0.077894688659425</v>
      </c>
      <c r="AR50" s="151">
        <v>0.001966555592844051</v>
      </c>
      <c r="AS50" s="151">
        <v>0.9639039899676654</v>
      </c>
      <c r="AT50" s="151">
        <v>3.2104020053179134</v>
      </c>
      <c r="AU50" s="151">
        <v>156.75567794775284</v>
      </c>
      <c r="AV50" s="60"/>
      <c r="AW50" s="77">
        <v>37</v>
      </c>
      <c r="AX50" s="77">
        <v>59</v>
      </c>
      <c r="AY50" s="117" t="s">
        <v>61</v>
      </c>
      <c r="AZ50" s="164">
        <v>328.48104419832623</v>
      </c>
      <c r="BA50" s="151">
        <v>1320.1795558946064</v>
      </c>
      <c r="BB50" s="151">
        <v>2104.553852513629</v>
      </c>
      <c r="BC50" s="151">
        <v>6.128452727661685</v>
      </c>
      <c r="BD50" s="166">
        <v>3430.861861135897</v>
      </c>
      <c r="BE50" s="151">
        <v>0</v>
      </c>
      <c r="BF50" s="151">
        <v>0</v>
      </c>
      <c r="BG50" s="166">
        <v>0</v>
      </c>
      <c r="BH50" s="151">
        <v>91.317</v>
      </c>
      <c r="BI50" s="166">
        <v>3759.3429053342234</v>
      </c>
      <c r="BJ50" s="260">
        <v>3850.6599053342234</v>
      </c>
    </row>
    <row r="51" spans="1:62" ht="12.75">
      <c r="A51" s="77">
        <v>38</v>
      </c>
      <c r="B51" s="77">
        <v>61</v>
      </c>
      <c r="C51" s="117" t="s">
        <v>62</v>
      </c>
      <c r="D51" s="151">
        <v>248.19645308978664</v>
      </c>
      <c r="E51" s="151">
        <v>8.304777996327799</v>
      </c>
      <c r="F51" s="151">
        <v>32.561604152003994</v>
      </c>
      <c r="G51" s="151">
        <v>29.566422160107955</v>
      </c>
      <c r="H51" s="151">
        <v>2.1834116848257867</v>
      </c>
      <c r="I51" s="151">
        <v>0.33694507548680946</v>
      </c>
      <c r="J51" s="151">
        <v>0.3287541246804688</v>
      </c>
      <c r="K51" s="151">
        <v>0.5316583854112601</v>
      </c>
      <c r="L51" s="151">
        <v>9.540661258752369</v>
      </c>
      <c r="M51" s="151">
        <v>1.0496412411231464</v>
      </c>
      <c r="N51" s="151">
        <v>0</v>
      </c>
      <c r="O51" s="151">
        <v>1.3302231369060704</v>
      </c>
      <c r="P51" s="77">
        <v>38</v>
      </c>
      <c r="Q51" s="77">
        <v>61</v>
      </c>
      <c r="R51" s="117" t="s">
        <v>62</v>
      </c>
      <c r="S51" s="151">
        <v>3.2229506308732736</v>
      </c>
      <c r="T51" s="151">
        <v>11.032</v>
      </c>
      <c r="U51" s="151">
        <v>1.199836961732144</v>
      </c>
      <c r="V51" s="151">
        <v>69.45822154791189</v>
      </c>
      <c r="W51" s="151">
        <v>4.978228878649679</v>
      </c>
      <c r="X51" s="151">
        <v>56.92492888332637</v>
      </c>
      <c r="Y51" s="151">
        <v>20.524838191391613</v>
      </c>
      <c r="Z51" s="151">
        <v>7.519591387511644</v>
      </c>
      <c r="AA51" s="151">
        <v>294.3687016262248</v>
      </c>
      <c r="AB51" s="151">
        <v>139.08339020341054</v>
      </c>
      <c r="AC51" s="151">
        <v>74.80143469843985</v>
      </c>
      <c r="AD51" s="151">
        <v>0.7982592406003238</v>
      </c>
      <c r="AE51" s="77">
        <v>38</v>
      </c>
      <c r="AF51" s="77">
        <v>61</v>
      </c>
      <c r="AG51" s="117" t="s">
        <v>62</v>
      </c>
      <c r="AH51" s="151">
        <v>20.588155042332676</v>
      </c>
      <c r="AI51" s="151">
        <v>7.286163768646295</v>
      </c>
      <c r="AJ51" s="151">
        <v>16.19118862639285</v>
      </c>
      <c r="AK51" s="151">
        <v>28.606315592086812</v>
      </c>
      <c r="AL51" s="151">
        <v>60.88688458517547</v>
      </c>
      <c r="AM51" s="151">
        <v>5.583607354860686</v>
      </c>
      <c r="AN51" s="151">
        <v>30.73471014695983</v>
      </c>
      <c r="AO51" s="151">
        <v>13.631450693458548</v>
      </c>
      <c r="AP51" s="151">
        <v>1.3691278627095576</v>
      </c>
      <c r="AQ51" s="151">
        <v>22.069560428064104</v>
      </c>
      <c r="AR51" s="151">
        <v>2.9474942628660483</v>
      </c>
      <c r="AS51" s="151">
        <v>1.57807368126492</v>
      </c>
      <c r="AT51" s="151">
        <v>32.29770334910273</v>
      </c>
      <c r="AU51" s="151">
        <v>226.36973136321797</v>
      </c>
      <c r="AV51" s="60"/>
      <c r="AW51" s="77">
        <v>38</v>
      </c>
      <c r="AX51" s="77">
        <v>61</v>
      </c>
      <c r="AY51" s="117" t="s">
        <v>62</v>
      </c>
      <c r="AZ51" s="164">
        <v>1487.9831013126227</v>
      </c>
      <c r="BA51" s="151">
        <v>5047.25937814185</v>
      </c>
      <c r="BB51" s="151">
        <v>232.9645500848956</v>
      </c>
      <c r="BC51" s="151">
        <v>4863.292</v>
      </c>
      <c r="BD51" s="166">
        <v>10143.515928226745</v>
      </c>
      <c r="BE51" s="151">
        <v>0</v>
      </c>
      <c r="BF51" s="151">
        <v>0</v>
      </c>
      <c r="BG51" s="166">
        <v>0</v>
      </c>
      <c r="BH51" s="151">
        <v>0.0010013127727412927</v>
      </c>
      <c r="BI51" s="166">
        <v>11631.499029539367</v>
      </c>
      <c r="BJ51" s="260">
        <v>11631.50003085214</v>
      </c>
    </row>
    <row r="52" spans="1:62" ht="12.75">
      <c r="A52" s="77">
        <v>39</v>
      </c>
      <c r="B52" s="199" t="s">
        <v>144</v>
      </c>
      <c r="C52" s="117" t="s">
        <v>129</v>
      </c>
      <c r="D52" s="151">
        <v>17032.231996378585</v>
      </c>
      <c r="E52" s="151">
        <v>6505.763244378296</v>
      </c>
      <c r="F52" s="151">
        <v>7614.593385498816</v>
      </c>
      <c r="G52" s="151">
        <v>2207.9735374044576</v>
      </c>
      <c r="H52" s="151">
        <v>836.2047305028271</v>
      </c>
      <c r="I52" s="151">
        <v>3957.9590790662364</v>
      </c>
      <c r="J52" s="151">
        <v>235.2424976292417</v>
      </c>
      <c r="K52" s="151">
        <v>187.69493654270187</v>
      </c>
      <c r="L52" s="151">
        <v>5655.704688937543</v>
      </c>
      <c r="M52" s="151">
        <v>3386.2923676389582</v>
      </c>
      <c r="N52" s="151">
        <v>8.298665329744745</v>
      </c>
      <c r="O52" s="151">
        <v>325.88315940141956</v>
      </c>
      <c r="P52" s="77">
        <v>39</v>
      </c>
      <c r="Q52" s="199" t="s">
        <v>144</v>
      </c>
      <c r="R52" s="117" t="s">
        <v>129</v>
      </c>
      <c r="S52" s="151">
        <v>178.3098284051021</v>
      </c>
      <c r="T52" s="151">
        <v>233.34511326381823</v>
      </c>
      <c r="U52" s="151">
        <v>527.4211341228964</v>
      </c>
      <c r="V52" s="151">
        <v>6735.507956444156</v>
      </c>
      <c r="W52" s="151">
        <v>371.9915058127424</v>
      </c>
      <c r="X52" s="151">
        <v>40730.63759107687</v>
      </c>
      <c r="Y52" s="151">
        <v>1094.9263195518508</v>
      </c>
      <c r="Z52" s="151">
        <v>2646.0071180294385</v>
      </c>
      <c r="AA52" s="151">
        <v>18800.708908426564</v>
      </c>
      <c r="AB52" s="151">
        <v>8953.530564145687</v>
      </c>
      <c r="AC52" s="151">
        <v>4376.050695180685</v>
      </c>
      <c r="AD52" s="151">
        <v>436.46606125285166</v>
      </c>
      <c r="AE52" s="77">
        <v>39</v>
      </c>
      <c r="AF52" s="77" t="s">
        <v>144</v>
      </c>
      <c r="AG52" s="117" t="s">
        <v>129</v>
      </c>
      <c r="AH52" s="151">
        <v>2180.8901936575016</v>
      </c>
      <c r="AI52" s="151">
        <v>353.24614823408456</v>
      </c>
      <c r="AJ52" s="151">
        <v>3657.8779492364847</v>
      </c>
      <c r="AK52" s="151">
        <v>2303.8996625327227</v>
      </c>
      <c r="AL52" s="151">
        <v>2116.0702243204496</v>
      </c>
      <c r="AM52" s="151">
        <v>45.80539037406933</v>
      </c>
      <c r="AN52" s="151">
        <v>334.1892178427521</v>
      </c>
      <c r="AO52" s="151">
        <v>812.6405353566229</v>
      </c>
      <c r="AP52" s="151">
        <v>4870.609635925902</v>
      </c>
      <c r="AQ52" s="151">
        <v>3106.2323107700204</v>
      </c>
      <c r="AR52" s="151">
        <v>3859.6509276149977</v>
      </c>
      <c r="AS52" s="151">
        <v>236.83212748956856</v>
      </c>
      <c r="AT52" s="151">
        <v>529.7861285779534</v>
      </c>
      <c r="AU52" s="151">
        <v>2161.5610387397282</v>
      </c>
      <c r="AV52" s="60"/>
      <c r="AW52" s="77">
        <v>39</v>
      </c>
      <c r="AX52" s="199" t="s">
        <v>144</v>
      </c>
      <c r="AY52" s="117" t="s">
        <v>129</v>
      </c>
      <c r="AZ52" s="164">
        <v>159608.03657509433</v>
      </c>
      <c r="BA52" s="151">
        <v>125626.44283500566</v>
      </c>
      <c r="BB52" s="151">
        <v>1875.9735335600813</v>
      </c>
      <c r="BC52" s="151">
        <v>384.3107104799459</v>
      </c>
      <c r="BD52" s="166">
        <v>127886.72707904568</v>
      </c>
      <c r="BE52" s="151">
        <v>41916.98602463155</v>
      </c>
      <c r="BF52" s="151">
        <v>896.9075879826994</v>
      </c>
      <c r="BG52" s="166">
        <v>42813.89361261425</v>
      </c>
      <c r="BH52" s="151">
        <v>21739.441338137865</v>
      </c>
      <c r="BI52" s="166">
        <v>330308.65726675425</v>
      </c>
      <c r="BJ52" s="260">
        <v>352048.0986048921</v>
      </c>
    </row>
    <row r="53" spans="1:62" ht="12" customHeight="1">
      <c r="A53" s="77">
        <v>40</v>
      </c>
      <c r="B53" s="199" t="s">
        <v>172</v>
      </c>
      <c r="C53" s="117" t="s">
        <v>115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77">
        <v>40</v>
      </c>
      <c r="Q53" s="199" t="s">
        <v>172</v>
      </c>
      <c r="R53" s="117" t="s">
        <v>115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77">
        <v>40</v>
      </c>
      <c r="AF53" s="77" t="s">
        <v>172</v>
      </c>
      <c r="AG53" s="117" t="s">
        <v>115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60"/>
      <c r="AW53" s="77">
        <v>40</v>
      </c>
      <c r="AX53" s="199" t="s">
        <v>172</v>
      </c>
      <c r="AY53" s="117" t="s">
        <v>115</v>
      </c>
      <c r="AZ53" s="164">
        <v>0</v>
      </c>
      <c r="BA53" s="151">
        <v>-29494.455</v>
      </c>
      <c r="BB53" s="151">
        <v>0</v>
      </c>
      <c r="BC53" s="151">
        <v>0</v>
      </c>
      <c r="BD53" s="166">
        <v>-29494.455</v>
      </c>
      <c r="BE53" s="151">
        <v>0</v>
      </c>
      <c r="BF53" s="151">
        <v>0</v>
      </c>
      <c r="BG53" s="166">
        <v>0</v>
      </c>
      <c r="BH53" s="151">
        <v>29494.455</v>
      </c>
      <c r="BI53" s="166">
        <v>-29494.455</v>
      </c>
      <c r="BJ53" s="260">
        <v>0</v>
      </c>
    </row>
    <row r="54" spans="1:62" ht="12.75">
      <c r="A54" s="77">
        <v>41</v>
      </c>
      <c r="B54" s="199" t="s">
        <v>145</v>
      </c>
      <c r="C54" s="117" t="s">
        <v>116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77">
        <v>41</v>
      </c>
      <c r="Q54" s="199" t="s">
        <v>145</v>
      </c>
      <c r="R54" s="117" t="s">
        <v>116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77">
        <v>41</v>
      </c>
      <c r="AF54" s="77" t="s">
        <v>145</v>
      </c>
      <c r="AG54" s="117" t="s">
        <v>116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60"/>
      <c r="AW54" s="77">
        <v>41</v>
      </c>
      <c r="AX54" s="199" t="s">
        <v>145</v>
      </c>
      <c r="AY54" s="117" t="s">
        <v>116</v>
      </c>
      <c r="AZ54" s="164">
        <v>0</v>
      </c>
      <c r="BA54" s="151">
        <v>0</v>
      </c>
      <c r="BB54" s="151">
        <v>0</v>
      </c>
      <c r="BC54" s="151">
        <v>0</v>
      </c>
      <c r="BD54" s="166">
        <v>0</v>
      </c>
      <c r="BE54" s="151">
        <v>0</v>
      </c>
      <c r="BF54" s="151">
        <v>0</v>
      </c>
      <c r="BG54" s="166">
        <v>0</v>
      </c>
      <c r="BH54" s="151">
        <v>0</v>
      </c>
      <c r="BI54" s="166">
        <v>0</v>
      </c>
      <c r="BJ54" s="260">
        <v>0</v>
      </c>
    </row>
    <row r="55" spans="1:62" ht="24">
      <c r="A55" s="77">
        <v>42</v>
      </c>
      <c r="B55" s="77" t="s">
        <v>179</v>
      </c>
      <c r="C55" s="117" t="s">
        <v>128</v>
      </c>
      <c r="D55" s="151">
        <v>4557.430098120052</v>
      </c>
      <c r="E55" s="151">
        <v>337.6452923107071</v>
      </c>
      <c r="F55" s="151">
        <v>974.7345610161026</v>
      </c>
      <c r="G55" s="151">
        <v>464.89461764297295</v>
      </c>
      <c r="H55" s="151">
        <v>64.0440451854919</v>
      </c>
      <c r="I55" s="151">
        <v>637.5396396633631</v>
      </c>
      <c r="J55" s="151">
        <v>13.524181356057372</v>
      </c>
      <c r="K55" s="151">
        <v>8.241112762439785</v>
      </c>
      <c r="L55" s="151">
        <v>441.21634267256536</v>
      </c>
      <c r="M55" s="151">
        <v>627.2049534809993</v>
      </c>
      <c r="N55" s="151">
        <v>0.9798741702281719</v>
      </c>
      <c r="O55" s="151">
        <v>9.769004819880266</v>
      </c>
      <c r="P55" s="77">
        <v>42</v>
      </c>
      <c r="Q55" s="77" t="s">
        <v>179</v>
      </c>
      <c r="R55" s="117" t="s">
        <v>128</v>
      </c>
      <c r="S55" s="151">
        <v>7.703734350555365</v>
      </c>
      <c r="T55" s="151">
        <v>3.4403200805835685</v>
      </c>
      <c r="U55" s="151">
        <v>65.60887726230573</v>
      </c>
      <c r="V55" s="151">
        <v>361.9440751485562</v>
      </c>
      <c r="W55" s="151">
        <v>40.29639951188612</v>
      </c>
      <c r="X55" s="151">
        <v>6196.061882921657</v>
      </c>
      <c r="Y55" s="151">
        <v>254.28123660218122</v>
      </c>
      <c r="Z55" s="151">
        <v>436.4099466197311</v>
      </c>
      <c r="AA55" s="151">
        <v>5240.951254599777</v>
      </c>
      <c r="AB55" s="151">
        <v>1724.91798972009</v>
      </c>
      <c r="AC55" s="151">
        <v>823.3172661937704</v>
      </c>
      <c r="AD55" s="151">
        <v>70.95287488806132</v>
      </c>
      <c r="AE55" s="77">
        <v>42</v>
      </c>
      <c r="AF55" s="77" t="s">
        <v>179</v>
      </c>
      <c r="AG55" s="117" t="s">
        <v>128</v>
      </c>
      <c r="AH55" s="151">
        <v>574.856912185378</v>
      </c>
      <c r="AI55" s="151">
        <v>44.19699349561237</v>
      </c>
      <c r="AJ55" s="151">
        <v>-23.465834432127405</v>
      </c>
      <c r="AK55" s="151">
        <v>541.4643388126727</v>
      </c>
      <c r="AL55" s="151">
        <v>165.3519981236825</v>
      </c>
      <c r="AM55" s="151">
        <v>7.114291935542337</v>
      </c>
      <c r="AN55" s="151">
        <v>110.58808778253757</v>
      </c>
      <c r="AO55" s="151">
        <v>131.08648769929982</v>
      </c>
      <c r="AP55" s="151">
        <v>1095.9269038041216</v>
      </c>
      <c r="AQ55" s="151">
        <v>547.7805844162295</v>
      </c>
      <c r="AR55" s="151">
        <v>283.47949687385676</v>
      </c>
      <c r="AS55" s="151">
        <v>31.713694252967674</v>
      </c>
      <c r="AT55" s="151">
        <v>224.58677352522216</v>
      </c>
      <c r="AU55" s="151">
        <v>630.737825901071</v>
      </c>
      <c r="AV55" s="60"/>
      <c r="AW55" s="77">
        <v>42</v>
      </c>
      <c r="AX55" s="77" t="s">
        <v>179</v>
      </c>
      <c r="AY55" s="117" t="s">
        <v>128</v>
      </c>
      <c r="AZ55" s="243">
        <v>27728.528135476074</v>
      </c>
      <c r="BA55" s="213">
        <v>39359.48523023396</v>
      </c>
      <c r="BB55" s="213">
        <v>98.95696862725693</v>
      </c>
      <c r="BC55" s="213">
        <v>4.977689118143943</v>
      </c>
      <c r="BD55" s="213">
        <v>39463.41988797936</v>
      </c>
      <c r="BE55" s="213">
        <v>2575.695473002025</v>
      </c>
      <c r="BF55" s="213">
        <v>-16.928970370597007</v>
      </c>
      <c r="BG55" s="213">
        <v>2558.766502631428</v>
      </c>
      <c r="BH55" s="213">
        <v>-420.6147674154988</v>
      </c>
      <c r="BI55" s="213">
        <v>69750.71452608687</v>
      </c>
      <c r="BJ55" s="243">
        <v>69330.09975867138</v>
      </c>
    </row>
    <row r="56" spans="1:62" ht="13.5" thickBot="1">
      <c r="A56" s="142">
        <v>43</v>
      </c>
      <c r="B56" s="131" t="s">
        <v>171</v>
      </c>
      <c r="C56" s="180" t="s">
        <v>125</v>
      </c>
      <c r="D56" s="242">
        <v>142143.30500000005</v>
      </c>
      <c r="E56" s="242">
        <v>13298.436999999998</v>
      </c>
      <c r="F56" s="242">
        <v>25651.718000000004</v>
      </c>
      <c r="G56" s="242">
        <v>4816.024000000001</v>
      </c>
      <c r="H56" s="242">
        <v>1485.665</v>
      </c>
      <c r="I56" s="242">
        <v>7735.869</v>
      </c>
      <c r="J56" s="242">
        <v>362.51</v>
      </c>
      <c r="K56" s="242">
        <v>305.17600000000004</v>
      </c>
      <c r="L56" s="242">
        <v>12660.646</v>
      </c>
      <c r="M56" s="242">
        <v>54272.23800000002</v>
      </c>
      <c r="N56" s="242">
        <v>22.541999999999998</v>
      </c>
      <c r="O56" s="242">
        <v>744.336</v>
      </c>
      <c r="P56" s="142">
        <v>43</v>
      </c>
      <c r="Q56" s="131" t="s">
        <v>171</v>
      </c>
      <c r="R56" s="180" t="s">
        <v>125</v>
      </c>
      <c r="S56" s="242">
        <v>264.74</v>
      </c>
      <c r="T56" s="242">
        <v>367.41599999999994</v>
      </c>
      <c r="U56" s="242">
        <v>917.1189999999999</v>
      </c>
      <c r="V56" s="242">
        <v>15705.173000000003</v>
      </c>
      <c r="W56" s="242">
        <v>1163.949</v>
      </c>
      <c r="X56" s="242">
        <v>96494.66700000002</v>
      </c>
      <c r="Y56" s="242">
        <v>2529.336</v>
      </c>
      <c r="Z56" s="242">
        <v>7078.395</v>
      </c>
      <c r="AA56" s="242">
        <v>45566.97900000001</v>
      </c>
      <c r="AB56" s="242">
        <v>21232.699999999997</v>
      </c>
      <c r="AC56" s="242">
        <v>14024.306000000002</v>
      </c>
      <c r="AD56" s="242">
        <v>1161.7830000000001</v>
      </c>
      <c r="AE56" s="233">
        <v>43</v>
      </c>
      <c r="AF56" s="233" t="s">
        <v>171</v>
      </c>
      <c r="AG56" s="180" t="s">
        <v>125</v>
      </c>
      <c r="AH56" s="242">
        <v>10182.803000000002</v>
      </c>
      <c r="AI56" s="242">
        <v>860.01</v>
      </c>
      <c r="AJ56" s="242">
        <v>21694.000999999997</v>
      </c>
      <c r="AK56" s="242">
        <v>8362.3</v>
      </c>
      <c r="AL56" s="242">
        <v>6259.199999999999</v>
      </c>
      <c r="AM56" s="242">
        <v>201.48299999999998</v>
      </c>
      <c r="AN56" s="242">
        <v>1157.8129999999996</v>
      </c>
      <c r="AO56" s="242">
        <v>1824.7340000000002</v>
      </c>
      <c r="AP56" s="242">
        <v>11855.549999999997</v>
      </c>
      <c r="AQ56" s="242">
        <v>7838.399999999999</v>
      </c>
      <c r="AR56" s="242">
        <v>6554.899000000003</v>
      </c>
      <c r="AS56" s="242">
        <v>666.7000000000002</v>
      </c>
      <c r="AT56" s="242">
        <v>1510.701</v>
      </c>
      <c r="AU56" s="242">
        <v>5929.476999999999</v>
      </c>
      <c r="AV56" s="179"/>
      <c r="AW56" s="142">
        <v>43</v>
      </c>
      <c r="AX56" s="131" t="s">
        <v>171</v>
      </c>
      <c r="AY56" s="180" t="s">
        <v>125</v>
      </c>
      <c r="AZ56" s="210">
        <v>554903.1000000001</v>
      </c>
      <c r="BA56" s="210">
        <v>422233.97599999997</v>
      </c>
      <c r="BB56" s="210">
        <v>92183.5</v>
      </c>
      <c r="BC56" s="210">
        <v>5503.477000000001</v>
      </c>
      <c r="BD56" s="210">
        <v>519920.953</v>
      </c>
      <c r="BE56" s="210">
        <v>177266.108</v>
      </c>
      <c r="BF56" s="210">
        <v>3633.7000000000003</v>
      </c>
      <c r="BG56" s="210">
        <v>180899.80800000002</v>
      </c>
      <c r="BH56" s="210">
        <v>181703.05200000008</v>
      </c>
      <c r="BI56" s="210">
        <v>1255723.861</v>
      </c>
      <c r="BJ56" s="210">
        <v>1437426.9130000002</v>
      </c>
    </row>
    <row r="57" spans="1:62" ht="12.75">
      <c r="A57" s="1">
        <v>44</v>
      </c>
      <c r="B57" s="199" t="s">
        <v>173</v>
      </c>
      <c r="C57" s="117" t="s">
        <v>6</v>
      </c>
      <c r="D57" s="270">
        <v>1720.2</v>
      </c>
      <c r="E57" s="270">
        <v>3302.949</v>
      </c>
      <c r="F57" s="270">
        <v>2518.321</v>
      </c>
      <c r="G57" s="270">
        <v>268.464</v>
      </c>
      <c r="H57" s="270">
        <v>343.853</v>
      </c>
      <c r="I57" s="270">
        <v>589.417</v>
      </c>
      <c r="J57" s="270">
        <v>177.128</v>
      </c>
      <c r="K57" s="270">
        <v>15.931</v>
      </c>
      <c r="L57" s="270">
        <v>2530.035</v>
      </c>
      <c r="M57" s="270">
        <v>8885.504</v>
      </c>
      <c r="N57" s="270">
        <v>27.3</v>
      </c>
      <c r="O57" s="270">
        <v>664.392</v>
      </c>
      <c r="P57" s="1">
        <v>44</v>
      </c>
      <c r="Q57" s="199" t="s">
        <v>173</v>
      </c>
      <c r="R57" s="117" t="s">
        <v>6</v>
      </c>
      <c r="S57" s="151">
        <v>57.808</v>
      </c>
      <c r="T57" s="151">
        <v>273.329</v>
      </c>
      <c r="U57" s="151">
        <v>425.218</v>
      </c>
      <c r="V57" s="151">
        <v>9174.7</v>
      </c>
      <c r="W57" s="151">
        <v>1565.098</v>
      </c>
      <c r="X57" s="151">
        <v>4649.7</v>
      </c>
      <c r="Y57" s="151">
        <v>113.803</v>
      </c>
      <c r="Z57" s="151">
        <v>3021.877</v>
      </c>
      <c r="AA57" s="151">
        <v>2804.02</v>
      </c>
      <c r="AB57" s="151">
        <v>6982.364</v>
      </c>
      <c r="AC57" s="151">
        <v>912</v>
      </c>
      <c r="AD57" s="151">
        <v>874.691</v>
      </c>
      <c r="AE57" s="77">
        <v>44</v>
      </c>
      <c r="AF57" s="77" t="s">
        <v>173</v>
      </c>
      <c r="AG57" s="117" t="s">
        <v>6</v>
      </c>
      <c r="AH57" s="151">
        <v>4097.462</v>
      </c>
      <c r="AI57" s="151">
        <v>662.546</v>
      </c>
      <c r="AJ57" s="151">
        <v>9979.6</v>
      </c>
      <c r="AK57" s="151">
        <v>1359.7</v>
      </c>
      <c r="AL57" s="151">
        <v>4392.087</v>
      </c>
      <c r="AM57" s="151">
        <v>598.551</v>
      </c>
      <c r="AN57" s="151">
        <v>1337.162</v>
      </c>
      <c r="AO57" s="151">
        <v>1514.598</v>
      </c>
      <c r="AP57" s="151">
        <v>20931.311</v>
      </c>
      <c r="AQ57" s="151">
        <v>29306</v>
      </c>
      <c r="AR57" s="151">
        <v>10135.925</v>
      </c>
      <c r="AS57" s="151">
        <v>587.775</v>
      </c>
      <c r="AT57" s="151">
        <v>1823</v>
      </c>
      <c r="AU57" s="151">
        <v>3453.099</v>
      </c>
      <c r="AV57" s="60"/>
      <c r="AW57" s="1">
        <v>44</v>
      </c>
      <c r="AX57" s="199" t="s">
        <v>173</v>
      </c>
      <c r="AY57" s="117" t="s">
        <v>6</v>
      </c>
      <c r="AZ57" s="164">
        <v>142076.91799999998</v>
      </c>
      <c r="BA57" s="78"/>
      <c r="BB57" s="78"/>
      <c r="BC57" s="78"/>
      <c r="BD57" s="78"/>
      <c r="BE57" s="78"/>
      <c r="BF57" s="78"/>
      <c r="BG57" s="78"/>
      <c r="BH57" s="78"/>
      <c r="BI57" s="78"/>
      <c r="BJ57" s="78"/>
    </row>
    <row r="58" spans="1:62" ht="12.75">
      <c r="A58" s="1">
        <v>45</v>
      </c>
      <c r="B58" s="199" t="s">
        <v>174</v>
      </c>
      <c r="C58" s="117" t="s">
        <v>118</v>
      </c>
      <c r="D58" s="270">
        <v>1491.712</v>
      </c>
      <c r="E58" s="270">
        <v>2750.549</v>
      </c>
      <c r="F58" s="270">
        <v>2168.666</v>
      </c>
      <c r="G58" s="270">
        <v>251.451</v>
      </c>
      <c r="H58" s="270">
        <v>297.115</v>
      </c>
      <c r="I58" s="270">
        <v>515.193</v>
      </c>
      <c r="J58" s="270">
        <v>152.708</v>
      </c>
      <c r="K58" s="270">
        <v>13.777</v>
      </c>
      <c r="L58" s="270">
        <v>2186.166</v>
      </c>
      <c r="M58" s="270">
        <v>7647.048</v>
      </c>
      <c r="N58" s="270">
        <v>24.468</v>
      </c>
      <c r="O58" s="270">
        <v>575.219</v>
      </c>
      <c r="P58" s="1">
        <v>45</v>
      </c>
      <c r="Q58" s="199" t="s">
        <v>174</v>
      </c>
      <c r="R58" s="117" t="s">
        <v>118</v>
      </c>
      <c r="S58" s="151">
        <v>50.051</v>
      </c>
      <c r="T58" s="151">
        <v>236.52</v>
      </c>
      <c r="U58" s="151">
        <v>368.107</v>
      </c>
      <c r="V58" s="151">
        <v>7590.9</v>
      </c>
      <c r="W58" s="151">
        <v>1315.078</v>
      </c>
      <c r="X58" s="151">
        <v>4184.6</v>
      </c>
      <c r="Y58" s="151">
        <v>95.771</v>
      </c>
      <c r="Z58" s="151">
        <v>2543.266</v>
      </c>
      <c r="AA58" s="151">
        <v>2359.864</v>
      </c>
      <c r="AB58" s="151">
        <v>6007.601</v>
      </c>
      <c r="AC58" s="151">
        <v>813.1</v>
      </c>
      <c r="AD58" s="151">
        <v>737.226</v>
      </c>
      <c r="AE58" s="77">
        <v>45</v>
      </c>
      <c r="AF58" s="77" t="s">
        <v>174</v>
      </c>
      <c r="AG58" s="117" t="s">
        <v>118</v>
      </c>
      <c r="AH58" s="151">
        <v>3506.977</v>
      </c>
      <c r="AI58" s="151">
        <v>565.296</v>
      </c>
      <c r="AJ58" s="151">
        <v>8311.7</v>
      </c>
      <c r="AK58" s="151">
        <v>1156.2</v>
      </c>
      <c r="AL58" s="151">
        <v>3675.503</v>
      </c>
      <c r="AM58" s="151">
        <v>503.065</v>
      </c>
      <c r="AN58" s="151">
        <v>1118.431</v>
      </c>
      <c r="AO58" s="151">
        <v>1348.099</v>
      </c>
      <c r="AP58" s="151">
        <v>18869.683</v>
      </c>
      <c r="AQ58" s="151">
        <v>25020</v>
      </c>
      <c r="AR58" s="151">
        <v>8568.286</v>
      </c>
      <c r="AS58" s="151">
        <v>492.614</v>
      </c>
      <c r="AT58" s="151">
        <v>1512.8</v>
      </c>
      <c r="AU58" s="151">
        <v>3047.9</v>
      </c>
      <c r="AV58" s="60"/>
      <c r="AW58" s="1">
        <v>45</v>
      </c>
      <c r="AX58" s="199" t="s">
        <v>174</v>
      </c>
      <c r="AY58" s="117" t="s">
        <v>118</v>
      </c>
      <c r="AZ58" s="164">
        <v>122072.71</v>
      </c>
      <c r="BA58" s="78"/>
      <c r="BB58" s="78"/>
      <c r="BC58" s="78"/>
      <c r="BD58" s="78"/>
      <c r="BE58" s="78"/>
      <c r="BF58" s="78"/>
      <c r="BG58" s="78"/>
      <c r="BH58" s="78"/>
      <c r="BI58" s="78"/>
      <c r="BJ58" s="78"/>
    </row>
    <row r="59" spans="1:62" ht="24">
      <c r="A59" s="1">
        <v>46</v>
      </c>
      <c r="B59" s="199" t="s">
        <v>175</v>
      </c>
      <c r="C59" s="117" t="s">
        <v>119</v>
      </c>
      <c r="D59" s="270">
        <v>1650.4</v>
      </c>
      <c r="E59" s="270">
        <v>59.6</v>
      </c>
      <c r="F59" s="270">
        <v>140.11</v>
      </c>
      <c r="G59" s="270">
        <v>7.67</v>
      </c>
      <c r="H59" s="270">
        <v>17.39</v>
      </c>
      <c r="I59" s="270">
        <v>39.785</v>
      </c>
      <c r="J59" s="270">
        <v>35.242</v>
      </c>
      <c r="K59" s="270">
        <v>0.995</v>
      </c>
      <c r="L59" s="270">
        <v>361.14</v>
      </c>
      <c r="M59" s="270">
        <v>67.976</v>
      </c>
      <c r="N59" s="270">
        <v>0.003</v>
      </c>
      <c r="O59" s="270">
        <v>10.319</v>
      </c>
      <c r="P59" s="1">
        <v>46</v>
      </c>
      <c r="Q59" s="199" t="s">
        <v>175</v>
      </c>
      <c r="R59" s="117" t="s">
        <v>119</v>
      </c>
      <c r="S59" s="151">
        <v>4.818</v>
      </c>
      <c r="T59" s="151">
        <v>2.977</v>
      </c>
      <c r="U59" s="151">
        <v>31.677</v>
      </c>
      <c r="V59" s="151">
        <v>94.6</v>
      </c>
      <c r="W59" s="151">
        <v>8.4</v>
      </c>
      <c r="X59" s="151">
        <v>562.1</v>
      </c>
      <c r="Y59" s="151">
        <v>7.17</v>
      </c>
      <c r="Z59" s="151">
        <v>935.331</v>
      </c>
      <c r="AA59" s="151">
        <v>92.599</v>
      </c>
      <c r="AB59" s="151">
        <v>256.5</v>
      </c>
      <c r="AC59" s="151">
        <v>133.4</v>
      </c>
      <c r="AD59" s="151">
        <v>0.21</v>
      </c>
      <c r="AE59" s="77">
        <v>46</v>
      </c>
      <c r="AF59" s="77" t="s">
        <v>175</v>
      </c>
      <c r="AG59" s="117" t="s">
        <v>119</v>
      </c>
      <c r="AH59" s="151">
        <v>96.442</v>
      </c>
      <c r="AI59" s="151">
        <v>0.049</v>
      </c>
      <c r="AJ59" s="151">
        <v>242.6</v>
      </c>
      <c r="AK59" s="151">
        <v>143.5</v>
      </c>
      <c r="AL59" s="151">
        <v>57.233</v>
      </c>
      <c r="AM59" s="151">
        <v>0.342</v>
      </c>
      <c r="AN59" s="151">
        <v>2.325</v>
      </c>
      <c r="AO59" s="151">
        <v>29.3</v>
      </c>
      <c r="AP59" s="151">
        <v>35.6</v>
      </c>
      <c r="AQ59" s="151">
        <v>47.7</v>
      </c>
      <c r="AR59" s="151">
        <v>62.238</v>
      </c>
      <c r="AS59" s="151">
        <v>0.062</v>
      </c>
      <c r="AT59" s="151">
        <v>66.8</v>
      </c>
      <c r="AU59" s="151">
        <v>111.001</v>
      </c>
      <c r="AV59" s="60"/>
      <c r="AW59" s="1">
        <v>46</v>
      </c>
      <c r="AX59" s="199" t="s">
        <v>175</v>
      </c>
      <c r="AY59" s="117" t="s">
        <v>119</v>
      </c>
      <c r="AZ59" s="164">
        <v>5415.604000000001</v>
      </c>
      <c r="BA59" s="78"/>
      <c r="BB59" s="78"/>
      <c r="BC59" s="78"/>
      <c r="BD59" s="78"/>
      <c r="BE59" s="78"/>
      <c r="BF59" s="78"/>
      <c r="BG59" s="78"/>
      <c r="BH59" s="78"/>
      <c r="BI59" s="78"/>
      <c r="BJ59" s="78"/>
    </row>
    <row r="60" spans="1:62" ht="12.75">
      <c r="A60" s="1">
        <v>47</v>
      </c>
      <c r="B60" s="199" t="s">
        <v>176</v>
      </c>
      <c r="C60" s="117" t="s">
        <v>7</v>
      </c>
      <c r="D60" s="270">
        <v>3789.926</v>
      </c>
      <c r="E60" s="270">
        <v>4553.194</v>
      </c>
      <c r="F60" s="270">
        <v>1295.469</v>
      </c>
      <c r="G60" s="270">
        <v>130.474</v>
      </c>
      <c r="H60" s="270">
        <v>178.058</v>
      </c>
      <c r="I60" s="270">
        <v>877.948</v>
      </c>
      <c r="J60" s="270">
        <v>67.141</v>
      </c>
      <c r="K60" s="270">
        <v>15.319</v>
      </c>
      <c r="L60" s="270">
        <v>1463.02</v>
      </c>
      <c r="M60" s="270">
        <v>10245.378</v>
      </c>
      <c r="N60" s="270">
        <v>1.224</v>
      </c>
      <c r="O60" s="270">
        <v>92.443</v>
      </c>
      <c r="P60" s="1">
        <v>47</v>
      </c>
      <c r="Q60" s="199" t="s">
        <v>176</v>
      </c>
      <c r="R60" s="117" t="s">
        <v>7</v>
      </c>
      <c r="S60" s="151">
        <v>24.464</v>
      </c>
      <c r="T60" s="151">
        <v>10.33</v>
      </c>
      <c r="U60" s="151">
        <v>113.95</v>
      </c>
      <c r="V60" s="151">
        <v>4887.11</v>
      </c>
      <c r="W60" s="151">
        <v>263.476</v>
      </c>
      <c r="X60" s="151">
        <v>2057.376</v>
      </c>
      <c r="Y60" s="151">
        <v>34.261</v>
      </c>
      <c r="Z60" s="151">
        <v>567.774</v>
      </c>
      <c r="AA60" s="151">
        <v>662.405</v>
      </c>
      <c r="AB60" s="151">
        <v>1964.419</v>
      </c>
      <c r="AC60" s="151">
        <v>1042.49</v>
      </c>
      <c r="AD60" s="151">
        <v>104.073</v>
      </c>
      <c r="AE60" s="77">
        <v>47</v>
      </c>
      <c r="AF60" s="77" t="s">
        <v>176</v>
      </c>
      <c r="AG60" s="117" t="s">
        <v>7</v>
      </c>
      <c r="AH60" s="151">
        <v>2935.787</v>
      </c>
      <c r="AI60" s="151">
        <v>45.998</v>
      </c>
      <c r="AJ60" s="151">
        <v>1103.845</v>
      </c>
      <c r="AK60" s="151">
        <v>7890.375</v>
      </c>
      <c r="AL60" s="151">
        <v>968.062</v>
      </c>
      <c r="AM60" s="151">
        <v>45.07</v>
      </c>
      <c r="AN60" s="151">
        <v>106.649</v>
      </c>
      <c r="AO60" s="151">
        <v>184.83</v>
      </c>
      <c r="AP60" s="151">
        <v>9109.485</v>
      </c>
      <c r="AQ60" s="151">
        <v>1643.932</v>
      </c>
      <c r="AR60" s="151">
        <v>2179.324</v>
      </c>
      <c r="AS60" s="151">
        <v>36.054</v>
      </c>
      <c r="AT60" s="151">
        <v>163.989</v>
      </c>
      <c r="AU60" s="151">
        <v>147.181</v>
      </c>
      <c r="AV60" s="60"/>
      <c r="AW60" s="1">
        <v>47</v>
      </c>
      <c r="AX60" s="199" t="s">
        <v>176</v>
      </c>
      <c r="AY60" s="117" t="s">
        <v>7</v>
      </c>
      <c r="AZ60" s="164">
        <v>61002.302999999985</v>
      </c>
      <c r="BA60" s="78"/>
      <c r="BB60" s="78"/>
      <c r="BC60" s="78"/>
      <c r="BD60" s="78"/>
      <c r="BE60" s="78"/>
      <c r="BF60" s="78"/>
      <c r="BG60" s="78"/>
      <c r="BH60" s="78"/>
      <c r="BI60" s="78"/>
      <c r="BJ60" s="78"/>
    </row>
    <row r="61" spans="1:62" ht="22.5" customHeight="1">
      <c r="A61" s="1">
        <v>48</v>
      </c>
      <c r="B61" s="200" t="s">
        <v>177</v>
      </c>
      <c r="C61" s="137" t="s">
        <v>120</v>
      </c>
      <c r="D61" s="151">
        <v>59226.269</v>
      </c>
      <c r="E61" s="151">
        <v>-2842.683</v>
      </c>
      <c r="F61" s="151">
        <v>10200.637</v>
      </c>
      <c r="G61" s="151">
        <v>1804.232</v>
      </c>
      <c r="H61" s="151">
        <v>251.972</v>
      </c>
      <c r="I61" s="151">
        <v>1283.121</v>
      </c>
      <c r="J61" s="151">
        <v>98.16</v>
      </c>
      <c r="K61" s="151">
        <v>119.139</v>
      </c>
      <c r="L61" s="151">
        <v>2787.143</v>
      </c>
      <c r="M61" s="151">
        <v>30331.359</v>
      </c>
      <c r="N61" s="151">
        <v>16.378</v>
      </c>
      <c r="O61" s="151">
        <v>-83.668</v>
      </c>
      <c r="P61" s="1">
        <v>48</v>
      </c>
      <c r="Q61" s="199" t="s">
        <v>177</v>
      </c>
      <c r="R61" s="137" t="s">
        <v>120</v>
      </c>
      <c r="S61" s="151">
        <v>72.955</v>
      </c>
      <c r="T61" s="151">
        <v>330.383</v>
      </c>
      <c r="U61" s="151">
        <v>298.87</v>
      </c>
      <c r="V61" s="151">
        <v>-833.076</v>
      </c>
      <c r="W61" s="151">
        <v>-450.723</v>
      </c>
      <c r="X61" s="151">
        <v>38288.257</v>
      </c>
      <c r="Y61" s="151">
        <v>3708.03</v>
      </c>
      <c r="Z61" s="151">
        <v>9012.723</v>
      </c>
      <c r="AA61" s="151">
        <v>73611.497</v>
      </c>
      <c r="AB61" s="151">
        <v>11444.925</v>
      </c>
      <c r="AC61" s="151">
        <v>6834.204</v>
      </c>
      <c r="AD61" s="151">
        <v>85.476</v>
      </c>
      <c r="AE61" s="77">
        <v>48</v>
      </c>
      <c r="AF61" s="201" t="s">
        <v>177</v>
      </c>
      <c r="AG61" s="137" t="s">
        <v>120</v>
      </c>
      <c r="AH61" s="151">
        <v>6942.606</v>
      </c>
      <c r="AI61" s="151">
        <v>540.497</v>
      </c>
      <c r="AJ61" s="151">
        <v>-8437.051</v>
      </c>
      <c r="AK61" s="151">
        <v>4419.159</v>
      </c>
      <c r="AL61" s="151">
        <v>595.006</v>
      </c>
      <c r="AM61" s="151">
        <v>216.695</v>
      </c>
      <c r="AN61" s="151">
        <v>243.997</v>
      </c>
      <c r="AO61" s="151">
        <v>691.338</v>
      </c>
      <c r="AP61" s="151">
        <v>-0.002</v>
      </c>
      <c r="AQ61" s="151">
        <v>-1002.555</v>
      </c>
      <c r="AR61" s="151">
        <v>147.214</v>
      </c>
      <c r="AS61" s="151">
        <v>452.209</v>
      </c>
      <c r="AT61" s="151">
        <v>276.399</v>
      </c>
      <c r="AU61" s="151">
        <v>1969.698</v>
      </c>
      <c r="AV61" s="60"/>
      <c r="AW61" s="1">
        <v>48</v>
      </c>
      <c r="AX61" s="200" t="s">
        <v>177</v>
      </c>
      <c r="AY61" s="117" t="s">
        <v>120</v>
      </c>
      <c r="AZ61" s="164">
        <v>252650.78999999998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</row>
    <row r="62" spans="1:62" ht="11.25" customHeight="1">
      <c r="A62" s="2">
        <v>49</v>
      </c>
      <c r="B62" s="199" t="s">
        <v>178</v>
      </c>
      <c r="C62" s="138" t="s">
        <v>121</v>
      </c>
      <c r="D62" s="271">
        <v>66386.795</v>
      </c>
      <c r="E62" s="271">
        <v>5073.06</v>
      </c>
      <c r="F62" s="271">
        <v>14154.537</v>
      </c>
      <c r="G62" s="271">
        <v>2210.84</v>
      </c>
      <c r="H62" s="271">
        <v>791.2729999999999</v>
      </c>
      <c r="I62" s="271">
        <v>2790.271</v>
      </c>
      <c r="J62" s="271">
        <v>377.67099999999994</v>
      </c>
      <c r="K62" s="271">
        <v>151.384</v>
      </c>
      <c r="L62" s="271">
        <v>7141.338</v>
      </c>
      <c r="M62" s="271">
        <v>49530.217000000004</v>
      </c>
      <c r="N62" s="271">
        <v>44.905</v>
      </c>
      <c r="O62" s="271">
        <v>683.486</v>
      </c>
      <c r="P62" s="2">
        <v>49</v>
      </c>
      <c r="Q62" s="199" t="s">
        <v>178</v>
      </c>
      <c r="R62" s="138" t="s">
        <v>121</v>
      </c>
      <c r="S62" s="271">
        <v>160.04500000000002</v>
      </c>
      <c r="T62" s="271">
        <v>617.019</v>
      </c>
      <c r="U62" s="271">
        <v>869.715</v>
      </c>
      <c r="V62" s="271">
        <v>13323.333999999999</v>
      </c>
      <c r="W62" s="271">
        <v>1386.2510000000002</v>
      </c>
      <c r="X62" s="271">
        <v>45557.433</v>
      </c>
      <c r="Y62" s="271">
        <v>3863.264</v>
      </c>
      <c r="Z62" s="271">
        <v>13537.705</v>
      </c>
      <c r="AA62" s="271">
        <v>77170.52100000001</v>
      </c>
      <c r="AB62" s="271">
        <v>20648.208</v>
      </c>
      <c r="AC62" s="271">
        <v>8922.094000000001</v>
      </c>
      <c r="AD62" s="271">
        <v>1064.45</v>
      </c>
      <c r="AE62" s="77">
        <v>49</v>
      </c>
      <c r="AF62" s="77" t="s">
        <v>178</v>
      </c>
      <c r="AG62" s="138" t="s">
        <v>121</v>
      </c>
      <c r="AH62" s="211">
        <v>14072.297</v>
      </c>
      <c r="AI62" s="211">
        <v>1249.0900000000001</v>
      </c>
      <c r="AJ62" s="211">
        <v>2888.9940000000006</v>
      </c>
      <c r="AK62" s="211">
        <v>13812.734</v>
      </c>
      <c r="AL62" s="211">
        <v>6012.388000000001</v>
      </c>
      <c r="AM62" s="211">
        <v>860.6580000000001</v>
      </c>
      <c r="AN62" s="211">
        <v>1690.133</v>
      </c>
      <c r="AO62" s="211">
        <v>2420.066</v>
      </c>
      <c r="AP62" s="211">
        <v>30076.394</v>
      </c>
      <c r="AQ62" s="211">
        <v>29995.077</v>
      </c>
      <c r="AR62" s="211">
        <v>12524.701</v>
      </c>
      <c r="AS62" s="211">
        <v>1076.1</v>
      </c>
      <c r="AT62" s="211">
        <v>2330.1879999999996</v>
      </c>
      <c r="AU62" s="211">
        <v>5680.979</v>
      </c>
      <c r="AV62" s="60"/>
      <c r="AW62" s="2">
        <v>49</v>
      </c>
      <c r="AX62" s="199" t="s">
        <v>178</v>
      </c>
      <c r="AY62" s="138" t="s">
        <v>121</v>
      </c>
      <c r="AZ62" s="211">
        <v>461145.61499999964</v>
      </c>
      <c r="BA62" s="78"/>
      <c r="BB62" s="78"/>
      <c r="BC62" s="78"/>
      <c r="BD62" s="78"/>
      <c r="BE62" s="78"/>
      <c r="BF62" s="78"/>
      <c r="BG62" s="78"/>
      <c r="BH62" s="78"/>
      <c r="BI62" s="78"/>
      <c r="BJ62" s="78"/>
    </row>
    <row r="63" spans="1:62" ht="13.5" thickBot="1">
      <c r="A63" s="37">
        <v>50</v>
      </c>
      <c r="B63" s="230" t="s">
        <v>146</v>
      </c>
      <c r="C63" s="181" t="s">
        <v>122</v>
      </c>
      <c r="D63" s="272">
        <v>208530.09999999998</v>
      </c>
      <c r="E63" s="272">
        <v>18371.497</v>
      </c>
      <c r="F63" s="272">
        <v>39806.25499999999</v>
      </c>
      <c r="G63" s="272">
        <v>7026.864000000001</v>
      </c>
      <c r="H63" s="272">
        <v>2276.938</v>
      </c>
      <c r="I63" s="272">
        <v>10526.14</v>
      </c>
      <c r="J63" s="272">
        <v>740.181</v>
      </c>
      <c r="K63" s="272">
        <v>456.55999999999995</v>
      </c>
      <c r="L63" s="272">
        <v>19801.984</v>
      </c>
      <c r="M63" s="272">
        <v>103802.45500000002</v>
      </c>
      <c r="N63" s="272">
        <v>67.447</v>
      </c>
      <c r="O63" s="272">
        <v>1427.8220000000001</v>
      </c>
      <c r="P63" s="37">
        <v>50</v>
      </c>
      <c r="Q63" s="230" t="s">
        <v>146</v>
      </c>
      <c r="R63" s="181" t="s">
        <v>122</v>
      </c>
      <c r="S63" s="272">
        <v>424.785</v>
      </c>
      <c r="T63" s="272">
        <v>984.435</v>
      </c>
      <c r="U63" s="272">
        <v>1786.8339999999998</v>
      </c>
      <c r="V63" s="272">
        <v>29028.506999999998</v>
      </c>
      <c r="W63" s="272">
        <v>2550.2000000000007</v>
      </c>
      <c r="X63" s="272">
        <v>142052.1</v>
      </c>
      <c r="Y63" s="272">
        <v>6392.6</v>
      </c>
      <c r="Z63" s="272">
        <v>20616.100000000002</v>
      </c>
      <c r="AA63" s="272">
        <v>122737.5</v>
      </c>
      <c r="AB63" s="272">
        <v>41880.907999999996</v>
      </c>
      <c r="AC63" s="272">
        <v>22946.400000000005</v>
      </c>
      <c r="AD63" s="272">
        <v>2226.233</v>
      </c>
      <c r="AE63" s="131">
        <v>50</v>
      </c>
      <c r="AF63" s="131" t="s">
        <v>146</v>
      </c>
      <c r="AG63" s="181" t="s">
        <v>122</v>
      </c>
      <c r="AH63" s="234">
        <v>24255.1</v>
      </c>
      <c r="AI63" s="234">
        <v>2109.1</v>
      </c>
      <c r="AJ63" s="234">
        <v>24582.995000000003</v>
      </c>
      <c r="AK63" s="234">
        <v>22175.034</v>
      </c>
      <c r="AL63" s="234">
        <v>12271.587999999998</v>
      </c>
      <c r="AM63" s="234">
        <v>1062.141</v>
      </c>
      <c r="AN63" s="234">
        <v>2847.946</v>
      </c>
      <c r="AO63" s="234">
        <v>4244.8</v>
      </c>
      <c r="AP63" s="234">
        <v>41931.944</v>
      </c>
      <c r="AQ63" s="234">
        <v>37833.477</v>
      </c>
      <c r="AR63" s="234">
        <v>19079.600000000002</v>
      </c>
      <c r="AS63" s="234">
        <v>1742.7999999999997</v>
      </c>
      <c r="AT63" s="234">
        <v>3840.888999999999</v>
      </c>
      <c r="AU63" s="234">
        <v>11610.456</v>
      </c>
      <c r="AV63" s="179"/>
      <c r="AW63" s="37">
        <v>50</v>
      </c>
      <c r="AX63" s="230" t="s">
        <v>146</v>
      </c>
      <c r="AY63" s="181" t="s">
        <v>122</v>
      </c>
      <c r="AZ63" s="234">
        <v>1016048.7149999997</v>
      </c>
      <c r="BA63" s="126"/>
      <c r="BB63" s="126"/>
      <c r="BC63" s="82"/>
      <c r="BD63" s="82"/>
      <c r="BE63" s="82"/>
      <c r="BF63" s="82"/>
      <c r="BG63" s="82"/>
      <c r="BH63" s="82"/>
      <c r="BI63" s="82"/>
      <c r="BJ63" s="82"/>
    </row>
    <row r="64" spans="1:62" ht="12">
      <c r="A64" s="77"/>
      <c r="B64" s="77"/>
      <c r="C64" s="84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7"/>
      <c r="Q64" s="77"/>
      <c r="R64" s="84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7"/>
      <c r="AF64" s="77"/>
      <c r="AG64" s="84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60"/>
      <c r="AW64" s="77"/>
      <c r="AX64" s="77"/>
      <c r="AY64" s="84"/>
      <c r="AZ64" s="78"/>
      <c r="BA64" s="78"/>
      <c r="BB64" s="78"/>
      <c r="BC64" s="82"/>
      <c r="BD64" s="82"/>
      <c r="BE64" s="82"/>
      <c r="BF64" s="82"/>
      <c r="BG64" s="82"/>
      <c r="BH64" s="82"/>
      <c r="BI64" s="82"/>
      <c r="BJ64" s="82"/>
    </row>
    <row r="65" spans="1:62" ht="12">
      <c r="A65" s="77"/>
      <c r="B65" s="77"/>
      <c r="C65" s="7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7"/>
      <c r="Q65" s="77"/>
      <c r="R65" s="84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7"/>
      <c r="AF65" s="77"/>
      <c r="AG65" s="84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60"/>
      <c r="AW65" s="77"/>
      <c r="AX65" s="77"/>
      <c r="AY65" s="84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</row>
    <row r="66" spans="1:62" ht="12">
      <c r="A66" s="77"/>
      <c r="B66" s="77"/>
      <c r="C66" s="84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7"/>
      <c r="Q66" s="77"/>
      <c r="R66" s="84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7"/>
      <c r="AF66" s="77"/>
      <c r="AG66" s="84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60"/>
      <c r="AW66" s="77"/>
      <c r="AX66" s="77"/>
      <c r="AY66" s="84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</row>
    <row r="67" spans="1:62" ht="12">
      <c r="A67" s="77"/>
      <c r="B67" s="77"/>
      <c r="C67" s="84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7"/>
      <c r="Q67" s="77"/>
      <c r="R67" s="84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7"/>
      <c r="AF67" s="77"/>
      <c r="AG67" s="84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60"/>
      <c r="AW67" s="77"/>
      <c r="AX67" s="77"/>
      <c r="AY67" s="84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</row>
    <row r="68" spans="1:62" ht="12">
      <c r="A68" s="77"/>
      <c r="B68" s="77"/>
      <c r="C68" s="84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7"/>
      <c r="Q68" s="77"/>
      <c r="R68" s="84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7"/>
      <c r="AF68" s="77"/>
      <c r="AG68" s="84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60"/>
      <c r="AW68" s="77"/>
      <c r="AX68" s="77"/>
      <c r="AY68" s="84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</row>
    <row r="69" spans="1:62" ht="12">
      <c r="A69" s="77"/>
      <c r="B69" s="77"/>
      <c r="C69" s="84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7"/>
      <c r="Q69" s="77"/>
      <c r="R69" s="84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7"/>
      <c r="AF69" s="77"/>
      <c r="AG69" s="84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60"/>
      <c r="AW69" s="77"/>
      <c r="AX69" s="77"/>
      <c r="AY69" s="84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</row>
    <row r="70" spans="1:62" ht="12">
      <c r="A70" s="77"/>
      <c r="B70" s="77"/>
      <c r="C70" s="84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7"/>
      <c r="Q70" s="77"/>
      <c r="R70" s="84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7"/>
      <c r="AF70" s="77"/>
      <c r="AG70" s="84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60"/>
      <c r="AW70" s="77"/>
      <c r="AX70" s="77"/>
      <c r="AY70" s="84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</row>
    <row r="71" spans="1:62" ht="12">
      <c r="A71" s="77"/>
      <c r="B71" s="77"/>
      <c r="C71" s="8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7"/>
      <c r="Q71" s="77"/>
      <c r="R71" s="84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7"/>
      <c r="AF71" s="77"/>
      <c r="AG71" s="84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60"/>
      <c r="AW71" s="77"/>
      <c r="AX71" s="77"/>
      <c r="AY71" s="84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</row>
    <row r="72" spans="1:62" ht="12">
      <c r="A72" s="77"/>
      <c r="B72" s="77"/>
      <c r="C72" s="84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7"/>
      <c r="Q72" s="77"/>
      <c r="R72" s="84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7"/>
      <c r="AF72" s="77"/>
      <c r="AG72" s="84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60"/>
      <c r="AW72" s="77"/>
      <c r="AX72" s="77"/>
      <c r="AY72" s="84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spans="1:62" ht="12">
      <c r="A73" s="77"/>
      <c r="B73" s="77"/>
      <c r="C73" s="84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7"/>
      <c r="Q73" s="77"/>
      <c r="R73" s="84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7"/>
      <c r="AF73" s="77"/>
      <c r="AG73" s="84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60"/>
      <c r="AW73" s="77"/>
      <c r="AX73" s="77"/>
      <c r="AY73" s="84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</row>
    <row r="74" spans="1:62" ht="12">
      <c r="A74" s="77"/>
      <c r="B74" s="77"/>
      <c r="C74" s="84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7"/>
      <c r="Q74" s="77"/>
      <c r="R74" s="84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7"/>
      <c r="AF74" s="77"/>
      <c r="AG74" s="84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60"/>
      <c r="AW74" s="77"/>
      <c r="AX74" s="77"/>
      <c r="AY74" s="84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</row>
    <row r="75" spans="1:62" ht="12">
      <c r="A75" s="77"/>
      <c r="B75" s="77"/>
      <c r="C75" s="84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7"/>
      <c r="Q75" s="77"/>
      <c r="R75" s="84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7"/>
      <c r="AF75" s="77"/>
      <c r="AG75" s="84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60"/>
      <c r="AW75" s="77"/>
      <c r="AX75" s="77"/>
      <c r="AY75" s="84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</row>
    <row r="76" spans="1:62" ht="12">
      <c r="A76" s="77"/>
      <c r="B76" s="77"/>
      <c r="C76" s="84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7"/>
      <c r="Q76" s="77"/>
      <c r="R76" s="84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7"/>
      <c r="AF76" s="77"/>
      <c r="AG76" s="84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60"/>
      <c r="AW76" s="77"/>
      <c r="AX76" s="77"/>
      <c r="AY76" s="84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</row>
    <row r="77" spans="1:62" ht="12">
      <c r="A77" s="77"/>
      <c r="B77" s="77"/>
      <c r="C77" s="84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7"/>
      <c r="Q77" s="77"/>
      <c r="R77" s="84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7"/>
      <c r="AF77" s="77"/>
      <c r="AG77" s="84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60"/>
      <c r="AW77" s="77"/>
      <c r="AX77" s="77"/>
      <c r="AY77" s="84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</row>
    <row r="78" spans="1:62" ht="12">
      <c r="A78" s="77"/>
      <c r="B78" s="77"/>
      <c r="C78" s="8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7"/>
      <c r="Q78" s="77"/>
      <c r="R78" s="84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7"/>
      <c r="AF78" s="77"/>
      <c r="AG78" s="84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60"/>
      <c r="AW78" s="77"/>
      <c r="AX78" s="77"/>
      <c r="AY78" s="84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</row>
    <row r="79" spans="1:62" ht="12">
      <c r="A79" s="77"/>
      <c r="B79" s="77"/>
      <c r="C79" s="84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7"/>
      <c r="Q79" s="77"/>
      <c r="R79" s="84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7"/>
      <c r="AF79" s="77"/>
      <c r="AG79" s="84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60"/>
      <c r="AW79" s="77"/>
      <c r="AX79" s="77"/>
      <c r="AY79" s="84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</row>
    <row r="80" spans="1:62" ht="12">
      <c r="A80" s="77"/>
      <c r="B80" s="77"/>
      <c r="C80" s="84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7"/>
      <c r="Q80" s="77"/>
      <c r="R80" s="84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7"/>
      <c r="AF80" s="77"/>
      <c r="AG80" s="84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60"/>
      <c r="AW80" s="77"/>
      <c r="AX80" s="77"/>
      <c r="AY80" s="84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</row>
    <row r="81" spans="1:62" ht="12">
      <c r="A81" s="77"/>
      <c r="B81" s="77"/>
      <c r="C81" s="84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7"/>
      <c r="Q81" s="77"/>
      <c r="R81" s="84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7"/>
      <c r="AF81" s="77"/>
      <c r="AG81" s="84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60"/>
      <c r="AW81" s="77"/>
      <c r="AX81" s="77"/>
      <c r="AY81" s="84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</row>
    <row r="82" spans="1:62" ht="12">
      <c r="A82" s="77"/>
      <c r="B82" s="77"/>
      <c r="C82" s="84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7"/>
      <c r="Q82" s="77"/>
      <c r="R82" s="84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7"/>
      <c r="AF82" s="77"/>
      <c r="AG82" s="84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60"/>
      <c r="AW82" s="77"/>
      <c r="AX82" s="77"/>
      <c r="AY82" s="84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</row>
    <row r="83" spans="1:62" ht="12">
      <c r="A83" s="77"/>
      <c r="B83" s="77"/>
      <c r="C83" s="84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7"/>
      <c r="Q83" s="77"/>
      <c r="R83" s="84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7"/>
      <c r="AF83" s="77"/>
      <c r="AG83" s="84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60"/>
      <c r="AW83" s="77"/>
      <c r="AX83" s="77"/>
      <c r="AY83" s="84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62" ht="12">
      <c r="A84" s="77"/>
      <c r="B84" s="77"/>
      <c r="C84" s="84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7"/>
      <c r="Q84" s="77"/>
      <c r="R84" s="84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7"/>
      <c r="AF84" s="77"/>
      <c r="AG84" s="84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60"/>
      <c r="AW84" s="77"/>
      <c r="AX84" s="77"/>
      <c r="AY84" s="84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</row>
    <row r="85" spans="1:62" ht="12">
      <c r="A85" s="77"/>
      <c r="B85" s="77"/>
      <c r="C85" s="84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7"/>
      <c r="Q85" s="77"/>
      <c r="R85" s="84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7"/>
      <c r="AF85" s="77"/>
      <c r="AG85" s="84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60"/>
      <c r="AW85" s="77"/>
      <c r="AX85" s="77"/>
      <c r="AY85" s="84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</row>
    <row r="86" spans="1:62" ht="12">
      <c r="A86" s="77"/>
      <c r="B86" s="77"/>
      <c r="C86" s="84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7"/>
      <c r="Q86" s="77"/>
      <c r="R86" s="84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7"/>
      <c r="AF86" s="77"/>
      <c r="AG86" s="84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60"/>
      <c r="AW86" s="77"/>
      <c r="AX86" s="77"/>
      <c r="AY86" s="84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</row>
    <row r="87" spans="1:62" ht="12">
      <c r="A87" s="77"/>
      <c r="B87" s="77"/>
      <c r="C87" s="84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7"/>
      <c r="Q87" s="77"/>
      <c r="R87" s="84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7"/>
      <c r="AF87" s="77"/>
      <c r="AG87" s="84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60"/>
      <c r="AW87" s="77"/>
      <c r="AX87" s="77"/>
      <c r="AY87" s="84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</row>
    <row r="88" spans="1:62" ht="12">
      <c r="A88" s="77"/>
      <c r="B88" s="77"/>
      <c r="C88" s="84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7"/>
      <c r="Q88" s="77"/>
      <c r="R88" s="84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7"/>
      <c r="AF88" s="77"/>
      <c r="AG88" s="84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60"/>
      <c r="AW88" s="77"/>
      <c r="AX88" s="77"/>
      <c r="AY88" s="84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</row>
    <row r="89" spans="1:62" ht="12">
      <c r="A89" s="77"/>
      <c r="B89" s="77"/>
      <c r="C89" s="84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7"/>
      <c r="Q89" s="77"/>
      <c r="R89" s="84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7"/>
      <c r="AF89" s="77"/>
      <c r="AG89" s="84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60"/>
      <c r="AW89" s="77"/>
      <c r="AX89" s="77"/>
      <c r="AY89" s="84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</row>
    <row r="90" spans="1:62" ht="12">
      <c r="A90" s="77"/>
      <c r="B90" s="77"/>
      <c r="C90" s="84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7"/>
      <c r="Q90" s="77"/>
      <c r="R90" s="84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7"/>
      <c r="AF90" s="77"/>
      <c r="AG90" s="84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60"/>
      <c r="AW90" s="77"/>
      <c r="AX90" s="77"/>
      <c r="AY90" s="84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</row>
    <row r="91" spans="1:62" ht="12">
      <c r="A91" s="77"/>
      <c r="B91" s="77"/>
      <c r="C91" s="84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7"/>
      <c r="Q91" s="77"/>
      <c r="R91" s="84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7"/>
      <c r="AF91" s="77"/>
      <c r="AG91" s="84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60"/>
      <c r="AW91" s="77"/>
      <c r="AX91" s="77"/>
      <c r="AY91" s="84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</row>
    <row r="92" spans="1:62" ht="12">
      <c r="A92" s="77"/>
      <c r="B92" s="77"/>
      <c r="C92" s="84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7"/>
      <c r="Q92" s="77"/>
      <c r="R92" s="84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7"/>
      <c r="AF92" s="77"/>
      <c r="AG92" s="84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60"/>
      <c r="AW92" s="77"/>
      <c r="AX92" s="77"/>
      <c r="AY92" s="84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</row>
    <row r="93" spans="1:62" ht="12">
      <c r="A93" s="77"/>
      <c r="B93" s="77"/>
      <c r="C93" s="84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7"/>
      <c r="Q93" s="77"/>
      <c r="R93" s="84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7"/>
      <c r="AF93" s="77"/>
      <c r="AG93" s="84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60"/>
      <c r="AW93" s="77"/>
      <c r="AX93" s="77"/>
      <c r="AY93" s="84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</row>
    <row r="94" spans="1:62" ht="12">
      <c r="A94" s="77"/>
      <c r="B94" s="77"/>
      <c r="C94" s="84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7"/>
      <c r="Q94" s="77"/>
      <c r="R94" s="84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7"/>
      <c r="AF94" s="77"/>
      <c r="AG94" s="84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60"/>
      <c r="AW94" s="77"/>
      <c r="AX94" s="77"/>
      <c r="AY94" s="84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</row>
    <row r="95" spans="1:62" ht="12">
      <c r="A95" s="77"/>
      <c r="B95" s="77"/>
      <c r="C95" s="84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7"/>
      <c r="Q95" s="77"/>
      <c r="R95" s="84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7"/>
      <c r="AF95" s="77"/>
      <c r="AG95" s="84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60"/>
      <c r="AW95" s="77"/>
      <c r="AX95" s="77"/>
      <c r="AY95" s="84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</row>
    <row r="96" spans="1:62" ht="12">
      <c r="A96" s="77"/>
      <c r="B96" s="77"/>
      <c r="C96" s="84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7"/>
      <c r="Q96" s="77"/>
      <c r="R96" s="84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7"/>
      <c r="AF96" s="77"/>
      <c r="AG96" s="84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60"/>
      <c r="AW96" s="77"/>
      <c r="AX96" s="77"/>
      <c r="AY96" s="84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</row>
    <row r="97" spans="1:62" ht="12">
      <c r="A97" s="77"/>
      <c r="B97" s="77"/>
      <c r="C97" s="84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7"/>
      <c r="Q97" s="77"/>
      <c r="R97" s="84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7"/>
      <c r="AF97" s="77"/>
      <c r="AG97" s="84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60"/>
      <c r="AW97" s="77"/>
      <c r="AX97" s="77"/>
      <c r="AY97" s="84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</row>
    <row r="98" spans="1:62" ht="12">
      <c r="A98" s="77"/>
      <c r="B98" s="77"/>
      <c r="C98" s="84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7"/>
      <c r="Q98" s="77"/>
      <c r="R98" s="84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7"/>
      <c r="AF98" s="77"/>
      <c r="AG98" s="84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60"/>
      <c r="AW98" s="77"/>
      <c r="AX98" s="77"/>
      <c r="AY98" s="84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</row>
    <row r="99" spans="1:62" ht="12">
      <c r="A99" s="77"/>
      <c r="B99" s="77"/>
      <c r="C99" s="84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7"/>
      <c r="Q99" s="77"/>
      <c r="R99" s="84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7"/>
      <c r="AF99" s="77"/>
      <c r="AG99" s="84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60"/>
      <c r="AW99" s="77"/>
      <c r="AX99" s="77"/>
      <c r="AY99" s="84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</row>
    <row r="100" spans="1:62" ht="12">
      <c r="A100" s="77"/>
      <c r="B100" s="77"/>
      <c r="C100" s="84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7"/>
      <c r="Q100" s="77"/>
      <c r="R100" s="84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7"/>
      <c r="AF100" s="77"/>
      <c r="AG100" s="84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60"/>
      <c r="AW100" s="77"/>
      <c r="AX100" s="77"/>
      <c r="AY100" s="84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</row>
    <row r="101" spans="1:62" ht="12">
      <c r="A101" s="77"/>
      <c r="B101" s="77"/>
      <c r="C101" s="8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7"/>
      <c r="Q101" s="77"/>
      <c r="R101" s="84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7"/>
      <c r="AF101" s="77"/>
      <c r="AG101" s="84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60"/>
      <c r="AW101" s="77"/>
      <c r="AX101" s="77"/>
      <c r="AY101" s="84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</row>
    <row r="102" spans="1:62" ht="12">
      <c r="A102" s="77"/>
      <c r="B102" s="77"/>
      <c r="C102" s="84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7"/>
      <c r="Q102" s="77"/>
      <c r="R102" s="84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7"/>
      <c r="AF102" s="77"/>
      <c r="AG102" s="84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60"/>
      <c r="AW102" s="77"/>
      <c r="AX102" s="77"/>
      <c r="AY102" s="84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</row>
    <row r="103" spans="1:62" ht="12">
      <c r="A103" s="77"/>
      <c r="B103" s="77"/>
      <c r="C103" s="84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7"/>
      <c r="Q103" s="77"/>
      <c r="R103" s="84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7"/>
      <c r="AF103" s="77"/>
      <c r="AG103" s="84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60"/>
      <c r="AW103" s="77"/>
      <c r="AX103" s="77"/>
      <c r="AY103" s="84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</row>
    <row r="104" spans="1:62" ht="12">
      <c r="A104" s="77"/>
      <c r="B104" s="77"/>
      <c r="C104" s="84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7"/>
      <c r="Q104" s="77"/>
      <c r="R104" s="84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7"/>
      <c r="AF104" s="77"/>
      <c r="AG104" s="84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60"/>
      <c r="AW104" s="77"/>
      <c r="AX104" s="77"/>
      <c r="AY104" s="84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</row>
    <row r="105" spans="1:62" ht="12">
      <c r="A105" s="77"/>
      <c r="B105" s="77"/>
      <c r="C105" s="84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7"/>
      <c r="Q105" s="77"/>
      <c r="R105" s="84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7"/>
      <c r="AF105" s="77"/>
      <c r="AG105" s="84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60"/>
      <c r="AW105" s="77"/>
      <c r="AX105" s="77"/>
      <c r="AY105" s="84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</row>
    <row r="106" spans="1:62" ht="12">
      <c r="A106" s="77"/>
      <c r="B106" s="77"/>
      <c r="C106" s="84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7"/>
      <c r="Q106" s="77"/>
      <c r="R106" s="84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7"/>
      <c r="AF106" s="77"/>
      <c r="AG106" s="84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60"/>
      <c r="AW106" s="77"/>
      <c r="AX106" s="77"/>
      <c r="AY106" s="84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</row>
    <row r="107" spans="1:62" ht="12">
      <c r="A107" s="77"/>
      <c r="B107" s="77"/>
      <c r="C107" s="84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7"/>
      <c r="Q107" s="77"/>
      <c r="R107" s="84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7"/>
      <c r="AF107" s="77"/>
      <c r="AG107" s="84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60"/>
      <c r="AW107" s="77"/>
      <c r="AX107" s="77"/>
      <c r="AY107" s="84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</row>
    <row r="108" spans="1:62" ht="12">
      <c r="A108" s="77"/>
      <c r="B108" s="77"/>
      <c r="C108" s="84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7"/>
      <c r="Q108" s="77"/>
      <c r="R108" s="84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7"/>
      <c r="AF108" s="77"/>
      <c r="AG108" s="84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60"/>
      <c r="AW108" s="77"/>
      <c r="AX108" s="77"/>
      <c r="AY108" s="84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</row>
    <row r="109" spans="1:62" ht="12">
      <c r="A109" s="77"/>
      <c r="B109" s="77"/>
      <c r="C109" s="84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7"/>
      <c r="Q109" s="77"/>
      <c r="R109" s="84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7"/>
      <c r="AF109" s="77"/>
      <c r="AG109" s="84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60"/>
      <c r="AW109" s="77"/>
      <c r="AX109" s="77"/>
      <c r="AY109" s="84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</row>
    <row r="110" spans="1:62" ht="12">
      <c r="A110" s="77"/>
      <c r="B110" s="77"/>
      <c r="C110" s="84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7"/>
      <c r="Q110" s="77"/>
      <c r="R110" s="84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7"/>
      <c r="AF110" s="77"/>
      <c r="AG110" s="84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60"/>
      <c r="AW110" s="77"/>
      <c r="AX110" s="77"/>
      <c r="AY110" s="84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</row>
    <row r="111" spans="1:62" ht="12">
      <c r="A111" s="77"/>
      <c r="B111" s="77"/>
      <c r="C111" s="84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7"/>
      <c r="Q111" s="77"/>
      <c r="R111" s="84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7"/>
      <c r="AF111" s="77"/>
      <c r="AG111" s="84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60"/>
      <c r="AW111" s="77"/>
      <c r="AX111" s="77"/>
      <c r="AY111" s="84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</row>
    <row r="112" spans="1:62" ht="12">
      <c r="A112" s="77"/>
      <c r="B112" s="77"/>
      <c r="C112" s="84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7"/>
      <c r="Q112" s="77"/>
      <c r="R112" s="84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7"/>
      <c r="AF112" s="77"/>
      <c r="AG112" s="84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60"/>
      <c r="AW112" s="77"/>
      <c r="AX112" s="77"/>
      <c r="AY112" s="84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</row>
    <row r="113" spans="1:62" ht="12">
      <c r="A113" s="77"/>
      <c r="B113" s="77"/>
      <c r="C113" s="84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7"/>
      <c r="Q113" s="77"/>
      <c r="R113" s="84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7"/>
      <c r="AF113" s="77"/>
      <c r="AG113" s="84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60"/>
      <c r="AW113" s="77"/>
      <c r="AX113" s="77"/>
      <c r="AY113" s="84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</row>
    <row r="114" spans="1:62" ht="12">
      <c r="A114" s="77"/>
      <c r="B114" s="77"/>
      <c r="C114" s="84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7"/>
      <c r="Q114" s="77"/>
      <c r="R114" s="84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7"/>
      <c r="AF114" s="77"/>
      <c r="AG114" s="84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60"/>
      <c r="AW114" s="77"/>
      <c r="AX114" s="77"/>
      <c r="AY114" s="84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</row>
    <row r="115" spans="1:62" ht="12">
      <c r="A115" s="77"/>
      <c r="B115" s="77"/>
      <c r="C115" s="84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7"/>
      <c r="Q115" s="77"/>
      <c r="R115" s="84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7"/>
      <c r="AF115" s="77"/>
      <c r="AG115" s="84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60"/>
      <c r="AW115" s="77"/>
      <c r="AX115" s="77"/>
      <c r="AY115" s="84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</row>
    <row r="116" spans="1:62" ht="12">
      <c r="A116" s="77"/>
      <c r="B116" s="77"/>
      <c r="C116" s="84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7"/>
      <c r="Q116" s="77"/>
      <c r="R116" s="84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7"/>
      <c r="AF116" s="77"/>
      <c r="AG116" s="84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60"/>
      <c r="AW116" s="77"/>
      <c r="AX116" s="77"/>
      <c r="AY116" s="84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</row>
    <row r="117" spans="1:62" ht="12">
      <c r="A117" s="77"/>
      <c r="B117" s="77"/>
      <c r="C117" s="84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7"/>
      <c r="Q117" s="77"/>
      <c r="R117" s="84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7"/>
      <c r="AF117" s="77"/>
      <c r="AG117" s="84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60"/>
      <c r="AW117" s="77"/>
      <c r="AX117" s="77"/>
      <c r="AY117" s="84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</row>
    <row r="118" spans="1:62" ht="12">
      <c r="A118" s="77"/>
      <c r="B118" s="77"/>
      <c r="C118" s="84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7"/>
      <c r="Q118" s="77"/>
      <c r="R118" s="84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7"/>
      <c r="AF118" s="77"/>
      <c r="AG118" s="84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60"/>
      <c r="AW118" s="77"/>
      <c r="AX118" s="77"/>
      <c r="AY118" s="84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</row>
    <row r="119" spans="1:62" ht="12">
      <c r="A119" s="77"/>
      <c r="B119" s="77"/>
      <c r="C119" s="84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7"/>
      <c r="Q119" s="77"/>
      <c r="R119" s="84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7"/>
      <c r="AF119" s="77"/>
      <c r="AG119" s="84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60"/>
      <c r="AW119" s="77"/>
      <c r="AX119" s="77"/>
      <c r="AY119" s="84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</row>
    <row r="120" spans="1:62" ht="12">
      <c r="A120" s="77"/>
      <c r="B120" s="77"/>
      <c r="C120" s="84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7"/>
      <c r="Q120" s="77"/>
      <c r="R120" s="84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7"/>
      <c r="AF120" s="77"/>
      <c r="AG120" s="84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60"/>
      <c r="AW120" s="77"/>
      <c r="AX120" s="77"/>
      <c r="AY120" s="84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</row>
    <row r="121" spans="1:62" ht="12">
      <c r="A121" s="77"/>
      <c r="B121" s="77"/>
      <c r="C121" s="84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7"/>
      <c r="Q121" s="77"/>
      <c r="R121" s="84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7"/>
      <c r="AF121" s="77"/>
      <c r="AG121" s="84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60"/>
      <c r="AW121" s="77"/>
      <c r="AX121" s="77"/>
      <c r="AY121" s="84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</row>
    <row r="122" spans="1:62" ht="12">
      <c r="A122" s="77"/>
      <c r="B122" s="77"/>
      <c r="C122" s="84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7"/>
      <c r="Q122" s="77"/>
      <c r="R122" s="84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7"/>
      <c r="AF122" s="77"/>
      <c r="AG122" s="84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60"/>
      <c r="AW122" s="77"/>
      <c r="AX122" s="77"/>
      <c r="AY122" s="84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</row>
    <row r="123" spans="1:62" ht="12">
      <c r="A123" s="77"/>
      <c r="B123" s="77"/>
      <c r="C123" s="84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7"/>
      <c r="Q123" s="77"/>
      <c r="R123" s="84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7"/>
      <c r="AF123" s="77"/>
      <c r="AG123" s="84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60"/>
      <c r="AW123" s="77"/>
      <c r="AX123" s="77"/>
      <c r="AY123" s="84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</row>
    <row r="124" spans="1:62" ht="12">
      <c r="A124" s="77"/>
      <c r="B124" s="77"/>
      <c r="C124" s="84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7"/>
      <c r="Q124" s="77"/>
      <c r="R124" s="84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7"/>
      <c r="AF124" s="77"/>
      <c r="AG124" s="84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60"/>
      <c r="AW124" s="77"/>
      <c r="AX124" s="77"/>
      <c r="AY124" s="84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</row>
    <row r="125" spans="1:62" ht="12">
      <c r="A125" s="77"/>
      <c r="B125" s="77"/>
      <c r="C125" s="84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7"/>
      <c r="Q125" s="77"/>
      <c r="R125" s="84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7"/>
      <c r="AF125" s="77"/>
      <c r="AG125" s="84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60"/>
      <c r="AW125" s="77"/>
      <c r="AX125" s="77"/>
      <c r="AY125" s="84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</row>
    <row r="126" spans="1:62" ht="12">
      <c r="A126" s="77"/>
      <c r="B126" s="77"/>
      <c r="C126" s="84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7"/>
      <c r="Q126" s="77"/>
      <c r="R126" s="84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7"/>
      <c r="AF126" s="77"/>
      <c r="AG126" s="84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60"/>
      <c r="AW126" s="77"/>
      <c r="AX126" s="77"/>
      <c r="AY126" s="84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</row>
    <row r="127" spans="3:62" ht="12">
      <c r="C127" s="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R127" s="6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G127" s="6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60"/>
      <c r="AY127" s="6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</row>
    <row r="128" spans="1:62" s="45" customFormat="1" ht="12">
      <c r="A128" s="12"/>
      <c r="B128" s="12"/>
      <c r="C128" s="59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69"/>
      <c r="Q128" s="69"/>
      <c r="R128" s="76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69"/>
      <c r="AF128" s="69"/>
      <c r="AG128" s="76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61"/>
      <c r="AW128" s="69"/>
      <c r="AX128" s="69"/>
      <c r="AY128" s="76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</row>
    <row r="129" spans="1:62" ht="12.75" thickBot="1">
      <c r="A129" s="37"/>
      <c r="B129" s="37"/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70"/>
      <c r="Q129" s="70"/>
      <c r="R129" s="7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70"/>
      <c r="AF129" s="70"/>
      <c r="AG129" s="70"/>
      <c r="AH129" s="37"/>
      <c r="AI129" s="37"/>
      <c r="AJ129" s="37"/>
      <c r="AK129" s="37"/>
      <c r="AL129" s="38"/>
      <c r="AM129" s="38"/>
      <c r="AN129" s="37"/>
      <c r="AO129" s="37"/>
      <c r="AP129" s="37"/>
      <c r="AQ129" s="37"/>
      <c r="AR129" s="37"/>
      <c r="AS129" s="37"/>
      <c r="AT129" s="37"/>
      <c r="AU129" s="37"/>
      <c r="AV129" s="37"/>
      <c r="AW129" s="70"/>
      <c r="AX129" s="70"/>
      <c r="AY129" s="70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</row>
  </sheetData>
  <sheetProtection/>
  <mergeCells count="8">
    <mergeCell ref="C3:C4"/>
    <mergeCell ref="R3:R4"/>
    <mergeCell ref="AG3:AG4"/>
    <mergeCell ref="AY3:AY4"/>
    <mergeCell ref="C28:C29"/>
    <mergeCell ref="R28:R29"/>
    <mergeCell ref="AG28:AG29"/>
    <mergeCell ref="AY28:AY29"/>
  </mergeCells>
  <hyperlinks>
    <hyperlink ref="I4" r:id="rId1" display="http://nace.lursoft.lv/19/proizvodstvo-koksa-i-produktov-neftepererabotki?v=ru"/>
    <hyperlink ref="C12" r:id="rId2" display="http://nace.lursoft.lv/19/proizvodstvo-koksa-i-produktov-neftepererabotki?v=ru"/>
    <hyperlink ref="R12" r:id="rId3" display="http://nace.lursoft.lv/19/proizvodstvo-koksa-i-produktov-neftepererabotki?v=ru"/>
    <hyperlink ref="AG12" r:id="rId4" display="http://nace.lursoft.lv/19/proizvodstvo-koksa-i-produktov-neftepererabotki?v=ru"/>
    <hyperlink ref="AY12" r:id="rId5" display="http://nace.lursoft.lv/19/proizvodstvo-koksa-i-produktov-neftepererabotki?v=ru"/>
    <hyperlink ref="I29" r:id="rId6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186" useFirstPageNumber="1" horizontalDpi="600" verticalDpi="600" orientation="portrait" pageOrder="overThenDown" paperSize="9" scale="95" r:id="rId7"/>
  <headerFooter alignWithMargins="0">
    <oddFooter>&amp;C&amp;"Times New Roman Cyr,обычный"&amp;9&amp;P</oddFooter>
  </headerFooter>
  <rowBreaks count="2" manualBreakCount="2">
    <brk id="24" max="61" man="1"/>
    <brk id="63" max="61" man="1"/>
  </rowBreaks>
  <colBreaks count="7" manualBreakCount="7">
    <brk id="7" max="62" man="1"/>
    <brk id="15" max="62" man="1"/>
    <brk id="22" max="62" man="1"/>
    <brk id="30" max="65535" man="1"/>
    <brk id="37" max="62" man="1"/>
    <brk id="48" max="62" man="1"/>
    <brk id="54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52"/>
  <sheetViews>
    <sheetView view="pageBreakPreview" zoomScaleSheetLayoutView="100" zoomScalePageLayoutView="0" workbookViewId="0" topLeftCell="A1">
      <pane xSplit="3" ySplit="4" topLeftCell="D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" sqref="H3:O4"/>
    </sheetView>
  </sheetViews>
  <sheetFormatPr defaultColWidth="9.00390625" defaultRowHeight="12.75"/>
  <cols>
    <col min="1" max="2" width="3.625" style="112" customWidth="1"/>
    <col min="3" max="3" width="38.25390625" style="112" customWidth="1"/>
    <col min="4" max="4" width="10.125" style="112" customWidth="1"/>
    <col min="5" max="5" width="7.875" style="112" customWidth="1"/>
    <col min="6" max="6" width="9.25390625" style="112" customWidth="1"/>
    <col min="7" max="7" width="12.625" style="112" customWidth="1"/>
    <col min="8" max="8" width="12.875" style="112" customWidth="1"/>
    <col min="9" max="9" width="11.375" style="112" customWidth="1"/>
    <col min="10" max="10" width="8.75390625" style="112" customWidth="1"/>
    <col min="11" max="11" width="11.25390625" style="112" customWidth="1"/>
    <col min="12" max="12" width="11.125" style="112" customWidth="1"/>
    <col min="13" max="13" width="10.75390625" style="112" customWidth="1"/>
    <col min="14" max="14" width="11.875" style="112" customWidth="1"/>
    <col min="15" max="15" width="8.375" style="112" customWidth="1"/>
    <col min="16" max="17" width="3.625" style="113" customWidth="1"/>
    <col min="18" max="18" width="38.25390625" style="113" customWidth="1"/>
    <col min="19" max="19" width="10.25390625" style="112" customWidth="1"/>
    <col min="20" max="20" width="8.375" style="112" customWidth="1"/>
    <col min="21" max="21" width="9.00390625" style="112" customWidth="1"/>
    <col min="22" max="22" width="13.125" style="112" customWidth="1"/>
    <col min="23" max="23" width="13.25390625" style="112" customWidth="1"/>
    <col min="24" max="24" width="10.125" style="112" customWidth="1"/>
    <col min="25" max="25" width="9.625" style="112" customWidth="1"/>
    <col min="26" max="26" width="8.875" style="112" customWidth="1"/>
    <col min="27" max="27" width="10.625" style="112" customWidth="1"/>
    <col min="28" max="28" width="11.875" style="112" customWidth="1"/>
    <col min="29" max="29" width="8.375" style="112" customWidth="1"/>
    <col min="30" max="30" width="12.375" style="112" customWidth="1"/>
    <col min="31" max="32" width="3.625" style="113" customWidth="1"/>
    <col min="33" max="33" width="38.25390625" style="113" customWidth="1"/>
    <col min="34" max="34" width="10.25390625" style="112" customWidth="1"/>
    <col min="35" max="35" width="9.625" style="112" customWidth="1"/>
    <col min="36" max="36" width="10.00390625" style="112" customWidth="1"/>
    <col min="37" max="37" width="10.125" style="112" customWidth="1"/>
    <col min="38" max="38" width="11.375" style="114" customWidth="1"/>
    <col min="39" max="39" width="9.125" style="114" customWidth="1"/>
    <col min="40" max="40" width="8.25390625" style="112" customWidth="1"/>
    <col min="41" max="41" width="7.625" style="112" customWidth="1"/>
    <col min="42" max="42" width="9.875" style="112" customWidth="1"/>
    <col min="43" max="43" width="8.375" style="112" customWidth="1"/>
    <col min="44" max="44" width="7.125" style="112" customWidth="1"/>
    <col min="45" max="45" width="7.625" style="112" customWidth="1"/>
    <col min="46" max="46" width="6.75390625" style="112" customWidth="1"/>
    <col min="47" max="47" width="10.375" style="112" customWidth="1"/>
    <col min="48" max="49" width="3.625" style="113" customWidth="1"/>
    <col min="50" max="50" width="38.25390625" style="113" customWidth="1"/>
    <col min="51" max="51" width="13.625" style="112" customWidth="1"/>
    <col min="52" max="52" width="10.625" style="109" customWidth="1"/>
    <col min="53" max="53" width="12.75390625" style="109" customWidth="1"/>
    <col min="54" max="54" width="14.625" style="109" bestFit="1" customWidth="1"/>
    <col min="55" max="55" width="10.25390625" style="109" customWidth="1"/>
    <col min="56" max="56" width="11.75390625" style="109" customWidth="1"/>
    <col min="57" max="57" width="10.875" style="109" customWidth="1"/>
    <col min="58" max="58" width="9.625" style="109" customWidth="1"/>
    <col min="59" max="59" width="8.625" style="109" customWidth="1"/>
    <col min="60" max="60" width="10.00390625" style="111" customWidth="1"/>
    <col min="61" max="61" width="11.25390625" style="109" customWidth="1"/>
    <col min="62" max="16384" width="9.125" style="109" customWidth="1"/>
  </cols>
  <sheetData>
    <row r="1" spans="1:60" s="99" customFormat="1" ht="18" customHeight="1">
      <c r="A1" s="98" t="s">
        <v>131</v>
      </c>
      <c r="B1" s="98"/>
      <c r="P1" s="100" t="s">
        <v>16</v>
      </c>
      <c r="Q1" s="100"/>
      <c r="R1" s="101"/>
      <c r="S1" s="98"/>
      <c r="AE1" s="100" t="s">
        <v>16</v>
      </c>
      <c r="AF1" s="100"/>
      <c r="AG1" s="101"/>
      <c r="AJ1" s="98"/>
      <c r="AV1" s="100" t="s">
        <v>16</v>
      </c>
      <c r="AW1" s="100"/>
      <c r="AX1" s="101"/>
      <c r="BH1" s="102"/>
    </row>
    <row r="2" spans="3:61" s="99" customFormat="1" ht="15.75" thickBot="1">
      <c r="C2" s="103" t="s">
        <v>22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1"/>
      <c r="Q2" s="101"/>
      <c r="R2" s="105"/>
      <c r="AE2" s="101"/>
      <c r="AF2" s="101"/>
      <c r="AG2" s="105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1"/>
      <c r="AW2" s="101"/>
      <c r="AX2" s="105" t="s">
        <v>23</v>
      </c>
      <c r="AY2" s="104"/>
      <c r="AZ2" s="104"/>
      <c r="BA2" s="104"/>
      <c r="BB2" s="104"/>
      <c r="BC2" s="104"/>
      <c r="BD2" s="104"/>
      <c r="BE2" s="104"/>
      <c r="BF2" s="104"/>
      <c r="BG2" s="104"/>
      <c r="BH2" s="140"/>
      <c r="BI2" s="104"/>
    </row>
    <row r="3" spans="1:61" s="94" customFormat="1" ht="14.25" customHeight="1">
      <c r="A3" s="92"/>
      <c r="B3" s="92"/>
      <c r="C3" s="274" t="s">
        <v>211</v>
      </c>
      <c r="D3" s="40" t="s">
        <v>113</v>
      </c>
      <c r="E3" s="40" t="s">
        <v>112</v>
      </c>
      <c r="F3" s="40" t="s">
        <v>182</v>
      </c>
      <c r="G3" s="40" t="s">
        <v>111</v>
      </c>
      <c r="H3" s="40" t="s">
        <v>108</v>
      </c>
      <c r="I3" s="40" t="s">
        <v>108</v>
      </c>
      <c r="J3" s="40" t="s">
        <v>182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182</v>
      </c>
      <c r="P3" s="93"/>
      <c r="Q3" s="93"/>
      <c r="R3" s="274" t="s">
        <v>211</v>
      </c>
      <c r="S3" s="40" t="s">
        <v>182</v>
      </c>
      <c r="T3" s="40" t="s">
        <v>182</v>
      </c>
      <c r="U3" s="40" t="s">
        <v>104</v>
      </c>
      <c r="V3" s="40" t="s">
        <v>103</v>
      </c>
      <c r="W3" s="40" t="s">
        <v>102</v>
      </c>
      <c r="X3" s="41" t="s">
        <v>185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207</v>
      </c>
      <c r="AD3" s="40" t="s">
        <v>92</v>
      </c>
      <c r="AE3" s="93"/>
      <c r="AF3" s="93"/>
      <c r="AG3" s="274" t="s">
        <v>297</v>
      </c>
      <c r="AH3" s="30" t="s">
        <v>53</v>
      </c>
      <c r="AI3" s="30" t="s">
        <v>207</v>
      </c>
      <c r="AJ3" s="55" t="s">
        <v>189</v>
      </c>
      <c r="AK3" s="30" t="s">
        <v>90</v>
      </c>
      <c r="AL3" s="30" t="s">
        <v>207</v>
      </c>
      <c r="AM3" s="54" t="s">
        <v>89</v>
      </c>
      <c r="AN3" s="30" t="s">
        <v>88</v>
      </c>
      <c r="AO3" s="30" t="s">
        <v>218</v>
      </c>
      <c r="AP3" s="30" t="s">
        <v>198</v>
      </c>
      <c r="AQ3" s="56" t="s">
        <v>235</v>
      </c>
      <c r="AR3" s="146" t="s">
        <v>81</v>
      </c>
      <c r="AS3" s="146" t="s">
        <v>192</v>
      </c>
      <c r="AT3" s="146" t="s">
        <v>259</v>
      </c>
      <c r="AU3" s="147" t="s">
        <v>79</v>
      </c>
      <c r="AV3" s="93"/>
      <c r="AW3" s="93"/>
      <c r="AX3" s="274" t="s">
        <v>211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97" customFormat="1" ht="129" customHeight="1" thickBot="1">
      <c r="A4" s="95"/>
      <c r="B4" s="95"/>
      <c r="C4" s="275"/>
      <c r="D4" s="43" t="s">
        <v>266</v>
      </c>
      <c r="E4" s="43" t="s">
        <v>254</v>
      </c>
      <c r="F4" s="43" t="s">
        <v>224</v>
      </c>
      <c r="G4" s="43" t="s">
        <v>123</v>
      </c>
      <c r="H4" s="43" t="s">
        <v>294</v>
      </c>
      <c r="I4" s="43" t="s">
        <v>213</v>
      </c>
      <c r="J4" s="43" t="s">
        <v>255</v>
      </c>
      <c r="K4" s="43" t="s">
        <v>214</v>
      </c>
      <c r="L4" s="43" t="s">
        <v>238</v>
      </c>
      <c r="M4" s="43" t="s">
        <v>239</v>
      </c>
      <c r="N4" s="43" t="s">
        <v>215</v>
      </c>
      <c r="O4" s="43" t="s">
        <v>243</v>
      </c>
      <c r="P4" s="96"/>
      <c r="Q4" s="96"/>
      <c r="R4" s="275"/>
      <c r="S4" s="43" t="s">
        <v>229</v>
      </c>
      <c r="T4" s="43" t="s">
        <v>256</v>
      </c>
      <c r="U4" s="43" t="s">
        <v>240</v>
      </c>
      <c r="V4" s="43" t="s">
        <v>295</v>
      </c>
      <c r="W4" s="43" t="s">
        <v>101</v>
      </c>
      <c r="X4" s="43" t="s">
        <v>186</v>
      </c>
      <c r="Y4" s="43" t="s">
        <v>296</v>
      </c>
      <c r="Z4" s="43" t="s">
        <v>241</v>
      </c>
      <c r="AA4" s="43" t="s">
        <v>289</v>
      </c>
      <c r="AB4" s="43" t="s">
        <v>100</v>
      </c>
      <c r="AC4" s="43" t="s">
        <v>257</v>
      </c>
      <c r="AD4" s="43" t="s">
        <v>91</v>
      </c>
      <c r="AE4" s="96"/>
      <c r="AF4" s="96"/>
      <c r="AG4" s="275"/>
      <c r="AH4" s="42"/>
      <c r="AI4" s="43" t="s">
        <v>284</v>
      </c>
      <c r="AJ4" s="43" t="s">
        <v>252</v>
      </c>
      <c r="AK4" s="43" t="s">
        <v>221</v>
      </c>
      <c r="AL4" s="43" t="s">
        <v>250</v>
      </c>
      <c r="AM4" s="43" t="s">
        <v>274</v>
      </c>
      <c r="AN4" s="43" t="s">
        <v>231</v>
      </c>
      <c r="AO4" s="43" t="s">
        <v>233</v>
      </c>
      <c r="AP4" s="43" t="s">
        <v>222</v>
      </c>
      <c r="AQ4" s="43" t="s">
        <v>236</v>
      </c>
      <c r="AR4" s="43" t="s">
        <v>193</v>
      </c>
      <c r="AS4" s="43" t="s">
        <v>194</v>
      </c>
      <c r="AT4" s="43" t="s">
        <v>260</v>
      </c>
      <c r="AU4" s="43" t="s">
        <v>298</v>
      </c>
      <c r="AV4" s="96"/>
      <c r="AW4" s="96"/>
      <c r="AX4" s="275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14</v>
      </c>
      <c r="BF4" s="44" t="s">
        <v>86</v>
      </c>
      <c r="BG4" s="44"/>
      <c r="BH4" s="44" t="s">
        <v>127</v>
      </c>
      <c r="BI4" s="44" t="s">
        <v>282</v>
      </c>
    </row>
    <row r="5" spans="1:61" s="97" customFormat="1" ht="13.5" customHeight="1">
      <c r="A5" s="217"/>
      <c r="B5" s="218" t="s">
        <v>142</v>
      </c>
      <c r="C5" s="232"/>
      <c r="D5" s="206">
        <v>1</v>
      </c>
      <c r="E5" s="206">
        <v>4</v>
      </c>
      <c r="F5" s="206">
        <v>5</v>
      </c>
      <c r="G5" s="206">
        <v>6</v>
      </c>
      <c r="H5" s="206">
        <v>7</v>
      </c>
      <c r="I5" s="206">
        <v>10</v>
      </c>
      <c r="J5" s="206">
        <v>11</v>
      </c>
      <c r="K5" s="206">
        <v>12</v>
      </c>
      <c r="L5" s="206">
        <v>13</v>
      </c>
      <c r="M5" s="206">
        <v>14</v>
      </c>
      <c r="N5" s="206">
        <v>17</v>
      </c>
      <c r="O5" s="206">
        <v>18</v>
      </c>
      <c r="P5" s="217"/>
      <c r="Q5" s="218" t="s">
        <v>142</v>
      </c>
      <c r="R5" s="232"/>
      <c r="S5" s="222">
        <v>19</v>
      </c>
      <c r="T5" s="222">
        <v>20</v>
      </c>
      <c r="U5" s="222">
        <v>21</v>
      </c>
      <c r="V5" s="222">
        <v>23</v>
      </c>
      <c r="W5" s="222">
        <v>25</v>
      </c>
      <c r="X5" s="223">
        <v>26</v>
      </c>
      <c r="Y5" s="222">
        <v>27</v>
      </c>
      <c r="Z5" s="222">
        <v>28</v>
      </c>
      <c r="AA5" s="222">
        <v>29</v>
      </c>
      <c r="AB5" s="222">
        <v>34</v>
      </c>
      <c r="AC5" s="222">
        <v>35</v>
      </c>
      <c r="AD5" s="222">
        <v>37</v>
      </c>
      <c r="AE5" s="217"/>
      <c r="AF5" s="218" t="s">
        <v>142</v>
      </c>
      <c r="AG5" s="232"/>
      <c r="AH5" s="223">
        <v>38</v>
      </c>
      <c r="AI5" s="222">
        <v>39</v>
      </c>
      <c r="AJ5" s="222">
        <v>42</v>
      </c>
      <c r="AK5" s="222">
        <v>43</v>
      </c>
      <c r="AL5" s="222">
        <v>45</v>
      </c>
      <c r="AM5" s="222">
        <v>46</v>
      </c>
      <c r="AN5" s="222">
        <v>48</v>
      </c>
      <c r="AO5" s="222">
        <v>52</v>
      </c>
      <c r="AP5" s="222">
        <v>53</v>
      </c>
      <c r="AQ5" s="222">
        <v>54</v>
      </c>
      <c r="AR5" s="222">
        <v>55</v>
      </c>
      <c r="AS5" s="222">
        <v>56</v>
      </c>
      <c r="AT5" s="222">
        <v>59</v>
      </c>
      <c r="AU5" s="222">
        <v>61</v>
      </c>
      <c r="AV5" s="217"/>
      <c r="AW5" s="218" t="s">
        <v>142</v>
      </c>
      <c r="AX5" s="218"/>
      <c r="AY5" s="262" t="s">
        <v>171</v>
      </c>
      <c r="AZ5" s="222" t="s">
        <v>161</v>
      </c>
      <c r="BA5" s="222" t="s">
        <v>162</v>
      </c>
      <c r="BB5" s="222" t="s">
        <v>163</v>
      </c>
      <c r="BC5" s="222" t="s">
        <v>164</v>
      </c>
      <c r="BD5" s="222" t="s">
        <v>165</v>
      </c>
      <c r="BE5" s="222" t="s">
        <v>166</v>
      </c>
      <c r="BF5" s="222" t="s">
        <v>167</v>
      </c>
      <c r="BG5" s="222" t="s">
        <v>168</v>
      </c>
      <c r="BH5" s="222" t="s">
        <v>169</v>
      </c>
      <c r="BI5" s="222" t="s">
        <v>170</v>
      </c>
    </row>
    <row r="6" spans="1:61" s="106" customFormat="1" ht="15">
      <c r="A6" s="204" t="s">
        <v>141</v>
      </c>
      <c r="B6" s="204"/>
      <c r="C6" s="231"/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7</v>
      </c>
      <c r="K6" s="205">
        <v>8</v>
      </c>
      <c r="L6" s="205">
        <v>9</v>
      </c>
      <c r="M6" s="205">
        <v>10</v>
      </c>
      <c r="N6" s="205">
        <v>11</v>
      </c>
      <c r="O6" s="205">
        <v>12</v>
      </c>
      <c r="P6" s="204" t="s">
        <v>141</v>
      </c>
      <c r="Q6" s="204"/>
      <c r="R6" s="225"/>
      <c r="S6" s="226">
        <v>13</v>
      </c>
      <c r="T6" s="226">
        <v>14</v>
      </c>
      <c r="U6" s="226">
        <v>15</v>
      </c>
      <c r="V6" s="226">
        <v>16</v>
      </c>
      <c r="W6" s="226">
        <v>17</v>
      </c>
      <c r="X6" s="226">
        <v>18</v>
      </c>
      <c r="Y6" s="227">
        <v>19</v>
      </c>
      <c r="Z6" s="227">
        <v>20</v>
      </c>
      <c r="AA6" s="227">
        <v>21</v>
      </c>
      <c r="AB6" s="227">
        <v>22</v>
      </c>
      <c r="AC6" s="227">
        <v>23</v>
      </c>
      <c r="AD6" s="227">
        <v>24</v>
      </c>
      <c r="AE6" s="204" t="s">
        <v>141</v>
      </c>
      <c r="AF6" s="204"/>
      <c r="AG6" s="225"/>
      <c r="AH6" s="227">
        <v>25</v>
      </c>
      <c r="AI6" s="227">
        <v>26</v>
      </c>
      <c r="AJ6" s="228">
        <v>27</v>
      </c>
      <c r="AK6" s="228">
        <v>28</v>
      </c>
      <c r="AL6" s="228">
        <v>29</v>
      </c>
      <c r="AM6" s="228">
        <v>30</v>
      </c>
      <c r="AN6" s="228">
        <v>31</v>
      </c>
      <c r="AO6" s="228">
        <v>32</v>
      </c>
      <c r="AP6" s="228">
        <v>33</v>
      </c>
      <c r="AQ6" s="228">
        <v>34</v>
      </c>
      <c r="AR6" s="228">
        <v>35</v>
      </c>
      <c r="AS6" s="228">
        <v>36</v>
      </c>
      <c r="AT6" s="228">
        <v>37</v>
      </c>
      <c r="AU6" s="228">
        <v>38</v>
      </c>
      <c r="AV6" s="204" t="s">
        <v>141</v>
      </c>
      <c r="AW6" s="204"/>
      <c r="AX6" s="204"/>
      <c r="AY6" s="264">
        <v>39</v>
      </c>
      <c r="AZ6" s="229">
        <v>40</v>
      </c>
      <c r="BA6" s="229">
        <v>41</v>
      </c>
      <c r="BB6" s="228">
        <v>42</v>
      </c>
      <c r="BC6" s="229">
        <v>43</v>
      </c>
      <c r="BD6" s="229">
        <v>44</v>
      </c>
      <c r="BE6" s="228">
        <v>45</v>
      </c>
      <c r="BF6" s="229">
        <v>46</v>
      </c>
      <c r="BG6" s="229">
        <v>47</v>
      </c>
      <c r="BH6" s="228">
        <v>48</v>
      </c>
      <c r="BI6" s="229">
        <v>49</v>
      </c>
    </row>
    <row r="7" spans="1:61" ht="16.5" customHeight="1">
      <c r="A7" s="80">
        <v>1</v>
      </c>
      <c r="B7" s="80">
        <v>1</v>
      </c>
      <c r="C7" s="116" t="s">
        <v>43</v>
      </c>
      <c r="D7" s="151">
        <v>4047.5673996402447</v>
      </c>
      <c r="E7" s="151">
        <v>0.5321848107401355</v>
      </c>
      <c r="F7" s="151">
        <v>402.1032769232878</v>
      </c>
      <c r="G7" s="151">
        <v>38.27015453849973</v>
      </c>
      <c r="H7" s="151">
        <v>0.0016859441019325253</v>
      </c>
      <c r="I7" s="151">
        <v>0.01841178329658209</v>
      </c>
      <c r="J7" s="151">
        <v>0</v>
      </c>
      <c r="K7" s="151">
        <v>0.5873185571525434</v>
      </c>
      <c r="L7" s="151">
        <v>1.9144161532626236</v>
      </c>
      <c r="M7" s="151">
        <v>0.019137229355260334</v>
      </c>
      <c r="N7" s="151">
        <v>0</v>
      </c>
      <c r="O7" s="151">
        <v>0.0010007658049618895</v>
      </c>
      <c r="P7" s="80">
        <v>1</v>
      </c>
      <c r="Q7" s="80">
        <v>1</v>
      </c>
      <c r="R7" s="116" t="s">
        <v>43</v>
      </c>
      <c r="S7" s="151">
        <v>0.021737501862557296</v>
      </c>
      <c r="T7" s="151">
        <v>0.0012325355145545302</v>
      </c>
      <c r="U7" s="151">
        <v>0.003225969932181307</v>
      </c>
      <c r="V7" s="151">
        <v>0.02041480509358455</v>
      </c>
      <c r="W7" s="151">
        <v>0.007779715025085006</v>
      </c>
      <c r="X7" s="151">
        <v>10.041665374303015</v>
      </c>
      <c r="Y7" s="151">
        <v>0.12858529539111138</v>
      </c>
      <c r="Z7" s="151">
        <v>0.19997720143865447</v>
      </c>
      <c r="AA7" s="151">
        <v>7.683025995924116</v>
      </c>
      <c r="AB7" s="151">
        <v>0.14020458271961703</v>
      </c>
      <c r="AC7" s="151">
        <v>60.64923860148782</v>
      </c>
      <c r="AD7" s="151">
        <v>0.003612019261744876</v>
      </c>
      <c r="AE7" s="80">
        <v>1</v>
      </c>
      <c r="AF7" s="80">
        <v>1</v>
      </c>
      <c r="AG7" s="116" t="s">
        <v>43</v>
      </c>
      <c r="AH7" s="151">
        <v>0.05438803393649757</v>
      </c>
      <c r="AI7" s="151">
        <v>0.0032517861312497116</v>
      </c>
      <c r="AJ7" s="151">
        <v>0</v>
      </c>
      <c r="AK7" s="151">
        <v>0.42276506550694826</v>
      </c>
      <c r="AL7" s="151">
        <v>0.5040515022028167</v>
      </c>
      <c r="AM7" s="151">
        <v>0.0008473467370947764</v>
      </c>
      <c r="AN7" s="151">
        <v>0.15651713371213405</v>
      </c>
      <c r="AO7" s="151">
        <v>0.681287656502047</v>
      </c>
      <c r="AP7" s="151">
        <v>112.56098116166586</v>
      </c>
      <c r="AQ7" s="151">
        <v>15.134719822952126</v>
      </c>
      <c r="AR7" s="151">
        <v>5.711010231742736</v>
      </c>
      <c r="AS7" s="151">
        <v>1.2730306486623728</v>
      </c>
      <c r="AT7" s="151">
        <v>0.7433810922837768</v>
      </c>
      <c r="AU7" s="151">
        <v>7.047349672930877</v>
      </c>
      <c r="AV7" s="80">
        <v>1</v>
      </c>
      <c r="AW7" s="80">
        <v>1</v>
      </c>
      <c r="AX7" s="116" t="s">
        <v>43</v>
      </c>
      <c r="AY7" s="260">
        <v>4714.2092670986685</v>
      </c>
      <c r="AZ7" s="151">
        <v>2427.3758002384793</v>
      </c>
      <c r="BA7" s="151">
        <v>32.31137895541986</v>
      </c>
      <c r="BB7" s="151">
        <v>0.06105383656179223</v>
      </c>
      <c r="BC7" s="166">
        <v>2459.748233030461</v>
      </c>
      <c r="BD7" s="151">
        <v>643.6019254047269</v>
      </c>
      <c r="BE7" s="151">
        <v>87.65401171053001</v>
      </c>
      <c r="BF7" s="166">
        <v>731.2559371152569</v>
      </c>
      <c r="BG7" s="151">
        <v>359.5787</v>
      </c>
      <c r="BH7" s="166">
        <v>7905.213437244386</v>
      </c>
      <c r="BI7" s="260">
        <v>8264.792137244385</v>
      </c>
    </row>
    <row r="8" spans="1:61" ht="14.25" customHeight="1">
      <c r="A8" s="80">
        <v>2</v>
      </c>
      <c r="B8" s="80">
        <v>4</v>
      </c>
      <c r="C8" s="116" t="s">
        <v>30</v>
      </c>
      <c r="D8" s="151">
        <v>13.740762439425517</v>
      </c>
      <c r="E8" s="151">
        <v>299.4977654373681</v>
      </c>
      <c r="F8" s="151">
        <v>31.618579229995525</v>
      </c>
      <c r="G8" s="151">
        <v>0.5914434752645364</v>
      </c>
      <c r="H8" s="151">
        <v>0</v>
      </c>
      <c r="I8" s="151">
        <v>115.66482312851271</v>
      </c>
      <c r="J8" s="151">
        <v>0.7676530498939879</v>
      </c>
      <c r="K8" s="151">
        <v>0</v>
      </c>
      <c r="L8" s="151">
        <v>492.2372078108063</v>
      </c>
      <c r="M8" s="151">
        <v>34.02868685043592</v>
      </c>
      <c r="N8" s="151">
        <v>0</v>
      </c>
      <c r="O8" s="151">
        <v>0</v>
      </c>
      <c r="P8" s="80">
        <v>2</v>
      </c>
      <c r="Q8" s="80">
        <v>4</v>
      </c>
      <c r="R8" s="116" t="s">
        <v>30</v>
      </c>
      <c r="S8" s="151">
        <v>0.0015431148632579174</v>
      </c>
      <c r="T8" s="151">
        <v>0</v>
      </c>
      <c r="U8" s="151">
        <v>0.012424576888466828</v>
      </c>
      <c r="V8" s="151">
        <v>705.3473288613304</v>
      </c>
      <c r="W8" s="151">
        <v>0.05844761777151046</v>
      </c>
      <c r="X8" s="151">
        <v>350.1511408911786</v>
      </c>
      <c r="Y8" s="151">
        <v>0</v>
      </c>
      <c r="Z8" s="151">
        <v>0.029695749258054897</v>
      </c>
      <c r="AA8" s="151">
        <v>7.233942406636718</v>
      </c>
      <c r="AB8" s="151">
        <v>7.779972317274922</v>
      </c>
      <c r="AC8" s="151">
        <v>0</v>
      </c>
      <c r="AD8" s="151">
        <v>0.02497386394285381</v>
      </c>
      <c r="AE8" s="80">
        <v>2</v>
      </c>
      <c r="AF8" s="80">
        <v>4</v>
      </c>
      <c r="AG8" s="116" t="s">
        <v>30</v>
      </c>
      <c r="AH8" s="151">
        <v>0.030429830480274873</v>
      </c>
      <c r="AI8" s="151">
        <v>0</v>
      </c>
      <c r="AJ8" s="151">
        <v>0</v>
      </c>
      <c r="AK8" s="151">
        <v>0.9932441984200836</v>
      </c>
      <c r="AL8" s="151">
        <v>16.93359985807552</v>
      </c>
      <c r="AM8" s="151">
        <v>0</v>
      </c>
      <c r="AN8" s="151">
        <v>0</v>
      </c>
      <c r="AO8" s="151">
        <v>0.13978865871980004</v>
      </c>
      <c r="AP8" s="151">
        <v>36.662614812745055</v>
      </c>
      <c r="AQ8" s="151">
        <v>116.06189903875375</v>
      </c>
      <c r="AR8" s="151">
        <v>1.5728088916305325</v>
      </c>
      <c r="AS8" s="151">
        <v>6.331558783924153</v>
      </c>
      <c r="AT8" s="151">
        <v>1.0216852775348941</v>
      </c>
      <c r="AU8" s="151">
        <v>0.8241996751301259</v>
      </c>
      <c r="AV8" s="80">
        <v>2</v>
      </c>
      <c r="AW8" s="80">
        <v>4</v>
      </c>
      <c r="AX8" s="116" t="s">
        <v>30</v>
      </c>
      <c r="AY8" s="260">
        <v>2239.358219846262</v>
      </c>
      <c r="AZ8" s="151">
        <v>401.45527526203045</v>
      </c>
      <c r="BA8" s="151">
        <v>0</v>
      </c>
      <c r="BB8" s="151">
        <v>0</v>
      </c>
      <c r="BC8" s="166">
        <v>401.45527526203045</v>
      </c>
      <c r="BD8" s="151">
        <v>0</v>
      </c>
      <c r="BE8" s="151">
        <v>12.545611324664034</v>
      </c>
      <c r="BF8" s="166">
        <v>12.545611324664034</v>
      </c>
      <c r="BG8" s="151">
        <v>0.0032</v>
      </c>
      <c r="BH8" s="166">
        <v>2653.359106432956</v>
      </c>
      <c r="BI8" s="260">
        <v>2653.3623064329563</v>
      </c>
    </row>
    <row r="9" spans="1:61" ht="26.25" customHeight="1">
      <c r="A9" s="80">
        <v>3</v>
      </c>
      <c r="B9" s="80">
        <v>5</v>
      </c>
      <c r="C9" s="116" t="s">
        <v>44</v>
      </c>
      <c r="D9" s="151">
        <v>602.9337168349653</v>
      </c>
      <c r="E9" s="151">
        <v>67.6749300275012</v>
      </c>
      <c r="F9" s="151">
        <v>1881.68129981239</v>
      </c>
      <c r="G9" s="151">
        <v>86.46156660931666</v>
      </c>
      <c r="H9" s="151">
        <v>0.7469359341793091</v>
      </c>
      <c r="I9" s="151">
        <v>2.373083904097019</v>
      </c>
      <c r="J9" s="151">
        <v>12.876352796223582</v>
      </c>
      <c r="K9" s="151">
        <v>97.29485303179162</v>
      </c>
      <c r="L9" s="151">
        <v>2.1311054523550688</v>
      </c>
      <c r="M9" s="151">
        <v>0.8202498386102275</v>
      </c>
      <c r="N9" s="151">
        <v>0.013659470693169229</v>
      </c>
      <c r="O9" s="151">
        <v>2.3638840540185813</v>
      </c>
      <c r="P9" s="80">
        <v>3</v>
      </c>
      <c r="Q9" s="80">
        <v>5</v>
      </c>
      <c r="R9" s="116" t="s">
        <v>44</v>
      </c>
      <c r="S9" s="151">
        <v>0.0335177550336023</v>
      </c>
      <c r="T9" s="151">
        <v>0.2737005639588603</v>
      </c>
      <c r="U9" s="151">
        <v>0.43775199603858655</v>
      </c>
      <c r="V9" s="151">
        <v>6.537810468062005</v>
      </c>
      <c r="W9" s="151">
        <v>0.07130411416279142</v>
      </c>
      <c r="X9" s="151">
        <v>107.03958628586649</v>
      </c>
      <c r="Y9" s="151">
        <v>5.71592851733556</v>
      </c>
      <c r="Z9" s="151">
        <v>370.27167566846674</v>
      </c>
      <c r="AA9" s="151">
        <v>378.1141685038499</v>
      </c>
      <c r="AB9" s="151">
        <v>184.414244511805</v>
      </c>
      <c r="AC9" s="151">
        <v>1718.4433007428963</v>
      </c>
      <c r="AD9" s="151">
        <v>0.26020970381451924</v>
      </c>
      <c r="AE9" s="80">
        <v>3</v>
      </c>
      <c r="AF9" s="80">
        <v>5</v>
      </c>
      <c r="AG9" s="116" t="s">
        <v>44</v>
      </c>
      <c r="AH9" s="151">
        <v>3.2365483493243743</v>
      </c>
      <c r="AI9" s="151">
        <v>0.45953863423362884</v>
      </c>
      <c r="AJ9" s="151">
        <v>49.595206878630854</v>
      </c>
      <c r="AK9" s="151">
        <v>15.232717944474535</v>
      </c>
      <c r="AL9" s="151">
        <v>43.84535764167989</v>
      </c>
      <c r="AM9" s="151">
        <v>0.16482049851553507</v>
      </c>
      <c r="AN9" s="151">
        <v>4.766354280259154</v>
      </c>
      <c r="AO9" s="151">
        <v>56.37695586240372</v>
      </c>
      <c r="AP9" s="151">
        <v>1325.5429926364716</v>
      </c>
      <c r="AQ9" s="151">
        <v>1249.4891341447442</v>
      </c>
      <c r="AR9" s="151">
        <v>477.90950128453073</v>
      </c>
      <c r="AS9" s="151">
        <v>78.88348284680765</v>
      </c>
      <c r="AT9" s="151">
        <v>24.212328536527515</v>
      </c>
      <c r="AU9" s="151">
        <v>17.59444086506143</v>
      </c>
      <c r="AV9" s="80">
        <v>3</v>
      </c>
      <c r="AW9" s="80">
        <v>5</v>
      </c>
      <c r="AX9" s="116" t="s">
        <v>44</v>
      </c>
      <c r="AY9" s="260">
        <v>8876.294217001096</v>
      </c>
      <c r="AZ9" s="151">
        <v>24840.26781228025</v>
      </c>
      <c r="BA9" s="151">
        <v>0</v>
      </c>
      <c r="BB9" s="151">
        <v>70.65855669623546</v>
      </c>
      <c r="BC9" s="166">
        <v>24910.926368976485</v>
      </c>
      <c r="BD9" s="151">
        <v>0</v>
      </c>
      <c r="BE9" s="151">
        <v>221.58104226129376</v>
      </c>
      <c r="BF9" s="166">
        <v>221.58104226129376</v>
      </c>
      <c r="BG9" s="151">
        <v>1538.7239</v>
      </c>
      <c r="BH9" s="166">
        <v>34008.80162823887</v>
      </c>
      <c r="BI9" s="260">
        <v>35547.52552823887</v>
      </c>
    </row>
    <row r="10" spans="1:61" ht="24" customHeight="1">
      <c r="A10" s="80">
        <v>4</v>
      </c>
      <c r="B10" s="80">
        <v>6</v>
      </c>
      <c r="C10" s="116" t="s">
        <v>32</v>
      </c>
      <c r="D10" s="151">
        <v>413.2182822639768</v>
      </c>
      <c r="E10" s="151">
        <v>36.19033826726438</v>
      </c>
      <c r="F10" s="151">
        <v>236.44073169584442</v>
      </c>
      <c r="G10" s="151">
        <v>1372.016017722758</v>
      </c>
      <c r="H10" s="151">
        <v>12.569073000976553</v>
      </c>
      <c r="I10" s="151">
        <v>12.717627491250898</v>
      </c>
      <c r="J10" s="151">
        <v>8.518939319159859</v>
      </c>
      <c r="K10" s="151">
        <v>21.2140528639111</v>
      </c>
      <c r="L10" s="151">
        <v>66.48694195557361</v>
      </c>
      <c r="M10" s="151">
        <v>17.937573518139576</v>
      </c>
      <c r="N10" s="151">
        <v>0.9450719056031657</v>
      </c>
      <c r="O10" s="151">
        <v>7.865111843942269</v>
      </c>
      <c r="P10" s="80">
        <v>4</v>
      </c>
      <c r="Q10" s="80">
        <v>6</v>
      </c>
      <c r="R10" s="116" t="s">
        <v>32</v>
      </c>
      <c r="S10" s="151">
        <v>1.0716843041026751</v>
      </c>
      <c r="T10" s="151">
        <v>2.1577521444670875</v>
      </c>
      <c r="U10" s="151">
        <v>44.973850435636045</v>
      </c>
      <c r="V10" s="151">
        <v>16.180225806309675</v>
      </c>
      <c r="W10" s="151">
        <v>27.009694208753242</v>
      </c>
      <c r="X10" s="151">
        <v>2169.489100530522</v>
      </c>
      <c r="Y10" s="151">
        <v>312.52443784858144</v>
      </c>
      <c r="Z10" s="151">
        <v>33.32748298586602</v>
      </c>
      <c r="AA10" s="151">
        <v>1038.328989733624</v>
      </c>
      <c r="AB10" s="151">
        <v>290.02946866038184</v>
      </c>
      <c r="AC10" s="151">
        <v>666.1166162611775</v>
      </c>
      <c r="AD10" s="151">
        <v>9.655068442681348</v>
      </c>
      <c r="AE10" s="80">
        <v>4</v>
      </c>
      <c r="AF10" s="80">
        <v>6</v>
      </c>
      <c r="AG10" s="116" t="s">
        <v>32</v>
      </c>
      <c r="AH10" s="151">
        <v>5.697228576558222</v>
      </c>
      <c r="AI10" s="151">
        <v>26.039974416841652</v>
      </c>
      <c r="AJ10" s="151">
        <v>6.418034173897411</v>
      </c>
      <c r="AK10" s="151">
        <v>89.29720763893077</v>
      </c>
      <c r="AL10" s="151">
        <v>25.50866903274767</v>
      </c>
      <c r="AM10" s="151">
        <v>7.478616167682628</v>
      </c>
      <c r="AN10" s="151">
        <v>8.000675466576414</v>
      </c>
      <c r="AO10" s="151">
        <v>80.132392187401</v>
      </c>
      <c r="AP10" s="151">
        <v>691.9386972979521</v>
      </c>
      <c r="AQ10" s="151">
        <v>373.3155623825077</v>
      </c>
      <c r="AR10" s="151">
        <v>134.39046232363506</v>
      </c>
      <c r="AS10" s="151">
        <v>23.390252653215175</v>
      </c>
      <c r="AT10" s="151">
        <v>132.7907356780011</v>
      </c>
      <c r="AU10" s="151">
        <v>335.716569802151</v>
      </c>
      <c r="AV10" s="80">
        <v>4</v>
      </c>
      <c r="AW10" s="80">
        <v>6</v>
      </c>
      <c r="AX10" s="116" t="s">
        <v>32</v>
      </c>
      <c r="AY10" s="260">
        <v>8757.0992110086</v>
      </c>
      <c r="AZ10" s="151">
        <v>38040.858890153024</v>
      </c>
      <c r="BA10" s="151">
        <v>0</v>
      </c>
      <c r="BB10" s="151">
        <v>3.2593983936925817</v>
      </c>
      <c r="BC10" s="166">
        <v>38044.11828854671</v>
      </c>
      <c r="BD10" s="151">
        <v>0</v>
      </c>
      <c r="BE10" s="151">
        <v>120.85089924803114</v>
      </c>
      <c r="BF10" s="166">
        <v>120.85089924803114</v>
      </c>
      <c r="BG10" s="151">
        <v>7796.8696498101335</v>
      </c>
      <c r="BH10" s="166">
        <v>46922.06839880335</v>
      </c>
      <c r="BI10" s="260">
        <v>54718.93804861348</v>
      </c>
    </row>
    <row r="11" spans="1:61" ht="24">
      <c r="A11" s="80">
        <v>5</v>
      </c>
      <c r="B11" s="80">
        <v>7</v>
      </c>
      <c r="C11" s="116" t="s">
        <v>45</v>
      </c>
      <c r="D11" s="151">
        <v>7.011960381244098</v>
      </c>
      <c r="E11" s="151">
        <v>147.81075623140254</v>
      </c>
      <c r="F11" s="151">
        <v>227.0696795969158</v>
      </c>
      <c r="G11" s="151">
        <v>42.712941432447494</v>
      </c>
      <c r="H11" s="151">
        <v>617.0418768407508</v>
      </c>
      <c r="I11" s="151">
        <v>0.5229328000953459</v>
      </c>
      <c r="J11" s="151">
        <v>24.66238668337964</v>
      </c>
      <c r="K11" s="151">
        <v>9.992316626202742</v>
      </c>
      <c r="L11" s="151">
        <v>95.7717290093454</v>
      </c>
      <c r="M11" s="151">
        <v>58.61070089361485</v>
      </c>
      <c r="N11" s="151">
        <v>0.07582463694649552</v>
      </c>
      <c r="O11" s="151">
        <v>49.208835056871735</v>
      </c>
      <c r="P11" s="80">
        <v>5</v>
      </c>
      <c r="Q11" s="80">
        <v>7</v>
      </c>
      <c r="R11" s="116" t="s">
        <v>45</v>
      </c>
      <c r="S11" s="151">
        <v>3.4516137029865175</v>
      </c>
      <c r="T11" s="151">
        <v>8.918352859022523</v>
      </c>
      <c r="U11" s="151">
        <v>178.54184705568622</v>
      </c>
      <c r="V11" s="151">
        <v>35.728398994633956</v>
      </c>
      <c r="W11" s="151">
        <v>7.642995182455481</v>
      </c>
      <c r="X11" s="151">
        <v>2114.182501902217</v>
      </c>
      <c r="Y11" s="151">
        <v>15.587900083658367</v>
      </c>
      <c r="Z11" s="151">
        <v>30.296745280237992</v>
      </c>
      <c r="AA11" s="151">
        <v>2250.3956487692744</v>
      </c>
      <c r="AB11" s="151">
        <v>24.76368253887582</v>
      </c>
      <c r="AC11" s="151">
        <v>46.05228264469424</v>
      </c>
      <c r="AD11" s="151">
        <v>15.513789442166107</v>
      </c>
      <c r="AE11" s="80">
        <v>5</v>
      </c>
      <c r="AF11" s="80">
        <v>7</v>
      </c>
      <c r="AG11" s="116" t="s">
        <v>45</v>
      </c>
      <c r="AH11" s="151">
        <v>15.41664907403411</v>
      </c>
      <c r="AI11" s="151">
        <v>4.5976639014259995</v>
      </c>
      <c r="AJ11" s="151">
        <v>283.65432808509934</v>
      </c>
      <c r="AK11" s="151">
        <v>30.29587750598081</v>
      </c>
      <c r="AL11" s="151">
        <v>246.86922921805302</v>
      </c>
      <c r="AM11" s="151">
        <v>1.576796715174369</v>
      </c>
      <c r="AN11" s="151">
        <v>81.48692291604945</v>
      </c>
      <c r="AO11" s="151">
        <v>25.603747690221283</v>
      </c>
      <c r="AP11" s="151">
        <v>187.58723759770845</v>
      </c>
      <c r="AQ11" s="151">
        <v>143.53103904897557</v>
      </c>
      <c r="AR11" s="151">
        <v>73.45216176650922</v>
      </c>
      <c r="AS11" s="151">
        <v>10.483676468602653</v>
      </c>
      <c r="AT11" s="151">
        <v>24.110325262102577</v>
      </c>
      <c r="AU11" s="151">
        <v>238.0084578855283</v>
      </c>
      <c r="AV11" s="80">
        <v>5</v>
      </c>
      <c r="AW11" s="80">
        <v>7</v>
      </c>
      <c r="AX11" s="116" t="s">
        <v>45</v>
      </c>
      <c r="AY11" s="260">
        <v>7378.241811780591</v>
      </c>
      <c r="AZ11" s="151">
        <v>1473.8259244589462</v>
      </c>
      <c r="BA11" s="151">
        <v>0</v>
      </c>
      <c r="BB11" s="151">
        <v>0</v>
      </c>
      <c r="BC11" s="166">
        <v>1473.8259244589462</v>
      </c>
      <c r="BD11" s="151">
        <v>0</v>
      </c>
      <c r="BE11" s="151">
        <v>215.80349221204688</v>
      </c>
      <c r="BF11" s="166">
        <v>215.80349221204688</v>
      </c>
      <c r="BG11" s="151">
        <v>24.560000000000002</v>
      </c>
      <c r="BH11" s="166">
        <v>9067.871228451582</v>
      </c>
      <c r="BI11" s="260">
        <v>9092.431228451582</v>
      </c>
    </row>
    <row r="12" spans="1:61" ht="15.75" customHeight="1">
      <c r="A12" s="80">
        <v>6</v>
      </c>
      <c r="B12" s="80">
        <v>10</v>
      </c>
      <c r="C12" s="116" t="s">
        <v>33</v>
      </c>
      <c r="D12" s="151">
        <v>3227.3958182802576</v>
      </c>
      <c r="E12" s="151">
        <v>1780.559005310555</v>
      </c>
      <c r="F12" s="151">
        <v>303.17287539037557</v>
      </c>
      <c r="G12" s="151">
        <v>4.679650441085125</v>
      </c>
      <c r="H12" s="151">
        <v>11.054456975282466</v>
      </c>
      <c r="I12" s="151">
        <v>96.5336131610059</v>
      </c>
      <c r="J12" s="151">
        <v>2.5731715282401137</v>
      </c>
      <c r="K12" s="151">
        <v>1.5391362244766733</v>
      </c>
      <c r="L12" s="151">
        <v>486.3529416903583</v>
      </c>
      <c r="M12" s="151">
        <v>96.27087548707334</v>
      </c>
      <c r="N12" s="151">
        <v>0.612010621205397</v>
      </c>
      <c r="O12" s="151">
        <v>25.735376280072938</v>
      </c>
      <c r="P12" s="80">
        <v>6</v>
      </c>
      <c r="Q12" s="80">
        <v>10</v>
      </c>
      <c r="R12" s="116" t="s">
        <v>33</v>
      </c>
      <c r="S12" s="151">
        <v>3.8092444661199134</v>
      </c>
      <c r="T12" s="151">
        <v>1.018179368638877</v>
      </c>
      <c r="U12" s="151">
        <v>6.421707756910326</v>
      </c>
      <c r="V12" s="151">
        <v>1989.4354017111086</v>
      </c>
      <c r="W12" s="151">
        <v>52.0426700118357</v>
      </c>
      <c r="X12" s="151">
        <v>721.2804382464385</v>
      </c>
      <c r="Y12" s="151">
        <v>189.25265297439324</v>
      </c>
      <c r="Z12" s="151">
        <v>634.7931416577112</v>
      </c>
      <c r="AA12" s="151">
        <v>3529.3690708908407</v>
      </c>
      <c r="AB12" s="151">
        <v>4542.422268950703</v>
      </c>
      <c r="AC12" s="151">
        <v>549.2024640935341</v>
      </c>
      <c r="AD12" s="151">
        <v>76.5547149972868</v>
      </c>
      <c r="AE12" s="80">
        <v>6</v>
      </c>
      <c r="AF12" s="80">
        <v>10</v>
      </c>
      <c r="AG12" s="116" t="s">
        <v>33</v>
      </c>
      <c r="AH12" s="151">
        <v>285.0458327065845</v>
      </c>
      <c r="AI12" s="151">
        <v>3.715473570975701</v>
      </c>
      <c r="AJ12" s="151">
        <v>566.9306751108978</v>
      </c>
      <c r="AK12" s="151">
        <v>763.1421673378916</v>
      </c>
      <c r="AL12" s="151">
        <v>329.573983887799</v>
      </c>
      <c r="AM12" s="151">
        <v>2.732147342456982</v>
      </c>
      <c r="AN12" s="151">
        <v>76.73546754728012</v>
      </c>
      <c r="AO12" s="151">
        <v>187.82136530652377</v>
      </c>
      <c r="AP12" s="151">
        <v>49.53930926714527</v>
      </c>
      <c r="AQ12" s="151">
        <v>42.795014957848835</v>
      </c>
      <c r="AR12" s="151">
        <v>26.751211949633646</v>
      </c>
      <c r="AS12" s="151">
        <v>17.347382862974996</v>
      </c>
      <c r="AT12" s="151">
        <v>76.44549069463442</v>
      </c>
      <c r="AU12" s="151">
        <v>298.5578145155414</v>
      </c>
      <c r="AV12" s="80">
        <v>6</v>
      </c>
      <c r="AW12" s="80">
        <v>10</v>
      </c>
      <c r="AX12" s="116" t="s">
        <v>33</v>
      </c>
      <c r="AY12" s="260">
        <v>21059.214223573705</v>
      </c>
      <c r="AZ12" s="151">
        <v>12930.707975122206</v>
      </c>
      <c r="BA12" s="151">
        <v>0</v>
      </c>
      <c r="BB12" s="151">
        <v>0</v>
      </c>
      <c r="BC12" s="166">
        <v>12930.707975122206</v>
      </c>
      <c r="BD12" s="151">
        <v>0</v>
      </c>
      <c r="BE12" s="151">
        <v>313.79585134254074</v>
      </c>
      <c r="BF12" s="166">
        <v>313.79585134254074</v>
      </c>
      <c r="BG12" s="151">
        <v>0</v>
      </c>
      <c r="BH12" s="166">
        <v>34303.71805003845</v>
      </c>
      <c r="BI12" s="260">
        <v>34303.71805003845</v>
      </c>
    </row>
    <row r="13" spans="1:61" ht="12.75" customHeight="1">
      <c r="A13" s="77">
        <v>7</v>
      </c>
      <c r="B13" s="77">
        <v>11</v>
      </c>
      <c r="C13" s="116" t="s">
        <v>34</v>
      </c>
      <c r="D13" s="151">
        <v>1773.0767657522792</v>
      </c>
      <c r="E13" s="151">
        <v>120.58663192110616</v>
      </c>
      <c r="F13" s="151">
        <v>418.15558475236764</v>
      </c>
      <c r="G13" s="151">
        <v>441.74320280050557</v>
      </c>
      <c r="H13" s="151">
        <v>108.4920384430448</v>
      </c>
      <c r="I13" s="151">
        <v>1610.1897841212467</v>
      </c>
      <c r="J13" s="151">
        <v>142.2790007386601</v>
      </c>
      <c r="K13" s="151">
        <v>0.39899208371758815</v>
      </c>
      <c r="L13" s="151">
        <v>800.1782163787315</v>
      </c>
      <c r="M13" s="151">
        <v>110.23492913100638</v>
      </c>
      <c r="N13" s="151">
        <v>0.27827703403383025</v>
      </c>
      <c r="O13" s="151">
        <v>25.19766038040264</v>
      </c>
      <c r="P13" s="77">
        <v>7</v>
      </c>
      <c r="Q13" s="77">
        <v>11</v>
      </c>
      <c r="R13" s="116" t="s">
        <v>34</v>
      </c>
      <c r="S13" s="151">
        <v>26.30080730667013</v>
      </c>
      <c r="T13" s="151">
        <v>5.794988817059467</v>
      </c>
      <c r="U13" s="151">
        <v>24.845667863280838</v>
      </c>
      <c r="V13" s="151">
        <v>39.12604238059557</v>
      </c>
      <c r="W13" s="151">
        <v>68.21656517335954</v>
      </c>
      <c r="X13" s="151">
        <v>6842.442877300274</v>
      </c>
      <c r="Y13" s="151">
        <v>221.8340757596012</v>
      </c>
      <c r="Z13" s="151">
        <v>517.643493513409</v>
      </c>
      <c r="AA13" s="151">
        <v>1364.1627541740388</v>
      </c>
      <c r="AB13" s="151">
        <v>135.16964175517552</v>
      </c>
      <c r="AC13" s="151">
        <v>238.16047304819992</v>
      </c>
      <c r="AD13" s="151">
        <v>148.96949286244183</v>
      </c>
      <c r="AE13" s="77">
        <v>7</v>
      </c>
      <c r="AF13" s="77">
        <v>11</v>
      </c>
      <c r="AG13" s="116" t="s">
        <v>34</v>
      </c>
      <c r="AH13" s="151">
        <v>615.7527662889922</v>
      </c>
      <c r="AI13" s="151">
        <v>43.39734038718116</v>
      </c>
      <c r="AJ13" s="151">
        <v>57.47824317755379</v>
      </c>
      <c r="AK13" s="151">
        <v>476.8928977718338</v>
      </c>
      <c r="AL13" s="151">
        <v>250.17806101434206</v>
      </c>
      <c r="AM13" s="151">
        <v>9.760132896345917</v>
      </c>
      <c r="AN13" s="151">
        <v>14.854601391106144</v>
      </c>
      <c r="AO13" s="151">
        <v>55.16808477834908</v>
      </c>
      <c r="AP13" s="151">
        <v>152.65467880435676</v>
      </c>
      <c r="AQ13" s="151">
        <v>16.284093515789653</v>
      </c>
      <c r="AR13" s="151">
        <v>13.222490546211377</v>
      </c>
      <c r="AS13" s="151">
        <v>12.144032162929946</v>
      </c>
      <c r="AT13" s="151">
        <v>33.69265011913701</v>
      </c>
      <c r="AU13" s="151">
        <v>135.71799466693497</v>
      </c>
      <c r="AV13" s="77">
        <v>7</v>
      </c>
      <c r="AW13" s="77">
        <v>11</v>
      </c>
      <c r="AX13" s="116" t="s">
        <v>34</v>
      </c>
      <c r="AY13" s="260">
        <v>17070.67603101227</v>
      </c>
      <c r="AZ13" s="151">
        <v>403.50944738714765</v>
      </c>
      <c r="BA13" s="151">
        <v>0</v>
      </c>
      <c r="BB13" s="151">
        <v>0</v>
      </c>
      <c r="BC13" s="166">
        <v>403.50944738714765</v>
      </c>
      <c r="BD13" s="151">
        <v>0</v>
      </c>
      <c r="BE13" s="151">
        <v>78.00788865411779</v>
      </c>
      <c r="BF13" s="166">
        <v>78.00788865411779</v>
      </c>
      <c r="BG13" s="151">
        <v>1207.4222735552241</v>
      </c>
      <c r="BH13" s="166">
        <v>17552.193367053536</v>
      </c>
      <c r="BI13" s="260">
        <v>18759.61564060876</v>
      </c>
    </row>
    <row r="14" spans="1:61" ht="12" customHeight="1">
      <c r="A14" s="77">
        <v>8</v>
      </c>
      <c r="B14" s="77">
        <v>12</v>
      </c>
      <c r="C14" s="116" t="s">
        <v>35</v>
      </c>
      <c r="D14" s="151">
        <v>1273.8093367088584</v>
      </c>
      <c r="E14" s="151">
        <v>1.1549065748761351</v>
      </c>
      <c r="F14" s="151">
        <v>415.55598621780456</v>
      </c>
      <c r="G14" s="151">
        <v>0.17319608775210568</v>
      </c>
      <c r="H14" s="151">
        <v>0.035033557866851965</v>
      </c>
      <c r="I14" s="151">
        <v>0.0027296486980762664</v>
      </c>
      <c r="J14" s="151">
        <v>0.07983007663614303</v>
      </c>
      <c r="K14" s="151">
        <v>26.78332518859841</v>
      </c>
      <c r="L14" s="151">
        <v>2.8176602142711045</v>
      </c>
      <c r="M14" s="151">
        <v>0.08679786544344331</v>
      </c>
      <c r="N14" s="151">
        <v>0</v>
      </c>
      <c r="O14" s="151">
        <v>0.29303420641205885</v>
      </c>
      <c r="P14" s="77">
        <v>8</v>
      </c>
      <c r="Q14" s="77">
        <v>12</v>
      </c>
      <c r="R14" s="116" t="s">
        <v>35</v>
      </c>
      <c r="S14" s="151">
        <v>0.0018042850932823856</v>
      </c>
      <c r="T14" s="151">
        <v>0.023725453081099444</v>
      </c>
      <c r="U14" s="151">
        <v>0.08959434238178036</v>
      </c>
      <c r="V14" s="151">
        <v>5.060487671914083</v>
      </c>
      <c r="W14" s="151">
        <v>5.889594426541448</v>
      </c>
      <c r="X14" s="151">
        <v>101.98514185569718</v>
      </c>
      <c r="Y14" s="151">
        <v>0.44586705265194365</v>
      </c>
      <c r="Z14" s="151">
        <v>37.82734338087207</v>
      </c>
      <c r="AA14" s="151">
        <v>1874.0326240052718</v>
      </c>
      <c r="AB14" s="151">
        <v>142.94902651564826</v>
      </c>
      <c r="AC14" s="151">
        <v>92.61406606320911</v>
      </c>
      <c r="AD14" s="151">
        <v>0.17284747374986933</v>
      </c>
      <c r="AE14" s="77">
        <v>8</v>
      </c>
      <c r="AF14" s="77">
        <v>12</v>
      </c>
      <c r="AG14" s="116" t="s">
        <v>35</v>
      </c>
      <c r="AH14" s="151">
        <v>0.35092270113417834</v>
      </c>
      <c r="AI14" s="151">
        <v>0.002459269522063881</v>
      </c>
      <c r="AJ14" s="151">
        <v>0.07654099713936284</v>
      </c>
      <c r="AK14" s="151">
        <v>12.669685925465656</v>
      </c>
      <c r="AL14" s="151">
        <v>103.7137703352231</v>
      </c>
      <c r="AM14" s="151">
        <v>0.12890967353354077</v>
      </c>
      <c r="AN14" s="151">
        <v>0.7584501030369054</v>
      </c>
      <c r="AO14" s="151">
        <v>21.84034784691122</v>
      </c>
      <c r="AP14" s="151">
        <v>562.8794860087555</v>
      </c>
      <c r="AQ14" s="151">
        <v>208.30004546062358</v>
      </c>
      <c r="AR14" s="151">
        <v>2804.1622046397733</v>
      </c>
      <c r="AS14" s="151">
        <v>64.04443726731373</v>
      </c>
      <c r="AT14" s="151">
        <v>0.5565898630165239</v>
      </c>
      <c r="AU14" s="151">
        <v>0.40522965716206594</v>
      </c>
      <c r="AV14" s="77">
        <v>8</v>
      </c>
      <c r="AW14" s="77">
        <v>12</v>
      </c>
      <c r="AX14" s="116" t="s">
        <v>35</v>
      </c>
      <c r="AY14" s="260">
        <v>7761.77303862194</v>
      </c>
      <c r="AZ14" s="151">
        <v>4324.6002212247595</v>
      </c>
      <c r="BA14" s="151">
        <v>0</v>
      </c>
      <c r="BB14" s="151">
        <v>285.8483938184132</v>
      </c>
      <c r="BC14" s="166">
        <v>4610.448615043173</v>
      </c>
      <c r="BD14" s="151">
        <v>0</v>
      </c>
      <c r="BE14" s="151">
        <v>155.72550903406022</v>
      </c>
      <c r="BF14" s="166">
        <v>155.72550903406022</v>
      </c>
      <c r="BG14" s="151">
        <v>3.1816</v>
      </c>
      <c r="BH14" s="166">
        <v>12527.947162699174</v>
      </c>
      <c r="BI14" s="260">
        <v>12531.128762699174</v>
      </c>
    </row>
    <row r="15" spans="1:61" ht="29.25" customHeight="1">
      <c r="A15" s="77">
        <v>9</v>
      </c>
      <c r="B15" s="77">
        <v>13</v>
      </c>
      <c r="C15" s="116" t="s">
        <v>46</v>
      </c>
      <c r="D15" s="151">
        <v>101.27925909221658</v>
      </c>
      <c r="E15" s="151">
        <v>718.2304098154765</v>
      </c>
      <c r="F15" s="151">
        <v>744.6201573376037</v>
      </c>
      <c r="G15" s="151">
        <v>105.06148490029516</v>
      </c>
      <c r="H15" s="151">
        <v>15.97699871926418</v>
      </c>
      <c r="I15" s="151">
        <v>0.8669447265513667</v>
      </c>
      <c r="J15" s="151">
        <v>33.657650872516655</v>
      </c>
      <c r="K15" s="151">
        <v>10.788782135567777</v>
      </c>
      <c r="L15" s="151">
        <v>1552.0617020249733</v>
      </c>
      <c r="M15" s="151">
        <v>33.65882961784301</v>
      </c>
      <c r="N15" s="151">
        <v>0.1212102731472553</v>
      </c>
      <c r="O15" s="151">
        <v>49.757280114910465</v>
      </c>
      <c r="P15" s="77">
        <v>9</v>
      </c>
      <c r="Q15" s="77">
        <v>13</v>
      </c>
      <c r="R15" s="116" t="s">
        <v>46</v>
      </c>
      <c r="S15" s="151">
        <v>5.067887347204158</v>
      </c>
      <c r="T15" s="151">
        <v>0</v>
      </c>
      <c r="U15" s="151">
        <v>23.057785756788405</v>
      </c>
      <c r="V15" s="151">
        <v>31.126188270046338</v>
      </c>
      <c r="W15" s="151">
        <v>7.756793925920593</v>
      </c>
      <c r="X15" s="151">
        <v>10394.929712803783</v>
      </c>
      <c r="Y15" s="151">
        <v>6.401574218675475</v>
      </c>
      <c r="Z15" s="151">
        <v>17.4901835869448</v>
      </c>
      <c r="AA15" s="151">
        <v>2020.6068408385538</v>
      </c>
      <c r="AB15" s="151">
        <v>436.7647038392192</v>
      </c>
      <c r="AC15" s="151">
        <v>228.0170868581749</v>
      </c>
      <c r="AD15" s="151">
        <v>0.4429773478486126</v>
      </c>
      <c r="AE15" s="77">
        <v>9</v>
      </c>
      <c r="AF15" s="77">
        <v>13</v>
      </c>
      <c r="AG15" s="116" t="s">
        <v>46</v>
      </c>
      <c r="AH15" s="151">
        <v>32.624878329108874</v>
      </c>
      <c r="AI15" s="151">
        <v>0.2340137396346354</v>
      </c>
      <c r="AJ15" s="151">
        <v>39.79137224254533</v>
      </c>
      <c r="AK15" s="151">
        <v>133.20600049993712</v>
      </c>
      <c r="AL15" s="151">
        <v>70.80534169739565</v>
      </c>
      <c r="AM15" s="151">
        <v>4.806344163197906</v>
      </c>
      <c r="AN15" s="151">
        <v>1.0675627268728478</v>
      </c>
      <c r="AO15" s="151">
        <v>49.353380936284495</v>
      </c>
      <c r="AP15" s="151">
        <v>254.13657748270884</v>
      </c>
      <c r="AQ15" s="151">
        <v>17.994942151552305</v>
      </c>
      <c r="AR15" s="151">
        <v>70.01682884856827</v>
      </c>
      <c r="AS15" s="151">
        <v>0.7295228793527742</v>
      </c>
      <c r="AT15" s="151">
        <v>44.47299097401035</v>
      </c>
      <c r="AU15" s="151">
        <v>170.98321858238566</v>
      </c>
      <c r="AV15" s="77">
        <v>9</v>
      </c>
      <c r="AW15" s="77">
        <v>13</v>
      </c>
      <c r="AX15" s="116" t="s">
        <v>46</v>
      </c>
      <c r="AY15" s="260">
        <v>17427.965419677075</v>
      </c>
      <c r="AZ15" s="151">
        <v>1276.6070822198812</v>
      </c>
      <c r="BA15" s="151">
        <v>0</v>
      </c>
      <c r="BB15" s="151">
        <v>2.3658035802558977</v>
      </c>
      <c r="BC15" s="166">
        <v>1278.9728858001372</v>
      </c>
      <c r="BD15" s="151">
        <v>0</v>
      </c>
      <c r="BE15" s="151">
        <v>-100.72059347078414</v>
      </c>
      <c r="BF15" s="166">
        <v>-100.72059347078414</v>
      </c>
      <c r="BG15" s="151">
        <v>1042.5747</v>
      </c>
      <c r="BH15" s="166">
        <v>18606.217712006426</v>
      </c>
      <c r="BI15" s="260">
        <v>19648.792412006427</v>
      </c>
    </row>
    <row r="16" spans="1:61" ht="34.5" customHeight="1">
      <c r="A16" s="77">
        <v>10</v>
      </c>
      <c r="B16" s="77">
        <v>14</v>
      </c>
      <c r="C16" s="116" t="s">
        <v>47</v>
      </c>
      <c r="D16" s="151">
        <v>2759.761986670247</v>
      </c>
      <c r="E16" s="151">
        <v>1162.2761023777941</v>
      </c>
      <c r="F16" s="151">
        <v>848.5576218899419</v>
      </c>
      <c r="G16" s="151">
        <v>32.227402696467564</v>
      </c>
      <c r="H16" s="151">
        <v>13.395139658393761</v>
      </c>
      <c r="I16" s="151">
        <v>1260.7730671737065</v>
      </c>
      <c r="J16" s="151">
        <v>3.4301330205741083</v>
      </c>
      <c r="K16" s="151">
        <v>0.7843566952384426</v>
      </c>
      <c r="L16" s="151">
        <v>1322.8782908808173</v>
      </c>
      <c r="M16" s="151">
        <v>2758.8886185622105</v>
      </c>
      <c r="N16" s="151">
        <v>0.5539198299388246</v>
      </c>
      <c r="O16" s="151">
        <v>91.38264021662513</v>
      </c>
      <c r="P16" s="77">
        <v>10</v>
      </c>
      <c r="Q16" s="77">
        <v>14</v>
      </c>
      <c r="R16" s="116" t="s">
        <v>47</v>
      </c>
      <c r="S16" s="151">
        <v>83.44913113425412</v>
      </c>
      <c r="T16" s="151">
        <v>80.3112505107721</v>
      </c>
      <c r="U16" s="151">
        <v>65.76214004468423</v>
      </c>
      <c r="V16" s="151">
        <v>929.7793307587973</v>
      </c>
      <c r="W16" s="151">
        <v>60.6469953067153</v>
      </c>
      <c r="X16" s="151">
        <v>10610.198840560348</v>
      </c>
      <c r="Y16" s="151">
        <v>0.35691258537925374</v>
      </c>
      <c r="Z16" s="151">
        <v>13.52444413809348</v>
      </c>
      <c r="AA16" s="151">
        <v>291.38801676987913</v>
      </c>
      <c r="AB16" s="151">
        <v>212.75607284459437</v>
      </c>
      <c r="AC16" s="151">
        <v>129.3852185866319</v>
      </c>
      <c r="AD16" s="151">
        <v>0.13195987002146814</v>
      </c>
      <c r="AE16" s="77">
        <v>10</v>
      </c>
      <c r="AF16" s="77">
        <v>14</v>
      </c>
      <c r="AG16" s="116" t="s">
        <v>47</v>
      </c>
      <c r="AH16" s="151">
        <v>27.779775552891188</v>
      </c>
      <c r="AI16" s="151">
        <v>77.10799912854101</v>
      </c>
      <c r="AJ16" s="151">
        <v>0.792403094347426</v>
      </c>
      <c r="AK16" s="151">
        <v>156.00613882619206</v>
      </c>
      <c r="AL16" s="151">
        <v>131.78115042205792</v>
      </c>
      <c r="AM16" s="151">
        <v>2.2186566950472426</v>
      </c>
      <c r="AN16" s="151">
        <v>17.366283236907897</v>
      </c>
      <c r="AO16" s="151">
        <v>5.665961059884923</v>
      </c>
      <c r="AP16" s="151">
        <v>85.49597344218616</v>
      </c>
      <c r="AQ16" s="151">
        <v>251.4269807293517</v>
      </c>
      <c r="AR16" s="151">
        <v>60.34855881144897</v>
      </c>
      <c r="AS16" s="151">
        <v>0.25218607886290495</v>
      </c>
      <c r="AT16" s="151">
        <v>8.012346419348223</v>
      </c>
      <c r="AU16" s="151">
        <v>104.70322751597435</v>
      </c>
      <c r="AV16" s="77">
        <v>10</v>
      </c>
      <c r="AW16" s="77">
        <v>14</v>
      </c>
      <c r="AX16" s="116" t="s">
        <v>47</v>
      </c>
      <c r="AY16" s="260">
        <v>23661.557233795167</v>
      </c>
      <c r="AZ16" s="151">
        <v>718.9724355192701</v>
      </c>
      <c r="BA16" s="151">
        <v>0</v>
      </c>
      <c r="BB16" s="151">
        <v>1.5716521262780978</v>
      </c>
      <c r="BC16" s="166">
        <v>720.5440876455482</v>
      </c>
      <c r="BD16" s="151">
        <v>0</v>
      </c>
      <c r="BE16" s="151">
        <v>-472.5216407579976</v>
      </c>
      <c r="BF16" s="166">
        <v>-472.5216407579976</v>
      </c>
      <c r="BG16" s="151">
        <v>25.036</v>
      </c>
      <c r="BH16" s="166">
        <v>23909.579680682717</v>
      </c>
      <c r="BI16" s="260">
        <v>23934.615680682717</v>
      </c>
    </row>
    <row r="17" spans="1:61" ht="21.75" customHeight="1">
      <c r="A17" s="77">
        <v>11</v>
      </c>
      <c r="B17" s="77">
        <v>17</v>
      </c>
      <c r="C17" s="116" t="s">
        <v>143</v>
      </c>
      <c r="D17" s="151">
        <v>57.403486094945485</v>
      </c>
      <c r="E17" s="151">
        <v>33.71373933938837</v>
      </c>
      <c r="F17" s="151">
        <v>63.700173461839455</v>
      </c>
      <c r="G17" s="151">
        <v>1.315130053327867</v>
      </c>
      <c r="H17" s="151">
        <v>1.4286072634058309</v>
      </c>
      <c r="I17" s="151">
        <v>464.80118266837377</v>
      </c>
      <c r="J17" s="151">
        <v>0.2145266795716199</v>
      </c>
      <c r="K17" s="151">
        <v>0.32166427249180807</v>
      </c>
      <c r="L17" s="151">
        <v>15.787836279764518</v>
      </c>
      <c r="M17" s="151">
        <v>38.37513590598531</v>
      </c>
      <c r="N17" s="151">
        <v>2.7173704038736313</v>
      </c>
      <c r="O17" s="151">
        <v>0.042115730739118305</v>
      </c>
      <c r="P17" s="77">
        <v>11</v>
      </c>
      <c r="Q17" s="77">
        <v>17</v>
      </c>
      <c r="R17" s="116" t="s">
        <v>143</v>
      </c>
      <c r="S17" s="151">
        <v>3.012032175826006</v>
      </c>
      <c r="T17" s="151">
        <v>0.04412062151936192</v>
      </c>
      <c r="U17" s="151">
        <v>1.6669660128142998</v>
      </c>
      <c r="V17" s="151">
        <v>110.46099957162423</v>
      </c>
      <c r="W17" s="151">
        <v>3.8453750427861615</v>
      </c>
      <c r="X17" s="151">
        <v>1089.8200263284239</v>
      </c>
      <c r="Y17" s="151">
        <v>20.905496208923022</v>
      </c>
      <c r="Z17" s="151">
        <v>203.18065893922017</v>
      </c>
      <c r="AA17" s="151">
        <v>724.5035724940794</v>
      </c>
      <c r="AB17" s="151">
        <v>12.32278566141469</v>
      </c>
      <c r="AC17" s="151">
        <v>32.3022463483659</v>
      </c>
      <c r="AD17" s="151">
        <v>69.69330114461167</v>
      </c>
      <c r="AE17" s="77">
        <v>11</v>
      </c>
      <c r="AF17" s="77">
        <v>17</v>
      </c>
      <c r="AG17" s="116" t="s">
        <v>143</v>
      </c>
      <c r="AH17" s="151">
        <v>472.1539095137768</v>
      </c>
      <c r="AI17" s="151">
        <v>61.64666390750201</v>
      </c>
      <c r="AJ17" s="151">
        <v>545.2252102881505</v>
      </c>
      <c r="AK17" s="151">
        <v>132.02421041635947</v>
      </c>
      <c r="AL17" s="151">
        <v>253.11061123783819</v>
      </c>
      <c r="AM17" s="151">
        <v>5.92788231064387</v>
      </c>
      <c r="AN17" s="151">
        <v>46.61525323206862</v>
      </c>
      <c r="AO17" s="151">
        <v>45.267241435557494</v>
      </c>
      <c r="AP17" s="151">
        <v>261.5580848909405</v>
      </c>
      <c r="AQ17" s="151">
        <v>107.50928427049361</v>
      </c>
      <c r="AR17" s="151">
        <v>72.6418714745331</v>
      </c>
      <c r="AS17" s="151">
        <v>0.2145206733983271</v>
      </c>
      <c r="AT17" s="151">
        <v>15.753390570755029</v>
      </c>
      <c r="AU17" s="151">
        <v>437.2954664843951</v>
      </c>
      <c r="AV17" s="77">
        <v>11</v>
      </c>
      <c r="AW17" s="77">
        <v>17</v>
      </c>
      <c r="AX17" s="116" t="s">
        <v>143</v>
      </c>
      <c r="AY17" s="260">
        <v>5408.5221494097295</v>
      </c>
      <c r="AZ17" s="151">
        <v>1062.7508956445943</v>
      </c>
      <c r="BA17" s="151">
        <v>0</v>
      </c>
      <c r="BB17" s="151">
        <v>0</v>
      </c>
      <c r="BC17" s="166">
        <v>1062.7508956445943</v>
      </c>
      <c r="BD17" s="151">
        <v>6274.3486604832115</v>
      </c>
      <c r="BE17" s="151">
        <v>47.06266819974613</v>
      </c>
      <c r="BF17" s="166">
        <v>6321.411328682958</v>
      </c>
      <c r="BG17" s="151">
        <v>522.3666112747928</v>
      </c>
      <c r="BH17" s="166">
        <v>12792.684373737282</v>
      </c>
      <c r="BI17" s="260">
        <v>13315.050985012074</v>
      </c>
    </row>
    <row r="18" spans="1:61" ht="15">
      <c r="A18" s="77">
        <v>12</v>
      </c>
      <c r="B18" s="77">
        <v>18</v>
      </c>
      <c r="C18" s="116" t="s">
        <v>28</v>
      </c>
      <c r="D18" s="151">
        <v>290.85771632791597</v>
      </c>
      <c r="E18" s="151">
        <v>54.3101648840351</v>
      </c>
      <c r="F18" s="151">
        <v>95.13229731801265</v>
      </c>
      <c r="G18" s="151">
        <v>35.17240181189404</v>
      </c>
      <c r="H18" s="151">
        <v>0.46726259762076205</v>
      </c>
      <c r="I18" s="151">
        <v>226.60621509055306</v>
      </c>
      <c r="J18" s="151">
        <v>0.08923832985232183</v>
      </c>
      <c r="K18" s="151">
        <v>4.209562670327968</v>
      </c>
      <c r="L18" s="151">
        <v>6.3872198295351446</v>
      </c>
      <c r="M18" s="151">
        <v>66.33769047780225</v>
      </c>
      <c r="N18" s="151">
        <v>0.09237886115119498</v>
      </c>
      <c r="O18" s="151">
        <v>2.1384143999504097</v>
      </c>
      <c r="P18" s="77">
        <v>12</v>
      </c>
      <c r="Q18" s="77">
        <v>18</v>
      </c>
      <c r="R18" s="116" t="s">
        <v>28</v>
      </c>
      <c r="S18" s="151">
        <v>18.803969146344166</v>
      </c>
      <c r="T18" s="151">
        <v>13.365435208116583</v>
      </c>
      <c r="U18" s="151">
        <v>38.41534117838606</v>
      </c>
      <c r="V18" s="151">
        <v>647.2844268750545</v>
      </c>
      <c r="W18" s="151">
        <v>14.644402806882024</v>
      </c>
      <c r="X18" s="151">
        <v>740.0983784766786</v>
      </c>
      <c r="Y18" s="151">
        <v>2.721261910824717</v>
      </c>
      <c r="Z18" s="151">
        <v>3.7268272051699554</v>
      </c>
      <c r="AA18" s="151">
        <v>123.51813248158179</v>
      </c>
      <c r="AB18" s="151">
        <v>164.29900380160132</v>
      </c>
      <c r="AC18" s="151">
        <v>82.34550588709239</v>
      </c>
      <c r="AD18" s="151">
        <v>20.250714101771635</v>
      </c>
      <c r="AE18" s="77">
        <v>12</v>
      </c>
      <c r="AF18" s="77">
        <v>18</v>
      </c>
      <c r="AG18" s="116" t="s">
        <v>28</v>
      </c>
      <c r="AH18" s="151">
        <v>50.08305684742255</v>
      </c>
      <c r="AI18" s="151">
        <v>0.05379360037385796</v>
      </c>
      <c r="AJ18" s="151">
        <v>0</v>
      </c>
      <c r="AK18" s="151">
        <v>9.448772966056111</v>
      </c>
      <c r="AL18" s="151">
        <v>59.21846209942409</v>
      </c>
      <c r="AM18" s="151">
        <v>0.35126113690112354</v>
      </c>
      <c r="AN18" s="151">
        <v>12.914313204452252</v>
      </c>
      <c r="AO18" s="151">
        <v>5.981082862643124</v>
      </c>
      <c r="AP18" s="151">
        <v>71.50179695232347</v>
      </c>
      <c r="AQ18" s="151">
        <v>0.5175741863494508</v>
      </c>
      <c r="AR18" s="151">
        <v>1.148434870689708</v>
      </c>
      <c r="AS18" s="151">
        <v>0.11909501281201025</v>
      </c>
      <c r="AT18" s="151">
        <v>30.210593579226966</v>
      </c>
      <c r="AU18" s="151">
        <v>151.5348624828723</v>
      </c>
      <c r="AV18" s="77">
        <v>12</v>
      </c>
      <c r="AW18" s="77">
        <v>18</v>
      </c>
      <c r="AX18" s="116" t="s">
        <v>28</v>
      </c>
      <c r="AY18" s="260">
        <v>3044.3570614797018</v>
      </c>
      <c r="AZ18" s="151">
        <v>724.9239789701294</v>
      </c>
      <c r="BA18" s="151">
        <v>0</v>
      </c>
      <c r="BB18" s="151">
        <v>0</v>
      </c>
      <c r="BC18" s="166">
        <v>724.9239789701294</v>
      </c>
      <c r="BD18" s="151">
        <v>4927.466930670972</v>
      </c>
      <c r="BE18" s="151">
        <v>19.064926619889285</v>
      </c>
      <c r="BF18" s="166">
        <v>4946.531857290861</v>
      </c>
      <c r="BG18" s="151">
        <v>1304.3182</v>
      </c>
      <c r="BH18" s="166">
        <v>8715.812897740692</v>
      </c>
      <c r="BI18" s="260">
        <v>10020.131097740692</v>
      </c>
    </row>
    <row r="19" spans="1:61" ht="22.5" customHeight="1">
      <c r="A19" s="77">
        <v>13</v>
      </c>
      <c r="B19" s="77">
        <v>19</v>
      </c>
      <c r="C19" s="116" t="s">
        <v>48</v>
      </c>
      <c r="D19" s="151">
        <v>479.3550339785066</v>
      </c>
      <c r="E19" s="151">
        <v>8.229032548569672</v>
      </c>
      <c r="F19" s="151">
        <v>91.6510647648187</v>
      </c>
      <c r="G19" s="151">
        <v>5.501963942744319</v>
      </c>
      <c r="H19" s="151">
        <v>0.9725100255726304</v>
      </c>
      <c r="I19" s="151">
        <v>3.5012616015347025</v>
      </c>
      <c r="J19" s="151">
        <v>0.33727209179151174</v>
      </c>
      <c r="K19" s="151">
        <v>0.8374666281542665</v>
      </c>
      <c r="L19" s="151">
        <v>53.23713912331806</v>
      </c>
      <c r="M19" s="151">
        <v>10.202418990154495</v>
      </c>
      <c r="N19" s="151">
        <v>0</v>
      </c>
      <c r="O19" s="151">
        <v>0</v>
      </c>
      <c r="P19" s="77">
        <v>13</v>
      </c>
      <c r="Q19" s="77">
        <v>19</v>
      </c>
      <c r="R19" s="116" t="s">
        <v>48</v>
      </c>
      <c r="S19" s="151">
        <v>29.657570102904756</v>
      </c>
      <c r="T19" s="151">
        <v>0</v>
      </c>
      <c r="U19" s="151">
        <v>6.133592471019887</v>
      </c>
      <c r="V19" s="151">
        <v>481.9235641567863</v>
      </c>
      <c r="W19" s="151">
        <v>0.4505945771319338</v>
      </c>
      <c r="X19" s="151">
        <v>1745.676943629087</v>
      </c>
      <c r="Y19" s="151">
        <v>0</v>
      </c>
      <c r="Z19" s="151">
        <v>1.124706684593967</v>
      </c>
      <c r="AA19" s="151">
        <v>87.75505414597514</v>
      </c>
      <c r="AB19" s="151">
        <v>8.737121810693056</v>
      </c>
      <c r="AC19" s="151">
        <v>5.773610684271444</v>
      </c>
      <c r="AD19" s="151">
        <v>0</v>
      </c>
      <c r="AE19" s="77">
        <v>13</v>
      </c>
      <c r="AF19" s="77">
        <v>19</v>
      </c>
      <c r="AG19" s="116" t="s">
        <v>48</v>
      </c>
      <c r="AH19" s="151">
        <v>0</v>
      </c>
      <c r="AI19" s="151">
        <v>0</v>
      </c>
      <c r="AJ19" s="151">
        <v>0</v>
      </c>
      <c r="AK19" s="151">
        <v>4.882972498323735</v>
      </c>
      <c r="AL19" s="151">
        <v>1.404069366774268</v>
      </c>
      <c r="AM19" s="151">
        <v>0.09707043223295347</v>
      </c>
      <c r="AN19" s="151">
        <v>0</v>
      </c>
      <c r="AO19" s="151">
        <v>0.17833463706310163</v>
      </c>
      <c r="AP19" s="151">
        <v>126.74182895289225</v>
      </c>
      <c r="AQ19" s="151">
        <v>0.14230229538158856</v>
      </c>
      <c r="AR19" s="151">
        <v>0.05980588534550203</v>
      </c>
      <c r="AS19" s="151">
        <v>0</v>
      </c>
      <c r="AT19" s="151">
        <v>0</v>
      </c>
      <c r="AU19" s="151">
        <v>15.039590165209821</v>
      </c>
      <c r="AV19" s="77">
        <v>13</v>
      </c>
      <c r="AW19" s="77">
        <v>19</v>
      </c>
      <c r="AX19" s="116" t="s">
        <v>48</v>
      </c>
      <c r="AY19" s="260">
        <v>3169.6038961908525</v>
      </c>
      <c r="AZ19" s="151">
        <v>231.7834865090585</v>
      </c>
      <c r="BA19" s="151">
        <v>0</v>
      </c>
      <c r="BB19" s="151">
        <v>0</v>
      </c>
      <c r="BC19" s="166">
        <v>231.7834865090585</v>
      </c>
      <c r="BD19" s="151">
        <v>13889.752194659508</v>
      </c>
      <c r="BE19" s="151">
        <v>193.54154644949622</v>
      </c>
      <c r="BF19" s="166">
        <v>14083.293741109004</v>
      </c>
      <c r="BG19" s="151">
        <v>3358.419546096358</v>
      </c>
      <c r="BH19" s="166">
        <v>17484.681123808914</v>
      </c>
      <c r="BI19" s="260">
        <v>20843.10066990527</v>
      </c>
    </row>
    <row r="20" spans="1:61" ht="26.25" customHeight="1">
      <c r="A20" s="77">
        <v>14</v>
      </c>
      <c r="B20" s="77">
        <v>20</v>
      </c>
      <c r="C20" s="116" t="s">
        <v>36</v>
      </c>
      <c r="D20" s="151">
        <v>661.7741754329217</v>
      </c>
      <c r="E20" s="151">
        <v>411.5502784255243</v>
      </c>
      <c r="F20" s="151">
        <v>98.33501516485488</v>
      </c>
      <c r="G20" s="151">
        <v>6.774211282001829</v>
      </c>
      <c r="H20" s="151">
        <v>6.389190904453187</v>
      </c>
      <c r="I20" s="151">
        <v>9.881551643827411</v>
      </c>
      <c r="J20" s="151">
        <v>0.6107874715043069</v>
      </c>
      <c r="K20" s="151">
        <v>3.067412949624836</v>
      </c>
      <c r="L20" s="151">
        <v>8.070998176825995</v>
      </c>
      <c r="M20" s="151">
        <v>20.736054395801936</v>
      </c>
      <c r="N20" s="151">
        <v>0.9535282376025646</v>
      </c>
      <c r="O20" s="151">
        <v>1.4078081732879952</v>
      </c>
      <c r="P20" s="77">
        <v>14</v>
      </c>
      <c r="Q20" s="77">
        <v>20</v>
      </c>
      <c r="R20" s="116" t="s">
        <v>36</v>
      </c>
      <c r="S20" s="151">
        <v>0.9169957065147648</v>
      </c>
      <c r="T20" s="151">
        <v>0</v>
      </c>
      <c r="U20" s="151">
        <v>6.055024211574033</v>
      </c>
      <c r="V20" s="151">
        <v>202.52970426001045</v>
      </c>
      <c r="W20" s="151">
        <v>18.288258440410896</v>
      </c>
      <c r="X20" s="151">
        <v>837.490939058535</v>
      </c>
      <c r="Y20" s="151">
        <v>81.42054667682574</v>
      </c>
      <c r="Z20" s="151">
        <v>18.417808453314596</v>
      </c>
      <c r="AA20" s="151">
        <v>276.821632141741</v>
      </c>
      <c r="AB20" s="151">
        <v>876.1467889079577</v>
      </c>
      <c r="AC20" s="151">
        <v>158.91589669189528</v>
      </c>
      <c r="AD20" s="151">
        <v>8.141752448504661</v>
      </c>
      <c r="AE20" s="77">
        <v>14</v>
      </c>
      <c r="AF20" s="77">
        <v>20</v>
      </c>
      <c r="AG20" s="116" t="s">
        <v>36</v>
      </c>
      <c r="AH20" s="151">
        <v>48.3520959803475</v>
      </c>
      <c r="AI20" s="151">
        <v>11.893972801124264</v>
      </c>
      <c r="AJ20" s="151">
        <v>6.397551533110327</v>
      </c>
      <c r="AK20" s="151">
        <v>32.21948919330281</v>
      </c>
      <c r="AL20" s="151">
        <v>29.910622781220248</v>
      </c>
      <c r="AM20" s="151">
        <v>6.034653331643018</v>
      </c>
      <c r="AN20" s="151">
        <v>7.92864096572368</v>
      </c>
      <c r="AO20" s="151">
        <v>48.9481962253987</v>
      </c>
      <c r="AP20" s="151">
        <v>116.57773622086425</v>
      </c>
      <c r="AQ20" s="151">
        <v>71.97711862604827</v>
      </c>
      <c r="AR20" s="151">
        <v>10.721786550555963</v>
      </c>
      <c r="AS20" s="151">
        <v>2.470584028944022</v>
      </c>
      <c r="AT20" s="151">
        <v>10.135749750275943</v>
      </c>
      <c r="AU20" s="151">
        <v>25.162920526548085</v>
      </c>
      <c r="AV20" s="77">
        <v>14</v>
      </c>
      <c r="AW20" s="77">
        <v>20</v>
      </c>
      <c r="AX20" s="116" t="s">
        <v>36</v>
      </c>
      <c r="AY20" s="260">
        <v>4143.427477770622</v>
      </c>
      <c r="AZ20" s="151">
        <v>3329.409191330966</v>
      </c>
      <c r="BA20" s="151">
        <v>0</v>
      </c>
      <c r="BB20" s="151">
        <v>0</v>
      </c>
      <c r="BC20" s="166">
        <v>3329.409191330966</v>
      </c>
      <c r="BD20" s="151">
        <v>3650.7778788883725</v>
      </c>
      <c r="BE20" s="151">
        <v>83.58792752645786</v>
      </c>
      <c r="BF20" s="166">
        <v>3734.3658064148303</v>
      </c>
      <c r="BG20" s="151">
        <v>3588.939847357682</v>
      </c>
      <c r="BH20" s="166">
        <v>11207.20247551642</v>
      </c>
      <c r="BI20" s="260">
        <v>14796.142322874102</v>
      </c>
    </row>
    <row r="21" spans="1:61" ht="22.5" customHeight="1">
      <c r="A21" s="77">
        <v>15</v>
      </c>
      <c r="B21" s="77">
        <v>21</v>
      </c>
      <c r="C21" s="116" t="s">
        <v>49</v>
      </c>
      <c r="D21" s="151">
        <v>14.366267127027063</v>
      </c>
      <c r="E21" s="151">
        <v>1.3881818184884873</v>
      </c>
      <c r="F21" s="151">
        <v>9.665533057128917</v>
      </c>
      <c r="G21" s="151">
        <v>4.8029017060650165</v>
      </c>
      <c r="H21" s="151">
        <v>0.4086183834088615</v>
      </c>
      <c r="I21" s="151">
        <v>0.006111067847439961</v>
      </c>
      <c r="J21" s="151">
        <v>0.8179949178180649</v>
      </c>
      <c r="K21" s="151">
        <v>0.02275602466108031</v>
      </c>
      <c r="L21" s="151">
        <v>12.636199964908256</v>
      </c>
      <c r="M21" s="151">
        <v>0.4158567305625721</v>
      </c>
      <c r="N21" s="151">
        <v>0</v>
      </c>
      <c r="O21" s="151">
        <v>0.031389416969024045</v>
      </c>
      <c r="P21" s="77">
        <v>15</v>
      </c>
      <c r="Q21" s="77">
        <v>21</v>
      </c>
      <c r="R21" s="116" t="s">
        <v>49</v>
      </c>
      <c r="S21" s="151">
        <v>0.02407895259318657</v>
      </c>
      <c r="T21" s="151">
        <v>0.024685322312999837</v>
      </c>
      <c r="U21" s="151">
        <v>115.4928041369199</v>
      </c>
      <c r="V21" s="151">
        <v>10.50985033195126</v>
      </c>
      <c r="W21" s="151">
        <v>3.6487033422029236</v>
      </c>
      <c r="X21" s="151">
        <v>119.13791612452192</v>
      </c>
      <c r="Y21" s="151">
        <v>1.9589484329053477</v>
      </c>
      <c r="Z21" s="151">
        <v>3.077640635344649</v>
      </c>
      <c r="AA21" s="151">
        <v>283.4294329343524</v>
      </c>
      <c r="AB21" s="151">
        <v>2.458480421007631</v>
      </c>
      <c r="AC21" s="151">
        <v>62.347935341703895</v>
      </c>
      <c r="AD21" s="151">
        <v>0.5510371594028565</v>
      </c>
      <c r="AE21" s="77">
        <v>15</v>
      </c>
      <c r="AF21" s="77">
        <v>21</v>
      </c>
      <c r="AG21" s="116" t="s">
        <v>49</v>
      </c>
      <c r="AH21" s="151">
        <v>3.083172628053495</v>
      </c>
      <c r="AI21" s="151">
        <v>0.6492514303258875</v>
      </c>
      <c r="AJ21" s="151">
        <v>86.94865495829684</v>
      </c>
      <c r="AK21" s="151">
        <v>12.591061491799035</v>
      </c>
      <c r="AL21" s="151">
        <v>19.779691888973936</v>
      </c>
      <c r="AM21" s="151">
        <v>0.2462620126146814</v>
      </c>
      <c r="AN21" s="151">
        <v>2.6322260245237135</v>
      </c>
      <c r="AO21" s="151">
        <v>26.26483498510493</v>
      </c>
      <c r="AP21" s="151">
        <v>450.8984378399596</v>
      </c>
      <c r="AQ21" s="151">
        <v>162.26779504496113</v>
      </c>
      <c r="AR21" s="151">
        <v>13.120013544743015</v>
      </c>
      <c r="AS21" s="151">
        <v>6.810620414619892</v>
      </c>
      <c r="AT21" s="151">
        <v>43.20112399590903</v>
      </c>
      <c r="AU21" s="151">
        <v>5.161794914585338</v>
      </c>
      <c r="AV21" s="77">
        <v>15</v>
      </c>
      <c r="AW21" s="77">
        <v>21</v>
      </c>
      <c r="AX21" s="116" t="s">
        <v>49</v>
      </c>
      <c r="AY21" s="260">
        <v>1480.8782645245742</v>
      </c>
      <c r="AZ21" s="151">
        <v>2497.580489430285</v>
      </c>
      <c r="BA21" s="151">
        <v>0</v>
      </c>
      <c r="BB21" s="151">
        <v>12.942282974578895</v>
      </c>
      <c r="BC21" s="166">
        <v>2510.522772404864</v>
      </c>
      <c r="BD21" s="151">
        <v>2235.2284614282053</v>
      </c>
      <c r="BE21" s="151">
        <v>-0.6992174959778765</v>
      </c>
      <c r="BF21" s="166">
        <v>2234.5292439322275</v>
      </c>
      <c r="BG21" s="151">
        <v>0</v>
      </c>
      <c r="BH21" s="166">
        <v>6225.930280861666</v>
      </c>
      <c r="BI21" s="260">
        <v>6225.930280861666</v>
      </c>
    </row>
    <row r="22" spans="1:61" ht="24">
      <c r="A22" s="77">
        <v>16</v>
      </c>
      <c r="B22" s="77">
        <v>23</v>
      </c>
      <c r="C22" s="116" t="s">
        <v>37</v>
      </c>
      <c r="D22" s="151">
        <v>0.34148513585332807</v>
      </c>
      <c r="E22" s="151">
        <v>0.055237522316088646</v>
      </c>
      <c r="F22" s="151">
        <v>80.17996779857721</v>
      </c>
      <c r="G22" s="151">
        <v>0.5367511263860784</v>
      </c>
      <c r="H22" s="151">
        <v>19.763132356143437</v>
      </c>
      <c r="I22" s="151">
        <v>0</v>
      </c>
      <c r="J22" s="151">
        <v>0.10122120376178673</v>
      </c>
      <c r="K22" s="151">
        <v>0.08827110512123736</v>
      </c>
      <c r="L22" s="151">
        <v>335.06429902603827</v>
      </c>
      <c r="M22" s="151">
        <v>4.40991771951779</v>
      </c>
      <c r="N22" s="151">
        <v>0</v>
      </c>
      <c r="O22" s="151">
        <v>56.59728397815304</v>
      </c>
      <c r="P22" s="77">
        <v>16</v>
      </c>
      <c r="Q22" s="77">
        <v>23</v>
      </c>
      <c r="R22" s="116" t="s">
        <v>37</v>
      </c>
      <c r="S22" s="151">
        <v>0.011208494771302917</v>
      </c>
      <c r="T22" s="151">
        <v>1.0898898582276748</v>
      </c>
      <c r="U22" s="151">
        <v>0.6441431921938005</v>
      </c>
      <c r="V22" s="151">
        <v>1321.3318601884373</v>
      </c>
      <c r="W22" s="151">
        <v>0</v>
      </c>
      <c r="X22" s="151">
        <v>0.9363458008554019</v>
      </c>
      <c r="Y22" s="151">
        <v>0</v>
      </c>
      <c r="Z22" s="151">
        <v>0.10132645198287304</v>
      </c>
      <c r="AA22" s="151">
        <v>0.4260480615478675</v>
      </c>
      <c r="AB22" s="151">
        <v>3.025166145452466</v>
      </c>
      <c r="AC22" s="151">
        <v>4.477958983008768</v>
      </c>
      <c r="AD22" s="151">
        <v>0</v>
      </c>
      <c r="AE22" s="77">
        <v>16</v>
      </c>
      <c r="AF22" s="77">
        <v>23</v>
      </c>
      <c r="AG22" s="116" t="s">
        <v>37</v>
      </c>
      <c r="AH22" s="151">
        <v>0</v>
      </c>
      <c r="AI22" s="151">
        <v>0</v>
      </c>
      <c r="AJ22" s="151">
        <v>59.738736061057686</v>
      </c>
      <c r="AK22" s="151">
        <v>0.35900655709765994</v>
      </c>
      <c r="AL22" s="151">
        <v>0.7662746793286753</v>
      </c>
      <c r="AM22" s="151">
        <v>0.023386536815218933</v>
      </c>
      <c r="AN22" s="151">
        <v>0</v>
      </c>
      <c r="AO22" s="151">
        <v>0.001771609397598461</v>
      </c>
      <c r="AP22" s="151">
        <v>5.883632837045308</v>
      </c>
      <c r="AQ22" s="151">
        <v>1.9779771975226732</v>
      </c>
      <c r="AR22" s="151">
        <v>0.4371054699501344</v>
      </c>
      <c r="AS22" s="151">
        <v>0.12261176001477644</v>
      </c>
      <c r="AT22" s="151">
        <v>6.877750383861</v>
      </c>
      <c r="AU22" s="151">
        <v>0.06327285492257513</v>
      </c>
      <c r="AV22" s="77">
        <v>16</v>
      </c>
      <c r="AW22" s="77">
        <v>23</v>
      </c>
      <c r="AX22" s="116" t="s">
        <v>37</v>
      </c>
      <c r="AY22" s="260">
        <v>1905.433040095359</v>
      </c>
      <c r="AZ22" s="151">
        <v>969.6610381524632</v>
      </c>
      <c r="BA22" s="151">
        <v>0</v>
      </c>
      <c r="BB22" s="151">
        <v>0</v>
      </c>
      <c r="BC22" s="166">
        <v>969.6610381524632</v>
      </c>
      <c r="BD22" s="151">
        <v>0</v>
      </c>
      <c r="BE22" s="151">
        <v>0</v>
      </c>
      <c r="BF22" s="166">
        <v>0</v>
      </c>
      <c r="BG22" s="151">
        <v>0</v>
      </c>
      <c r="BH22" s="166">
        <v>2875.0940782478224</v>
      </c>
      <c r="BI22" s="260">
        <v>2875.0940782478224</v>
      </c>
    </row>
    <row r="23" spans="1:61" ht="24">
      <c r="A23" s="77">
        <v>17</v>
      </c>
      <c r="B23" s="77">
        <v>25</v>
      </c>
      <c r="C23" s="116" t="s">
        <v>50</v>
      </c>
      <c r="D23" s="151">
        <v>3.2152737757152643</v>
      </c>
      <c r="E23" s="151">
        <v>3.582394848315305</v>
      </c>
      <c r="F23" s="151">
        <v>4.590108322240396</v>
      </c>
      <c r="G23" s="151">
        <v>1.4181422243999566</v>
      </c>
      <c r="H23" s="151">
        <v>0.3996751092050992</v>
      </c>
      <c r="I23" s="151">
        <v>13.43063573514973</v>
      </c>
      <c r="J23" s="151">
        <v>0.04387203743615598</v>
      </c>
      <c r="K23" s="151">
        <v>0.3872419378287727</v>
      </c>
      <c r="L23" s="151">
        <v>1.6279494866813056</v>
      </c>
      <c r="M23" s="151">
        <v>2.68376403249225</v>
      </c>
      <c r="N23" s="151">
        <v>0</v>
      </c>
      <c r="O23" s="151">
        <v>0.1086666120426891</v>
      </c>
      <c r="P23" s="77">
        <v>17</v>
      </c>
      <c r="Q23" s="77">
        <v>25</v>
      </c>
      <c r="R23" s="116" t="s">
        <v>50</v>
      </c>
      <c r="S23" s="151">
        <v>0</v>
      </c>
      <c r="T23" s="151">
        <v>0.05133607642843692</v>
      </c>
      <c r="U23" s="151">
        <v>0.23624079431570966</v>
      </c>
      <c r="V23" s="151">
        <v>4.042251684056629</v>
      </c>
      <c r="W23" s="151">
        <v>55.108104778717724</v>
      </c>
      <c r="X23" s="151">
        <v>25.215358284577977</v>
      </c>
      <c r="Y23" s="151">
        <v>0.016721144566655844</v>
      </c>
      <c r="Z23" s="151">
        <v>0.7973117666454295</v>
      </c>
      <c r="AA23" s="151">
        <v>3.5470179549296477</v>
      </c>
      <c r="AB23" s="151">
        <v>2.0163127263892733</v>
      </c>
      <c r="AC23" s="151">
        <v>0.12933861945250424</v>
      </c>
      <c r="AD23" s="151">
        <v>0.00046165640444278125</v>
      </c>
      <c r="AE23" s="77">
        <v>17</v>
      </c>
      <c r="AF23" s="77">
        <v>25</v>
      </c>
      <c r="AG23" s="116" t="s">
        <v>50</v>
      </c>
      <c r="AH23" s="151">
        <v>0.10329112593454083</v>
      </c>
      <c r="AI23" s="151">
        <v>0</v>
      </c>
      <c r="AJ23" s="151">
        <v>0.7438900584337744</v>
      </c>
      <c r="AK23" s="151">
        <v>3.8728412052432257</v>
      </c>
      <c r="AL23" s="151">
        <v>8.64192653613198</v>
      </c>
      <c r="AM23" s="151">
        <v>0</v>
      </c>
      <c r="AN23" s="151">
        <v>0.027416795112364598</v>
      </c>
      <c r="AO23" s="151">
        <v>1.0182845936607072</v>
      </c>
      <c r="AP23" s="151">
        <v>0.6783407970144326</v>
      </c>
      <c r="AQ23" s="151">
        <v>0.006596839059015863</v>
      </c>
      <c r="AR23" s="151">
        <v>0.9724454381626777</v>
      </c>
      <c r="AS23" s="151">
        <v>0.4769664170201721</v>
      </c>
      <c r="AT23" s="151">
        <v>0.05185639173550983</v>
      </c>
      <c r="AU23" s="151">
        <v>0.17519377898914706</v>
      </c>
      <c r="AV23" s="77">
        <v>17</v>
      </c>
      <c r="AW23" s="77">
        <v>25</v>
      </c>
      <c r="AX23" s="116" t="s">
        <v>50</v>
      </c>
      <c r="AY23" s="260">
        <v>139.41722958448895</v>
      </c>
      <c r="AZ23" s="151">
        <v>246.0557981936892</v>
      </c>
      <c r="BA23" s="151">
        <v>0</v>
      </c>
      <c r="BB23" s="151">
        <v>0</v>
      </c>
      <c r="BC23" s="166">
        <v>246.0557981936892</v>
      </c>
      <c r="BD23" s="151">
        <v>0</v>
      </c>
      <c r="BE23" s="151">
        <v>0</v>
      </c>
      <c r="BF23" s="166">
        <v>0</v>
      </c>
      <c r="BG23" s="151">
        <v>0</v>
      </c>
      <c r="BH23" s="166">
        <v>385.47302777817816</v>
      </c>
      <c r="BI23" s="260">
        <v>385.47302777817816</v>
      </c>
    </row>
    <row r="24" spans="1:61" s="111" customFormat="1" ht="15" thickBot="1">
      <c r="A24" s="131">
        <v>18</v>
      </c>
      <c r="B24" s="131">
        <v>26</v>
      </c>
      <c r="C24" s="132" t="s">
        <v>4</v>
      </c>
      <c r="D24" s="152">
        <v>0</v>
      </c>
      <c r="E24" s="152">
        <v>2.332538815579053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22.983277426995503</v>
      </c>
      <c r="M24" s="152">
        <v>0</v>
      </c>
      <c r="N24" s="152">
        <v>0</v>
      </c>
      <c r="O24" s="152">
        <v>0</v>
      </c>
      <c r="P24" s="131">
        <v>18</v>
      </c>
      <c r="Q24" s="131">
        <v>26</v>
      </c>
      <c r="R24" s="132" t="s">
        <v>4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1016.9184389079718</v>
      </c>
      <c r="Y24" s="152">
        <v>0</v>
      </c>
      <c r="Z24" s="152">
        <v>0</v>
      </c>
      <c r="AA24" s="152">
        <v>7.708781061049974</v>
      </c>
      <c r="AB24" s="152">
        <v>0</v>
      </c>
      <c r="AC24" s="152">
        <v>0</v>
      </c>
      <c r="AD24" s="152">
        <v>0</v>
      </c>
      <c r="AE24" s="131">
        <v>18</v>
      </c>
      <c r="AF24" s="131">
        <v>26</v>
      </c>
      <c r="AG24" s="132" t="s">
        <v>4</v>
      </c>
      <c r="AH24" s="152">
        <v>0</v>
      </c>
      <c r="AI24" s="152">
        <v>0</v>
      </c>
      <c r="AJ24" s="152">
        <v>0</v>
      </c>
      <c r="AK24" s="152">
        <v>0.3165106777578179</v>
      </c>
      <c r="AL24" s="152">
        <v>0</v>
      </c>
      <c r="AM24" s="152">
        <v>0</v>
      </c>
      <c r="AN24" s="152">
        <v>0</v>
      </c>
      <c r="AO24" s="152">
        <v>0</v>
      </c>
      <c r="AP24" s="152">
        <v>4.707115612133747</v>
      </c>
      <c r="AQ24" s="152">
        <v>0.5462145100149575</v>
      </c>
      <c r="AR24" s="152">
        <v>0.925787287421264</v>
      </c>
      <c r="AS24" s="152">
        <v>0.003665257172509104</v>
      </c>
      <c r="AT24" s="152">
        <v>0.22818382737601473</v>
      </c>
      <c r="AU24" s="152">
        <v>0</v>
      </c>
      <c r="AV24" s="131">
        <v>18</v>
      </c>
      <c r="AW24" s="131">
        <v>26</v>
      </c>
      <c r="AX24" s="132" t="s">
        <v>4</v>
      </c>
      <c r="AY24" s="261">
        <v>1056.6705133834726</v>
      </c>
      <c r="AZ24" s="152">
        <v>0.013963590823358206</v>
      </c>
      <c r="BA24" s="152">
        <v>0</v>
      </c>
      <c r="BB24" s="152">
        <v>0</v>
      </c>
      <c r="BC24" s="186">
        <v>0.013963590823358206</v>
      </c>
      <c r="BD24" s="152">
        <v>9758.105953324222</v>
      </c>
      <c r="BE24" s="152">
        <v>-68.21455919495108</v>
      </c>
      <c r="BF24" s="186">
        <v>9689.891394129272</v>
      </c>
      <c r="BG24" s="152">
        <v>0</v>
      </c>
      <c r="BH24" s="186">
        <v>10746.575871103569</v>
      </c>
      <c r="BI24" s="261">
        <v>10746.575871103569</v>
      </c>
    </row>
    <row r="25" spans="1:61" s="111" customFormat="1" ht="15">
      <c r="A25" s="100" t="s">
        <v>16</v>
      </c>
      <c r="B25" s="100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0" t="s">
        <v>16</v>
      </c>
      <c r="Q25" s="100"/>
      <c r="R25" s="107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00" t="s">
        <v>16</v>
      </c>
      <c r="AF25" s="100"/>
      <c r="AG25" s="107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0" t="s">
        <v>16</v>
      </c>
      <c r="AW25" s="100"/>
      <c r="AX25" s="107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84"/>
    </row>
    <row r="26" spans="1:61" s="111" customFormat="1" ht="15.75" thickBot="1">
      <c r="A26" s="110"/>
      <c r="B26" s="110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10"/>
      <c r="Q26" s="110"/>
      <c r="R26" s="107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0"/>
      <c r="AF26" s="110"/>
      <c r="AG26" s="107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10"/>
      <c r="AW26" s="110"/>
      <c r="AX26" s="107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85"/>
    </row>
    <row r="27" spans="1:61" s="94" customFormat="1" ht="14.25" customHeight="1">
      <c r="A27" s="92"/>
      <c r="B27" s="92"/>
      <c r="C27" s="274" t="s">
        <v>211</v>
      </c>
      <c r="D27" s="40" t="s">
        <v>113</v>
      </c>
      <c r="E27" s="40" t="s">
        <v>112</v>
      </c>
      <c r="F27" s="40" t="s">
        <v>182</v>
      </c>
      <c r="G27" s="40" t="s">
        <v>111</v>
      </c>
      <c r="H27" s="40" t="s">
        <v>108</v>
      </c>
      <c r="I27" s="40" t="s">
        <v>108</v>
      </c>
      <c r="J27" s="40" t="s">
        <v>182</v>
      </c>
      <c r="K27" s="40" t="s">
        <v>108</v>
      </c>
      <c r="L27" s="40" t="s">
        <v>106</v>
      </c>
      <c r="M27" s="41" t="s">
        <v>108</v>
      </c>
      <c r="N27" s="40" t="s">
        <v>108</v>
      </c>
      <c r="O27" s="40" t="s">
        <v>182</v>
      </c>
      <c r="P27" s="93"/>
      <c r="Q27" s="93"/>
      <c r="R27" s="274" t="s">
        <v>211</v>
      </c>
      <c r="S27" s="40" t="s">
        <v>182</v>
      </c>
      <c r="T27" s="40" t="s">
        <v>182</v>
      </c>
      <c r="U27" s="40" t="s">
        <v>104</v>
      </c>
      <c r="V27" s="40" t="s">
        <v>103</v>
      </c>
      <c r="W27" s="40" t="s">
        <v>102</v>
      </c>
      <c r="X27" s="41" t="s">
        <v>185</v>
      </c>
      <c r="Y27" s="41" t="s">
        <v>98</v>
      </c>
      <c r="Z27" s="40" t="s">
        <v>97</v>
      </c>
      <c r="AA27" s="40" t="s">
        <v>96</v>
      </c>
      <c r="AB27" s="40" t="s">
        <v>99</v>
      </c>
      <c r="AC27" s="40" t="s">
        <v>207</v>
      </c>
      <c r="AD27" s="40" t="s">
        <v>92</v>
      </c>
      <c r="AE27" s="93"/>
      <c r="AF27" s="93"/>
      <c r="AG27" s="274" t="s">
        <v>297</v>
      </c>
      <c r="AH27" s="30" t="s">
        <v>53</v>
      </c>
      <c r="AI27" s="30" t="s">
        <v>207</v>
      </c>
      <c r="AJ27" s="55" t="s">
        <v>189</v>
      </c>
      <c r="AK27" s="30" t="s">
        <v>90</v>
      </c>
      <c r="AL27" s="30" t="s">
        <v>207</v>
      </c>
      <c r="AM27" s="54" t="s">
        <v>89</v>
      </c>
      <c r="AN27" s="30" t="s">
        <v>88</v>
      </c>
      <c r="AO27" s="30" t="s">
        <v>218</v>
      </c>
      <c r="AP27" s="30" t="s">
        <v>198</v>
      </c>
      <c r="AQ27" s="56" t="s">
        <v>235</v>
      </c>
      <c r="AR27" s="146" t="s">
        <v>81</v>
      </c>
      <c r="AS27" s="146" t="s">
        <v>192</v>
      </c>
      <c r="AT27" s="146" t="s">
        <v>259</v>
      </c>
      <c r="AU27" s="147" t="s">
        <v>79</v>
      </c>
      <c r="AV27" s="93"/>
      <c r="AW27" s="93"/>
      <c r="AX27" s="274" t="s">
        <v>211</v>
      </c>
      <c r="AY27" s="88" t="s">
        <v>83</v>
      </c>
      <c r="AZ27" s="57" t="s">
        <v>73</v>
      </c>
      <c r="BA27" s="57" t="s">
        <v>73</v>
      </c>
      <c r="BB27" s="57" t="s">
        <v>73</v>
      </c>
      <c r="BC27" s="57" t="s">
        <v>83</v>
      </c>
      <c r="BD27" s="57" t="s">
        <v>85</v>
      </c>
      <c r="BE27" s="57" t="s">
        <v>11</v>
      </c>
      <c r="BF27" s="57" t="s">
        <v>77</v>
      </c>
      <c r="BG27" s="57" t="s">
        <v>8</v>
      </c>
      <c r="BH27" s="57" t="s">
        <v>77</v>
      </c>
      <c r="BI27" s="57" t="s">
        <v>83</v>
      </c>
    </row>
    <row r="28" spans="1:61" s="97" customFormat="1" ht="129" customHeight="1" thickBot="1">
      <c r="A28" s="95"/>
      <c r="B28" s="95"/>
      <c r="C28" s="275"/>
      <c r="D28" s="43" t="s">
        <v>266</v>
      </c>
      <c r="E28" s="43" t="s">
        <v>254</v>
      </c>
      <c r="F28" s="43" t="s">
        <v>224</v>
      </c>
      <c r="G28" s="43" t="s">
        <v>123</v>
      </c>
      <c r="H28" s="43" t="s">
        <v>294</v>
      </c>
      <c r="I28" s="43" t="s">
        <v>213</v>
      </c>
      <c r="J28" s="43" t="s">
        <v>255</v>
      </c>
      <c r="K28" s="43" t="s">
        <v>214</v>
      </c>
      <c r="L28" s="43" t="s">
        <v>238</v>
      </c>
      <c r="M28" s="43" t="s">
        <v>239</v>
      </c>
      <c r="N28" s="43" t="s">
        <v>215</v>
      </c>
      <c r="O28" s="43" t="s">
        <v>243</v>
      </c>
      <c r="P28" s="96"/>
      <c r="Q28" s="96"/>
      <c r="R28" s="275"/>
      <c r="S28" s="43" t="s">
        <v>229</v>
      </c>
      <c r="T28" s="43" t="s">
        <v>256</v>
      </c>
      <c r="U28" s="43" t="s">
        <v>240</v>
      </c>
      <c r="V28" s="43" t="s">
        <v>295</v>
      </c>
      <c r="W28" s="43" t="s">
        <v>101</v>
      </c>
      <c r="X28" s="43" t="s">
        <v>186</v>
      </c>
      <c r="Y28" s="43" t="s">
        <v>296</v>
      </c>
      <c r="Z28" s="43" t="s">
        <v>241</v>
      </c>
      <c r="AA28" s="43" t="s">
        <v>289</v>
      </c>
      <c r="AB28" s="43" t="s">
        <v>100</v>
      </c>
      <c r="AC28" s="43" t="s">
        <v>257</v>
      </c>
      <c r="AD28" s="43" t="s">
        <v>91</v>
      </c>
      <c r="AE28" s="96"/>
      <c r="AF28" s="96"/>
      <c r="AG28" s="275"/>
      <c r="AH28" s="42"/>
      <c r="AI28" s="43" t="s">
        <v>284</v>
      </c>
      <c r="AJ28" s="43" t="s">
        <v>252</v>
      </c>
      <c r="AK28" s="43" t="s">
        <v>221</v>
      </c>
      <c r="AL28" s="43" t="s">
        <v>250</v>
      </c>
      <c r="AM28" s="43" t="s">
        <v>274</v>
      </c>
      <c r="AN28" s="43" t="s">
        <v>231</v>
      </c>
      <c r="AO28" s="43" t="s">
        <v>233</v>
      </c>
      <c r="AP28" s="43" t="s">
        <v>222</v>
      </c>
      <c r="AQ28" s="43" t="s">
        <v>236</v>
      </c>
      <c r="AR28" s="43" t="s">
        <v>193</v>
      </c>
      <c r="AS28" s="43" t="s">
        <v>194</v>
      </c>
      <c r="AT28" s="43" t="s">
        <v>260</v>
      </c>
      <c r="AU28" s="43" t="s">
        <v>298</v>
      </c>
      <c r="AV28" s="96"/>
      <c r="AW28" s="96"/>
      <c r="AX28" s="275"/>
      <c r="AY28" s="43" t="s">
        <v>130</v>
      </c>
      <c r="AZ28" s="44" t="s">
        <v>74</v>
      </c>
      <c r="BA28" s="44" t="s">
        <v>75</v>
      </c>
      <c r="BB28" s="44" t="s">
        <v>78</v>
      </c>
      <c r="BC28" s="44" t="s">
        <v>84</v>
      </c>
      <c r="BD28" s="44" t="s">
        <v>126</v>
      </c>
      <c r="BE28" s="44" t="s">
        <v>14</v>
      </c>
      <c r="BF28" s="44" t="s">
        <v>86</v>
      </c>
      <c r="BG28" s="44"/>
      <c r="BH28" s="44" t="s">
        <v>127</v>
      </c>
      <c r="BI28" s="44" t="s">
        <v>282</v>
      </c>
    </row>
    <row r="29" spans="1:61" s="97" customFormat="1" ht="15" customHeight="1">
      <c r="A29" s="217"/>
      <c r="B29" s="218" t="s">
        <v>142</v>
      </c>
      <c r="C29" s="232"/>
      <c r="D29" s="206">
        <v>1</v>
      </c>
      <c r="E29" s="206">
        <v>4</v>
      </c>
      <c r="F29" s="206">
        <v>5</v>
      </c>
      <c r="G29" s="206">
        <v>6</v>
      </c>
      <c r="H29" s="206">
        <v>7</v>
      </c>
      <c r="I29" s="206">
        <v>10</v>
      </c>
      <c r="J29" s="206">
        <v>11</v>
      </c>
      <c r="K29" s="206">
        <v>12</v>
      </c>
      <c r="L29" s="206">
        <v>13</v>
      </c>
      <c r="M29" s="206">
        <v>14</v>
      </c>
      <c r="N29" s="206">
        <v>17</v>
      </c>
      <c r="O29" s="206">
        <v>18</v>
      </c>
      <c r="P29" s="217"/>
      <c r="Q29" s="218" t="s">
        <v>142</v>
      </c>
      <c r="R29" s="232"/>
      <c r="S29" s="222">
        <v>19</v>
      </c>
      <c r="T29" s="222">
        <v>20</v>
      </c>
      <c r="U29" s="222">
        <v>21</v>
      </c>
      <c r="V29" s="222">
        <v>23</v>
      </c>
      <c r="W29" s="222">
        <v>25</v>
      </c>
      <c r="X29" s="223">
        <v>26</v>
      </c>
      <c r="Y29" s="222">
        <v>27</v>
      </c>
      <c r="Z29" s="222">
        <v>28</v>
      </c>
      <c r="AA29" s="222">
        <v>29</v>
      </c>
      <c r="AB29" s="222">
        <v>34</v>
      </c>
      <c r="AC29" s="222">
        <v>35</v>
      </c>
      <c r="AD29" s="222">
        <v>37</v>
      </c>
      <c r="AE29" s="217"/>
      <c r="AF29" s="218" t="s">
        <v>142</v>
      </c>
      <c r="AG29" s="232"/>
      <c r="AH29" s="223">
        <v>38</v>
      </c>
      <c r="AI29" s="222">
        <v>39</v>
      </c>
      <c r="AJ29" s="222">
        <v>42</v>
      </c>
      <c r="AK29" s="222">
        <v>43</v>
      </c>
      <c r="AL29" s="222">
        <v>45</v>
      </c>
      <c r="AM29" s="222">
        <v>46</v>
      </c>
      <c r="AN29" s="222">
        <v>48</v>
      </c>
      <c r="AO29" s="222">
        <v>52</v>
      </c>
      <c r="AP29" s="222">
        <v>53</v>
      </c>
      <c r="AQ29" s="222">
        <v>54</v>
      </c>
      <c r="AR29" s="222">
        <v>55</v>
      </c>
      <c r="AS29" s="222">
        <v>56</v>
      </c>
      <c r="AT29" s="222">
        <v>59</v>
      </c>
      <c r="AU29" s="222">
        <v>61</v>
      </c>
      <c r="AV29" s="217"/>
      <c r="AW29" s="218" t="s">
        <v>142</v>
      </c>
      <c r="AX29" s="218"/>
      <c r="AY29" s="262" t="s">
        <v>171</v>
      </c>
      <c r="AZ29" s="222" t="s">
        <v>161</v>
      </c>
      <c r="BA29" s="222" t="s">
        <v>162</v>
      </c>
      <c r="BB29" s="222" t="s">
        <v>163</v>
      </c>
      <c r="BC29" s="222" t="s">
        <v>164</v>
      </c>
      <c r="BD29" s="222" t="s">
        <v>165</v>
      </c>
      <c r="BE29" s="222" t="s">
        <v>166</v>
      </c>
      <c r="BF29" s="222" t="s">
        <v>167</v>
      </c>
      <c r="BG29" s="222" t="s">
        <v>168</v>
      </c>
      <c r="BH29" s="222" t="s">
        <v>169</v>
      </c>
      <c r="BI29" s="222" t="s">
        <v>170</v>
      </c>
    </row>
    <row r="30" spans="1:61" s="111" customFormat="1" ht="14.25">
      <c r="A30" s="204" t="s">
        <v>141</v>
      </c>
      <c r="B30" s="204"/>
      <c r="C30" s="231"/>
      <c r="D30" s="205">
        <v>1</v>
      </c>
      <c r="E30" s="205">
        <v>2</v>
      </c>
      <c r="F30" s="205">
        <v>3</v>
      </c>
      <c r="G30" s="205">
        <v>4</v>
      </c>
      <c r="H30" s="205">
        <v>5</v>
      </c>
      <c r="I30" s="205">
        <v>6</v>
      </c>
      <c r="J30" s="205">
        <v>7</v>
      </c>
      <c r="K30" s="205">
        <v>8</v>
      </c>
      <c r="L30" s="205">
        <v>9</v>
      </c>
      <c r="M30" s="205">
        <v>10</v>
      </c>
      <c r="N30" s="205">
        <v>11</v>
      </c>
      <c r="O30" s="205">
        <v>12</v>
      </c>
      <c r="P30" s="204" t="s">
        <v>141</v>
      </c>
      <c r="Q30" s="204"/>
      <c r="R30" s="225"/>
      <c r="S30" s="226">
        <v>13</v>
      </c>
      <c r="T30" s="226">
        <v>14</v>
      </c>
      <c r="U30" s="226">
        <v>15</v>
      </c>
      <c r="V30" s="226">
        <v>16</v>
      </c>
      <c r="W30" s="226">
        <v>17</v>
      </c>
      <c r="X30" s="226">
        <v>18</v>
      </c>
      <c r="Y30" s="227">
        <v>19</v>
      </c>
      <c r="Z30" s="227">
        <v>20</v>
      </c>
      <c r="AA30" s="227">
        <v>21</v>
      </c>
      <c r="AB30" s="227">
        <v>22</v>
      </c>
      <c r="AC30" s="227">
        <v>23</v>
      </c>
      <c r="AD30" s="227">
        <v>24</v>
      </c>
      <c r="AE30" s="204" t="s">
        <v>141</v>
      </c>
      <c r="AF30" s="204"/>
      <c r="AG30" s="225"/>
      <c r="AH30" s="227">
        <v>25</v>
      </c>
      <c r="AI30" s="227">
        <v>26</v>
      </c>
      <c r="AJ30" s="228">
        <v>27</v>
      </c>
      <c r="AK30" s="228">
        <v>28</v>
      </c>
      <c r="AL30" s="228">
        <v>29</v>
      </c>
      <c r="AM30" s="228">
        <v>30</v>
      </c>
      <c r="AN30" s="228">
        <v>31</v>
      </c>
      <c r="AO30" s="228">
        <v>32</v>
      </c>
      <c r="AP30" s="228">
        <v>33</v>
      </c>
      <c r="AQ30" s="228">
        <v>34</v>
      </c>
      <c r="AR30" s="228">
        <v>35</v>
      </c>
      <c r="AS30" s="228">
        <v>36</v>
      </c>
      <c r="AT30" s="228">
        <v>37</v>
      </c>
      <c r="AU30" s="228">
        <v>38</v>
      </c>
      <c r="AV30" s="204" t="s">
        <v>141</v>
      </c>
      <c r="AW30" s="204"/>
      <c r="AX30" s="204"/>
      <c r="AY30" s="264">
        <v>39</v>
      </c>
      <c r="AZ30" s="229">
        <v>40</v>
      </c>
      <c r="BA30" s="229">
        <v>41</v>
      </c>
      <c r="BB30" s="228">
        <v>42</v>
      </c>
      <c r="BC30" s="229">
        <v>43</v>
      </c>
      <c r="BD30" s="229">
        <v>44</v>
      </c>
      <c r="BE30" s="228">
        <v>45</v>
      </c>
      <c r="BF30" s="229">
        <v>46</v>
      </c>
      <c r="BG30" s="229">
        <v>47</v>
      </c>
      <c r="BH30" s="228">
        <v>48</v>
      </c>
      <c r="BI30" s="229">
        <v>49</v>
      </c>
    </row>
    <row r="31" spans="1:61" ht="24" customHeight="1">
      <c r="A31" s="77">
        <v>19</v>
      </c>
      <c r="B31" s="77">
        <v>27</v>
      </c>
      <c r="C31" s="116" t="s">
        <v>38</v>
      </c>
      <c r="D31" s="151">
        <v>24.17296576933543</v>
      </c>
      <c r="E31" s="151">
        <v>9.438125407923819</v>
      </c>
      <c r="F31" s="151">
        <v>4.109712298100353</v>
      </c>
      <c r="G31" s="151">
        <v>0.31599191389087555</v>
      </c>
      <c r="H31" s="151">
        <v>0.32950036867171156</v>
      </c>
      <c r="I31" s="151">
        <v>0.4027935877570056</v>
      </c>
      <c r="J31" s="151">
        <v>0.03710296053450879</v>
      </c>
      <c r="K31" s="151">
        <v>0.19364291442554457</v>
      </c>
      <c r="L31" s="151">
        <v>3.0156319577603425</v>
      </c>
      <c r="M31" s="151">
        <v>0.44523175897690076</v>
      </c>
      <c r="N31" s="151">
        <v>0.04260490065998362</v>
      </c>
      <c r="O31" s="151">
        <v>0.039590097184234625</v>
      </c>
      <c r="P31" s="77">
        <v>19</v>
      </c>
      <c r="Q31" s="77">
        <v>27</v>
      </c>
      <c r="R31" s="116" t="s">
        <v>38</v>
      </c>
      <c r="S31" s="151">
        <v>0.04280419032359265</v>
      </c>
      <c r="T31" s="151">
        <v>0</v>
      </c>
      <c r="U31" s="151">
        <v>0.15351401027422765</v>
      </c>
      <c r="V31" s="151">
        <v>14.015806189904971</v>
      </c>
      <c r="W31" s="151">
        <v>0.46013219184723436</v>
      </c>
      <c r="X31" s="151">
        <v>20.50416250256699</v>
      </c>
      <c r="Y31" s="151">
        <v>2.73385614086638</v>
      </c>
      <c r="Z31" s="151">
        <v>1.1388668210247936</v>
      </c>
      <c r="AA31" s="151">
        <v>14.443257639940253</v>
      </c>
      <c r="AB31" s="151">
        <v>25.361383705395273</v>
      </c>
      <c r="AC31" s="151">
        <v>6.308008337779792</v>
      </c>
      <c r="AD31" s="151">
        <v>0.3363069767217295</v>
      </c>
      <c r="AE31" s="77">
        <v>19</v>
      </c>
      <c r="AF31" s="77">
        <v>27</v>
      </c>
      <c r="AG31" s="116" t="s">
        <v>38</v>
      </c>
      <c r="AH31" s="151">
        <v>17.55346238046867</v>
      </c>
      <c r="AI31" s="151">
        <v>0.665592288358364</v>
      </c>
      <c r="AJ31" s="151">
        <v>0.29809321740420963</v>
      </c>
      <c r="AK31" s="151">
        <v>7.8262121199696</v>
      </c>
      <c r="AL31" s="151">
        <v>4.466473390840961</v>
      </c>
      <c r="AM31" s="151">
        <v>0.36523528081328377</v>
      </c>
      <c r="AN31" s="151">
        <v>0.44706728732051965</v>
      </c>
      <c r="AO31" s="151">
        <v>1.525062122101226</v>
      </c>
      <c r="AP31" s="151">
        <v>4.861850720019611</v>
      </c>
      <c r="AQ31" s="151">
        <v>1.5674878121453486</v>
      </c>
      <c r="AR31" s="151">
        <v>0.6497818575953733</v>
      </c>
      <c r="AS31" s="151">
        <v>0.14954063990868566</v>
      </c>
      <c r="AT31" s="151">
        <v>0.5250753508721866</v>
      </c>
      <c r="AU31" s="151">
        <v>0.8256251418682901</v>
      </c>
      <c r="AV31" s="77">
        <v>19</v>
      </c>
      <c r="AW31" s="77">
        <v>27</v>
      </c>
      <c r="AX31" s="116" t="s">
        <v>38</v>
      </c>
      <c r="AY31" s="260">
        <v>169.7675522515523</v>
      </c>
      <c r="AZ31" s="151">
        <v>127.23583207303052</v>
      </c>
      <c r="BA31" s="151">
        <v>0</v>
      </c>
      <c r="BB31" s="151">
        <v>0</v>
      </c>
      <c r="BC31" s="166">
        <v>127.23583207303052</v>
      </c>
      <c r="BD31" s="151">
        <v>55.97799768976692</v>
      </c>
      <c r="BE31" s="151">
        <v>-3.8643064518098873</v>
      </c>
      <c r="BF31" s="166">
        <v>52.113691237957035</v>
      </c>
      <c r="BG31" s="151">
        <v>0</v>
      </c>
      <c r="BH31" s="166">
        <v>349.11707556253987</v>
      </c>
      <c r="BI31" s="260">
        <v>349.11707556253987</v>
      </c>
    </row>
    <row r="32" spans="1:61" ht="25.5" customHeight="1">
      <c r="A32" s="77">
        <v>20</v>
      </c>
      <c r="B32" s="77">
        <v>28</v>
      </c>
      <c r="C32" s="116" t="s">
        <v>39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77">
        <v>20</v>
      </c>
      <c r="Q32" s="77">
        <v>28</v>
      </c>
      <c r="R32" s="116" t="s">
        <v>39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77">
        <v>20</v>
      </c>
      <c r="AF32" s="77">
        <v>28</v>
      </c>
      <c r="AG32" s="116" t="s">
        <v>39</v>
      </c>
      <c r="AH32" s="151">
        <v>0</v>
      </c>
      <c r="AI32" s="151">
        <v>0</v>
      </c>
      <c r="AJ32" s="151">
        <v>0</v>
      </c>
      <c r="AK32" s="151">
        <v>0</v>
      </c>
      <c r="AL32" s="151">
        <v>0</v>
      </c>
      <c r="AM32" s="151">
        <v>0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0</v>
      </c>
      <c r="AV32" s="77">
        <v>20</v>
      </c>
      <c r="AW32" s="77">
        <v>28</v>
      </c>
      <c r="AX32" s="116" t="s">
        <v>39</v>
      </c>
      <c r="AY32" s="260">
        <v>0</v>
      </c>
      <c r="AZ32" s="151">
        <v>0</v>
      </c>
      <c r="BA32" s="151">
        <v>0</v>
      </c>
      <c r="BB32" s="151">
        <v>0</v>
      </c>
      <c r="BC32" s="166">
        <v>0</v>
      </c>
      <c r="BD32" s="151">
        <v>0</v>
      </c>
      <c r="BE32" s="151">
        <v>0</v>
      </c>
      <c r="BF32" s="166">
        <v>0</v>
      </c>
      <c r="BG32" s="151">
        <v>0</v>
      </c>
      <c r="BH32" s="166">
        <v>0</v>
      </c>
      <c r="BI32" s="260">
        <v>0</v>
      </c>
    </row>
    <row r="33" spans="1:61" s="111" customFormat="1" ht="24">
      <c r="A33" s="77">
        <v>21</v>
      </c>
      <c r="B33" s="77">
        <v>29</v>
      </c>
      <c r="C33" s="116" t="s">
        <v>40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77">
        <v>21</v>
      </c>
      <c r="Q33" s="77">
        <v>29</v>
      </c>
      <c r="R33" s="116" t="s">
        <v>40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77">
        <v>21</v>
      </c>
      <c r="AF33" s="77">
        <v>29</v>
      </c>
      <c r="AG33" s="116" t="s">
        <v>40</v>
      </c>
      <c r="AH33" s="151">
        <v>0</v>
      </c>
      <c r="AI33" s="151">
        <v>0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77">
        <v>21</v>
      </c>
      <c r="AW33" s="77">
        <v>29</v>
      </c>
      <c r="AX33" s="116" t="s">
        <v>40</v>
      </c>
      <c r="AY33" s="260">
        <v>0</v>
      </c>
      <c r="AZ33" s="151">
        <v>0</v>
      </c>
      <c r="BA33" s="151">
        <v>0</v>
      </c>
      <c r="BB33" s="151">
        <v>0</v>
      </c>
      <c r="BC33" s="166">
        <v>0</v>
      </c>
      <c r="BD33" s="151">
        <v>0</v>
      </c>
      <c r="BE33" s="151">
        <v>0</v>
      </c>
      <c r="BF33" s="166">
        <v>0</v>
      </c>
      <c r="BG33" s="151">
        <v>0</v>
      </c>
      <c r="BH33" s="166">
        <v>0</v>
      </c>
      <c r="BI33" s="260">
        <v>0</v>
      </c>
    </row>
    <row r="34" spans="1:61" ht="15">
      <c r="A34" s="77">
        <v>22</v>
      </c>
      <c r="B34" s="77">
        <v>34</v>
      </c>
      <c r="C34" s="116" t="s">
        <v>51</v>
      </c>
      <c r="D34" s="151">
        <v>1012.816686089535</v>
      </c>
      <c r="E34" s="151">
        <v>1389.4809724114714</v>
      </c>
      <c r="F34" s="151">
        <v>1612.4866662204151</v>
      </c>
      <c r="G34" s="151">
        <v>18.92854359657946</v>
      </c>
      <c r="H34" s="151">
        <v>21.905694511100148</v>
      </c>
      <c r="I34" s="151">
        <v>71.80420710476757</v>
      </c>
      <c r="J34" s="151">
        <v>2.2106511345148907</v>
      </c>
      <c r="K34" s="151">
        <v>6.886016267981939</v>
      </c>
      <c r="L34" s="151">
        <v>252.21129415667147</v>
      </c>
      <c r="M34" s="151">
        <v>120.71992967934162</v>
      </c>
      <c r="N34" s="151">
        <v>0.09696811558342093</v>
      </c>
      <c r="O34" s="151">
        <v>6.533571388703112</v>
      </c>
      <c r="P34" s="77">
        <v>22</v>
      </c>
      <c r="Q34" s="77">
        <v>34</v>
      </c>
      <c r="R34" s="116" t="s">
        <v>51</v>
      </c>
      <c r="S34" s="151">
        <v>1.9194959349525227</v>
      </c>
      <c r="T34" s="151">
        <v>119.87354123162042</v>
      </c>
      <c r="U34" s="151">
        <v>6.595088726686354</v>
      </c>
      <c r="V34" s="151">
        <v>27.680739481044718</v>
      </c>
      <c r="W34" s="151">
        <v>34.6621827497932</v>
      </c>
      <c r="X34" s="151">
        <v>895.9419671263845</v>
      </c>
      <c r="Y34" s="151">
        <v>134.10262173234835</v>
      </c>
      <c r="Z34" s="151">
        <v>658.3820601067098</v>
      </c>
      <c r="AA34" s="151">
        <v>3172.329245466181</v>
      </c>
      <c r="AB34" s="151">
        <v>1347.7405168874252</v>
      </c>
      <c r="AC34" s="151">
        <v>58.53352064466186</v>
      </c>
      <c r="AD34" s="151">
        <v>11.602689486447385</v>
      </c>
      <c r="AE34" s="77">
        <v>22</v>
      </c>
      <c r="AF34" s="77">
        <v>34</v>
      </c>
      <c r="AG34" s="116" t="s">
        <v>51</v>
      </c>
      <c r="AH34" s="151">
        <v>157.99873608888115</v>
      </c>
      <c r="AI34" s="151">
        <v>11.030798544083698</v>
      </c>
      <c r="AJ34" s="151">
        <v>67.6244898810535</v>
      </c>
      <c r="AK34" s="151">
        <v>47.16828738164268</v>
      </c>
      <c r="AL34" s="151">
        <v>70.12055876091263</v>
      </c>
      <c r="AM34" s="151">
        <v>0.43887312247408367</v>
      </c>
      <c r="AN34" s="151">
        <v>18.368925030531685</v>
      </c>
      <c r="AO34" s="151">
        <v>103.47923813613112</v>
      </c>
      <c r="AP34" s="151">
        <v>192.11246859989458</v>
      </c>
      <c r="AQ34" s="151">
        <v>42.22507502054913</v>
      </c>
      <c r="AR34" s="151">
        <v>72.17496638753352</v>
      </c>
      <c r="AS34" s="151">
        <v>5.521599887379698</v>
      </c>
      <c r="AT34" s="151">
        <v>27.075933271160338</v>
      </c>
      <c r="AU34" s="151">
        <v>79.85804939303586</v>
      </c>
      <c r="AV34" s="77">
        <v>22</v>
      </c>
      <c r="AW34" s="77">
        <v>34</v>
      </c>
      <c r="AX34" s="116" t="s">
        <v>51</v>
      </c>
      <c r="AY34" s="260">
        <v>11880.642869756184</v>
      </c>
      <c r="AZ34" s="151">
        <v>1731.4318170565823</v>
      </c>
      <c r="BA34" s="151">
        <v>102.56032081849263</v>
      </c>
      <c r="BB34" s="151">
        <v>7.09255440477702</v>
      </c>
      <c r="BC34" s="166">
        <v>1841.0846922798519</v>
      </c>
      <c r="BD34" s="151">
        <v>217.59780875719343</v>
      </c>
      <c r="BE34" s="151">
        <v>-6.293469228653898</v>
      </c>
      <c r="BF34" s="166">
        <v>211.30433952853954</v>
      </c>
      <c r="BG34" s="151">
        <v>0</v>
      </c>
      <c r="BH34" s="166">
        <v>13933.031901564576</v>
      </c>
      <c r="BI34" s="260">
        <v>13933.031901564576</v>
      </c>
    </row>
    <row r="35" spans="1:61" ht="15">
      <c r="A35" s="77">
        <v>23</v>
      </c>
      <c r="B35" s="77">
        <v>35</v>
      </c>
      <c r="C35" s="116" t="s">
        <v>41</v>
      </c>
      <c r="D35" s="151">
        <v>113.18896273560081</v>
      </c>
      <c r="E35" s="151">
        <v>199.32514329073058</v>
      </c>
      <c r="F35" s="151">
        <v>1.0712589020498302</v>
      </c>
      <c r="G35" s="151">
        <v>0.1464478495933834</v>
      </c>
      <c r="H35" s="151">
        <v>0.19543499738384246</v>
      </c>
      <c r="I35" s="151">
        <v>0</v>
      </c>
      <c r="J35" s="151">
        <v>0.040847767496909666</v>
      </c>
      <c r="K35" s="151">
        <v>0.32147226533851</v>
      </c>
      <c r="L35" s="151">
        <v>5.5410831396206</v>
      </c>
      <c r="M35" s="151">
        <v>0.05235129113791453</v>
      </c>
      <c r="N35" s="151">
        <v>0.0547964590992967</v>
      </c>
      <c r="O35" s="151">
        <v>1.2438707246930472</v>
      </c>
      <c r="P35" s="77">
        <v>23</v>
      </c>
      <c r="Q35" s="77">
        <v>35</v>
      </c>
      <c r="R35" s="116" t="s">
        <v>41</v>
      </c>
      <c r="S35" s="151">
        <v>0.032382682257445054</v>
      </c>
      <c r="T35" s="151">
        <v>0</v>
      </c>
      <c r="U35" s="151">
        <v>1.690021219212155</v>
      </c>
      <c r="V35" s="151">
        <v>33.72420861019296</v>
      </c>
      <c r="W35" s="151">
        <v>0.0053909818839369475</v>
      </c>
      <c r="X35" s="151">
        <v>313.7202686558042</v>
      </c>
      <c r="Y35" s="151">
        <v>8.91511523150318</v>
      </c>
      <c r="Z35" s="151">
        <v>0.9433969258336453</v>
      </c>
      <c r="AA35" s="151">
        <v>355.0704354281262</v>
      </c>
      <c r="AB35" s="151">
        <v>173.25841934113745</v>
      </c>
      <c r="AC35" s="151">
        <v>17.063662839694487</v>
      </c>
      <c r="AD35" s="151">
        <v>0.38302615378713745</v>
      </c>
      <c r="AE35" s="77">
        <v>23</v>
      </c>
      <c r="AF35" s="77">
        <v>35</v>
      </c>
      <c r="AG35" s="116" t="s">
        <v>41</v>
      </c>
      <c r="AH35" s="151">
        <v>93.76653542936731</v>
      </c>
      <c r="AI35" s="151">
        <v>0.025370611593948603</v>
      </c>
      <c r="AJ35" s="151">
        <v>99.85256649139562</v>
      </c>
      <c r="AK35" s="151">
        <v>53.59742775413907</v>
      </c>
      <c r="AL35" s="151">
        <v>56.706217727270854</v>
      </c>
      <c r="AM35" s="151">
        <v>0.47783869450291616</v>
      </c>
      <c r="AN35" s="151">
        <v>4.062108292139265</v>
      </c>
      <c r="AO35" s="151">
        <v>58.145723172081674</v>
      </c>
      <c r="AP35" s="151">
        <v>27.895112598960008</v>
      </c>
      <c r="AQ35" s="151">
        <v>24.515906058262743</v>
      </c>
      <c r="AR35" s="151">
        <v>6.112223683264343</v>
      </c>
      <c r="AS35" s="151">
        <v>1.2455714406934097</v>
      </c>
      <c r="AT35" s="151">
        <v>35.47612166958106</v>
      </c>
      <c r="AU35" s="151">
        <v>95.88534726402982</v>
      </c>
      <c r="AV35" s="77">
        <v>23</v>
      </c>
      <c r="AW35" s="77">
        <v>35</v>
      </c>
      <c r="AX35" s="116" t="s">
        <v>41</v>
      </c>
      <c r="AY35" s="260">
        <v>1783.7520683794592</v>
      </c>
      <c r="AZ35" s="151">
        <v>6139.506056369009</v>
      </c>
      <c r="BA35" s="151">
        <v>0</v>
      </c>
      <c r="BB35" s="151">
        <v>0</v>
      </c>
      <c r="BC35" s="166">
        <v>6139.506056369009</v>
      </c>
      <c r="BD35" s="151">
        <v>0</v>
      </c>
      <c r="BE35" s="151">
        <v>0</v>
      </c>
      <c r="BF35" s="166">
        <v>0</v>
      </c>
      <c r="BG35" s="151">
        <v>0</v>
      </c>
      <c r="BH35" s="166">
        <v>7923.258124748468</v>
      </c>
      <c r="BI35" s="260">
        <v>7923.258124748468</v>
      </c>
    </row>
    <row r="36" spans="1:61" s="111" customFormat="1" ht="24">
      <c r="A36" s="77">
        <v>24</v>
      </c>
      <c r="B36" s="77">
        <v>37</v>
      </c>
      <c r="C36" s="116" t="s">
        <v>52</v>
      </c>
      <c r="D36" s="151">
        <v>0</v>
      </c>
      <c r="E36" s="151">
        <v>0</v>
      </c>
      <c r="F36" s="151">
        <v>0</v>
      </c>
      <c r="G36" s="151">
        <v>0.006218532950710545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1.0352610442083825</v>
      </c>
      <c r="P36" s="77">
        <v>24</v>
      </c>
      <c r="Q36" s="77">
        <v>37</v>
      </c>
      <c r="R36" s="116" t="s">
        <v>52</v>
      </c>
      <c r="S36" s="151">
        <v>0</v>
      </c>
      <c r="T36" s="151">
        <v>0.09256183649465567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108.21486687945323</v>
      </c>
      <c r="AB36" s="151">
        <v>12.775989730064605</v>
      </c>
      <c r="AC36" s="151">
        <v>0</v>
      </c>
      <c r="AD36" s="151">
        <v>0.3156884910359538</v>
      </c>
      <c r="AE36" s="77">
        <v>24</v>
      </c>
      <c r="AF36" s="77">
        <v>37</v>
      </c>
      <c r="AG36" s="116" t="s">
        <v>52</v>
      </c>
      <c r="AH36" s="151">
        <v>0</v>
      </c>
      <c r="AI36" s="151">
        <v>19.196664415642925</v>
      </c>
      <c r="AJ36" s="151">
        <v>282.9163582973314</v>
      </c>
      <c r="AK36" s="151">
        <v>0</v>
      </c>
      <c r="AL36" s="151">
        <v>0</v>
      </c>
      <c r="AM36" s="151">
        <v>0</v>
      </c>
      <c r="AN36" s="151">
        <v>5.925213063984466</v>
      </c>
      <c r="AO36" s="151">
        <v>0</v>
      </c>
      <c r="AP36" s="151">
        <v>83.97442323025106</v>
      </c>
      <c r="AQ36" s="151">
        <v>224.95029990957931</v>
      </c>
      <c r="AR36" s="151">
        <v>0.8267908887115009</v>
      </c>
      <c r="AS36" s="151">
        <v>1.0327580848072009</v>
      </c>
      <c r="AT36" s="151">
        <v>1.1834318909463457</v>
      </c>
      <c r="AU36" s="151">
        <v>0.46572053528148966</v>
      </c>
      <c r="AV36" s="77">
        <v>24</v>
      </c>
      <c r="AW36" s="77">
        <v>37</v>
      </c>
      <c r="AX36" s="116" t="s">
        <v>52</v>
      </c>
      <c r="AY36" s="260">
        <v>742.9122468307432</v>
      </c>
      <c r="AZ36" s="151">
        <v>125.48573504100784</v>
      </c>
      <c r="BA36" s="151">
        <v>157.76073873167263</v>
      </c>
      <c r="BB36" s="151">
        <v>0.5110146491529735</v>
      </c>
      <c r="BC36" s="166">
        <v>283.75748842183344</v>
      </c>
      <c r="BD36" s="151">
        <v>0</v>
      </c>
      <c r="BE36" s="151">
        <v>0</v>
      </c>
      <c r="BF36" s="166">
        <v>0</v>
      </c>
      <c r="BG36" s="151">
        <v>0</v>
      </c>
      <c r="BH36" s="166">
        <v>1026.6697352525766</v>
      </c>
      <c r="BI36" s="260">
        <v>1026.6697352525766</v>
      </c>
    </row>
    <row r="37" spans="1:61" ht="13.5" customHeight="1">
      <c r="A37" s="77">
        <v>25</v>
      </c>
      <c r="B37" s="77">
        <v>38</v>
      </c>
      <c r="C37" s="116" t="s">
        <v>53</v>
      </c>
      <c r="D37" s="151">
        <v>3.682457832585795</v>
      </c>
      <c r="E37" s="151">
        <v>6.789487447813791</v>
      </c>
      <c r="F37" s="151">
        <v>5.8232264868885215</v>
      </c>
      <c r="G37" s="151">
        <v>0.05526008763982462</v>
      </c>
      <c r="H37" s="151">
        <v>0.29070609131966596</v>
      </c>
      <c r="I37" s="151">
        <v>3.4586271991230073</v>
      </c>
      <c r="J37" s="151">
        <v>0.06129242314441671</v>
      </c>
      <c r="K37" s="151">
        <v>0.029950505064640944</v>
      </c>
      <c r="L37" s="151">
        <v>0.8375719612671719</v>
      </c>
      <c r="M37" s="151">
        <v>1.7544210875063075</v>
      </c>
      <c r="N37" s="151">
        <v>0.05786446269854573</v>
      </c>
      <c r="O37" s="151">
        <v>0.14069541025906887</v>
      </c>
      <c r="P37" s="77">
        <v>25</v>
      </c>
      <c r="Q37" s="77">
        <v>38</v>
      </c>
      <c r="R37" s="116" t="s">
        <v>53</v>
      </c>
      <c r="S37" s="151">
        <v>0.04854294102692974</v>
      </c>
      <c r="T37" s="151">
        <v>0.05100363944919862</v>
      </c>
      <c r="U37" s="151">
        <v>0.16521724320621511</v>
      </c>
      <c r="V37" s="151">
        <v>43.14739989819452</v>
      </c>
      <c r="W37" s="151">
        <v>0.3159427414859967</v>
      </c>
      <c r="X37" s="151">
        <v>11.308515175723988</v>
      </c>
      <c r="Y37" s="151">
        <v>3.4526982703816076</v>
      </c>
      <c r="Z37" s="151">
        <v>4.308178026409505</v>
      </c>
      <c r="AA37" s="151">
        <v>106.59762563144477</v>
      </c>
      <c r="AB37" s="151">
        <v>26.71978143585495</v>
      </c>
      <c r="AC37" s="151">
        <v>7.8256514603607155</v>
      </c>
      <c r="AD37" s="151">
        <v>1.5539570622958652</v>
      </c>
      <c r="AE37" s="77">
        <v>25</v>
      </c>
      <c r="AF37" s="77">
        <v>38</v>
      </c>
      <c r="AG37" s="116" t="s">
        <v>53</v>
      </c>
      <c r="AH37" s="151">
        <v>229.91443684666658</v>
      </c>
      <c r="AI37" s="151">
        <v>2.2817626215479105</v>
      </c>
      <c r="AJ37" s="151">
        <v>18.8143813585819</v>
      </c>
      <c r="AK37" s="151">
        <v>9.878324914341654</v>
      </c>
      <c r="AL37" s="151">
        <v>9.611604581818048</v>
      </c>
      <c r="AM37" s="151">
        <v>0.1698901979664665</v>
      </c>
      <c r="AN37" s="151">
        <v>0.905200896752504</v>
      </c>
      <c r="AO37" s="151">
        <v>1.3226221973428736</v>
      </c>
      <c r="AP37" s="151">
        <v>3.556141436232823</v>
      </c>
      <c r="AQ37" s="151">
        <v>1.251287804858622</v>
      </c>
      <c r="AR37" s="151">
        <v>0.6242889376923303</v>
      </c>
      <c r="AS37" s="151">
        <v>0.5132408017534434</v>
      </c>
      <c r="AT37" s="151">
        <v>1.6109102241471864</v>
      </c>
      <c r="AU37" s="151">
        <v>2.3561804379525193</v>
      </c>
      <c r="AV37" s="77">
        <v>25</v>
      </c>
      <c r="AW37" s="77">
        <v>38</v>
      </c>
      <c r="AX37" s="116" t="s">
        <v>53</v>
      </c>
      <c r="AY37" s="260">
        <v>511.28634777879984</v>
      </c>
      <c r="AZ37" s="151">
        <v>399.2445300412921</v>
      </c>
      <c r="BA37" s="151">
        <v>5.158125465396027</v>
      </c>
      <c r="BB37" s="151">
        <v>0</v>
      </c>
      <c r="BC37" s="166">
        <v>404.4026555066881</v>
      </c>
      <c r="BD37" s="151">
        <v>0</v>
      </c>
      <c r="BE37" s="151">
        <v>0</v>
      </c>
      <c r="BF37" s="166">
        <v>0</v>
      </c>
      <c r="BG37" s="151">
        <v>0</v>
      </c>
      <c r="BH37" s="166">
        <v>915.689003285488</v>
      </c>
      <c r="BI37" s="260">
        <v>915.689003285488</v>
      </c>
    </row>
    <row r="38" spans="1:61" s="111" customFormat="1" ht="24">
      <c r="A38" s="77">
        <v>26</v>
      </c>
      <c r="B38" s="77">
        <v>39</v>
      </c>
      <c r="C38" s="116" t="s">
        <v>54</v>
      </c>
      <c r="D38" s="151">
        <v>38.31058549047521</v>
      </c>
      <c r="E38" s="151">
        <v>1.0534586322296509</v>
      </c>
      <c r="F38" s="151">
        <v>12.681059627566295</v>
      </c>
      <c r="G38" s="151">
        <v>0.6473606030437672</v>
      </c>
      <c r="H38" s="151">
        <v>0.27009588185447997</v>
      </c>
      <c r="I38" s="151">
        <v>0.08649719552034509</v>
      </c>
      <c r="J38" s="151">
        <v>0.06454215505340609</v>
      </c>
      <c r="K38" s="151">
        <v>0.02190118259530969</v>
      </c>
      <c r="L38" s="151">
        <v>0.9161473204817502</v>
      </c>
      <c r="M38" s="151">
        <v>0.14264225599412045</v>
      </c>
      <c r="N38" s="151">
        <v>0.00030355803808412407</v>
      </c>
      <c r="O38" s="151">
        <v>0.05018075708723913</v>
      </c>
      <c r="P38" s="77">
        <v>26</v>
      </c>
      <c r="Q38" s="77">
        <v>39</v>
      </c>
      <c r="R38" s="116" t="s">
        <v>54</v>
      </c>
      <c r="S38" s="151">
        <v>0.05594409545724164</v>
      </c>
      <c r="T38" s="151">
        <v>0.2407793627614074</v>
      </c>
      <c r="U38" s="151">
        <v>0.7375127331371286</v>
      </c>
      <c r="V38" s="151">
        <v>16.568410580410415</v>
      </c>
      <c r="W38" s="151">
        <v>0.17854875879573756</v>
      </c>
      <c r="X38" s="151">
        <v>105.81677609273414</v>
      </c>
      <c r="Y38" s="151">
        <v>6.50578353058998</v>
      </c>
      <c r="Z38" s="151">
        <v>57.63241197309101</v>
      </c>
      <c r="AA38" s="151">
        <v>233.88074913984795</v>
      </c>
      <c r="AB38" s="151">
        <v>14.17398716197627</v>
      </c>
      <c r="AC38" s="151">
        <v>4.882926163752451</v>
      </c>
      <c r="AD38" s="151">
        <v>1.2124006132998584</v>
      </c>
      <c r="AE38" s="77">
        <v>26</v>
      </c>
      <c r="AF38" s="77">
        <v>39</v>
      </c>
      <c r="AG38" s="116" t="s">
        <v>54</v>
      </c>
      <c r="AH38" s="151">
        <v>4.808788245257281</v>
      </c>
      <c r="AI38" s="151">
        <v>9.23798167151479</v>
      </c>
      <c r="AJ38" s="151">
        <v>7.091125108625011</v>
      </c>
      <c r="AK38" s="151">
        <v>13.003885746682338</v>
      </c>
      <c r="AL38" s="151">
        <v>44.77196446521402</v>
      </c>
      <c r="AM38" s="151">
        <v>0.08445881765797689</v>
      </c>
      <c r="AN38" s="151">
        <v>9.377816158626516</v>
      </c>
      <c r="AO38" s="151">
        <v>4.5162625278411745</v>
      </c>
      <c r="AP38" s="151">
        <v>11.83314745765823</v>
      </c>
      <c r="AQ38" s="151">
        <v>5.315328364987831</v>
      </c>
      <c r="AR38" s="151">
        <v>0.9640768734391584</v>
      </c>
      <c r="AS38" s="151">
        <v>0.4424366217124277</v>
      </c>
      <c r="AT38" s="151">
        <v>1.2362910973455672</v>
      </c>
      <c r="AU38" s="151">
        <v>12.403098727147452</v>
      </c>
      <c r="AV38" s="77">
        <v>26</v>
      </c>
      <c r="AW38" s="77">
        <v>39</v>
      </c>
      <c r="AX38" s="116" t="s">
        <v>54</v>
      </c>
      <c r="AY38" s="260">
        <v>621.2176667495031</v>
      </c>
      <c r="AZ38" s="151">
        <v>73.82271036811558</v>
      </c>
      <c r="BA38" s="151">
        <v>4.5600669204671895</v>
      </c>
      <c r="BB38" s="151">
        <v>0</v>
      </c>
      <c r="BC38" s="166">
        <v>78.38277728858277</v>
      </c>
      <c r="BD38" s="151">
        <v>178.46718912128355</v>
      </c>
      <c r="BE38" s="151">
        <v>0</v>
      </c>
      <c r="BF38" s="166">
        <v>178.46718912128355</v>
      </c>
      <c r="BG38" s="151">
        <v>0</v>
      </c>
      <c r="BH38" s="166">
        <v>878.0676331593695</v>
      </c>
      <c r="BI38" s="260">
        <v>878.0676331593695</v>
      </c>
    </row>
    <row r="39" spans="1:61" ht="15">
      <c r="A39" s="77">
        <v>27</v>
      </c>
      <c r="B39" s="77">
        <v>42</v>
      </c>
      <c r="C39" s="116" t="s">
        <v>55</v>
      </c>
      <c r="D39" s="151">
        <v>18.99495877908315</v>
      </c>
      <c r="E39" s="151">
        <v>19.734818881423156</v>
      </c>
      <c r="F39" s="151">
        <v>5.783321181393599</v>
      </c>
      <c r="G39" s="151">
        <v>2.7205826279140304</v>
      </c>
      <c r="H39" s="151">
        <v>0.8048334219458239</v>
      </c>
      <c r="I39" s="151">
        <v>1.3766266091011958</v>
      </c>
      <c r="J39" s="151">
        <v>0.5620756091652792</v>
      </c>
      <c r="K39" s="151">
        <v>0.10553108060269098</v>
      </c>
      <c r="L39" s="151">
        <v>3.3931567160655556</v>
      </c>
      <c r="M39" s="151">
        <v>1.3895228340973937</v>
      </c>
      <c r="N39" s="151">
        <v>0.008991030102983136</v>
      </c>
      <c r="O39" s="151">
        <v>0.6866104667913225</v>
      </c>
      <c r="P39" s="77">
        <v>27</v>
      </c>
      <c r="Q39" s="77">
        <v>42</v>
      </c>
      <c r="R39" s="116" t="s">
        <v>55</v>
      </c>
      <c r="S39" s="151">
        <v>0.17735765161342903</v>
      </c>
      <c r="T39" s="151">
        <v>0.00033872377007280725</v>
      </c>
      <c r="U39" s="151">
        <v>0.2276819441230174</v>
      </c>
      <c r="V39" s="151">
        <v>3.965225912387341</v>
      </c>
      <c r="W39" s="151">
        <v>0.8993754657559798</v>
      </c>
      <c r="X39" s="151">
        <v>48.2543032473826</v>
      </c>
      <c r="Y39" s="151">
        <v>19.27186434255785</v>
      </c>
      <c r="Z39" s="151">
        <v>21.154168281087436</v>
      </c>
      <c r="AA39" s="151">
        <v>148.70746025299022</v>
      </c>
      <c r="AB39" s="151">
        <v>58.03513598060048</v>
      </c>
      <c r="AC39" s="151">
        <v>7.156859961974577</v>
      </c>
      <c r="AD39" s="151">
        <v>7.22879769358394</v>
      </c>
      <c r="AE39" s="77">
        <v>27</v>
      </c>
      <c r="AF39" s="77">
        <v>42</v>
      </c>
      <c r="AG39" s="116" t="s">
        <v>55</v>
      </c>
      <c r="AH39" s="151">
        <v>1.0638477437004492</v>
      </c>
      <c r="AI39" s="151">
        <v>0.7373552869305059</v>
      </c>
      <c r="AJ39" s="151">
        <v>1453.6678783573616</v>
      </c>
      <c r="AK39" s="151">
        <v>22.832675537282732</v>
      </c>
      <c r="AL39" s="151">
        <v>41.63106269457143</v>
      </c>
      <c r="AM39" s="151">
        <v>1.5697975285865005</v>
      </c>
      <c r="AN39" s="151">
        <v>6.769065027229748</v>
      </c>
      <c r="AO39" s="151">
        <v>3.799988143274027</v>
      </c>
      <c r="AP39" s="151">
        <v>0.010262488905425197</v>
      </c>
      <c r="AQ39" s="151">
        <v>18.54915699499485</v>
      </c>
      <c r="AR39" s="151">
        <v>0.9381549592304627</v>
      </c>
      <c r="AS39" s="151">
        <v>0.20676105187478133</v>
      </c>
      <c r="AT39" s="151">
        <v>1.8400733425913267</v>
      </c>
      <c r="AU39" s="151">
        <v>15.188120306085736</v>
      </c>
      <c r="AV39" s="77">
        <v>27</v>
      </c>
      <c r="AW39" s="77">
        <v>42</v>
      </c>
      <c r="AX39" s="116" t="s">
        <v>55</v>
      </c>
      <c r="AY39" s="260">
        <v>1939.4437981581325</v>
      </c>
      <c r="AZ39" s="151">
        <v>214.35870601622244</v>
      </c>
      <c r="BA39" s="151">
        <v>17.747263181500326</v>
      </c>
      <c r="BB39" s="151">
        <v>0</v>
      </c>
      <c r="BC39" s="166">
        <v>232.10596919772277</v>
      </c>
      <c r="BD39" s="151">
        <v>0</v>
      </c>
      <c r="BE39" s="151">
        <v>0</v>
      </c>
      <c r="BF39" s="166">
        <v>0</v>
      </c>
      <c r="BG39" s="151">
        <v>0</v>
      </c>
      <c r="BH39" s="166">
        <v>2171.5497673558552</v>
      </c>
      <c r="BI39" s="260">
        <v>2171.5497673558552</v>
      </c>
    </row>
    <row r="40" spans="1:61" ht="12.75" customHeight="1">
      <c r="A40" s="77">
        <v>28</v>
      </c>
      <c r="B40" s="77">
        <v>43</v>
      </c>
      <c r="C40" s="116" t="s">
        <v>56</v>
      </c>
      <c r="D40" s="151">
        <v>0.770224475360031</v>
      </c>
      <c r="E40" s="151">
        <v>4.076859573571768</v>
      </c>
      <c r="F40" s="151">
        <v>1.9829723718008259</v>
      </c>
      <c r="G40" s="151">
        <v>0.19378975359866987</v>
      </c>
      <c r="H40" s="151">
        <v>0.2950723027928132</v>
      </c>
      <c r="I40" s="151">
        <v>0.4733004017556393</v>
      </c>
      <c r="J40" s="151">
        <v>0.07015900022061926</v>
      </c>
      <c r="K40" s="151">
        <v>0.018045093850423643</v>
      </c>
      <c r="L40" s="151">
        <v>1.4761351552153839</v>
      </c>
      <c r="M40" s="151">
        <v>0.981282840915049</v>
      </c>
      <c r="N40" s="151">
        <v>0.03819963771427345</v>
      </c>
      <c r="O40" s="151">
        <v>0.059246080301105446</v>
      </c>
      <c r="P40" s="77">
        <v>28</v>
      </c>
      <c r="Q40" s="77">
        <v>43</v>
      </c>
      <c r="R40" s="116" t="s">
        <v>56</v>
      </c>
      <c r="S40" s="151">
        <v>0.07673862770721465</v>
      </c>
      <c r="T40" s="151">
        <v>0.011809909903218896</v>
      </c>
      <c r="U40" s="151">
        <v>0.4714636876744387</v>
      </c>
      <c r="V40" s="151">
        <v>0.5506079667293227</v>
      </c>
      <c r="W40" s="151">
        <v>0.03315060019767306</v>
      </c>
      <c r="X40" s="151">
        <v>3.6787737448502638</v>
      </c>
      <c r="Y40" s="151">
        <v>1.4053008742493638</v>
      </c>
      <c r="Z40" s="151">
        <v>6.141061579390525</v>
      </c>
      <c r="AA40" s="151">
        <v>8.240211402133676</v>
      </c>
      <c r="AB40" s="151">
        <v>9.22366285571515</v>
      </c>
      <c r="AC40" s="151">
        <v>19.253795208023096</v>
      </c>
      <c r="AD40" s="151">
        <v>1.30280015651449</v>
      </c>
      <c r="AE40" s="77">
        <v>28</v>
      </c>
      <c r="AF40" s="77">
        <v>43</v>
      </c>
      <c r="AG40" s="116" t="s">
        <v>56</v>
      </c>
      <c r="AH40" s="151">
        <v>1.9207006204178443</v>
      </c>
      <c r="AI40" s="151">
        <v>0.8160130603662</v>
      </c>
      <c r="AJ40" s="151">
        <v>0.5230970145969948</v>
      </c>
      <c r="AK40" s="151">
        <v>8.29365499984524</v>
      </c>
      <c r="AL40" s="151">
        <v>2.814662786796573</v>
      </c>
      <c r="AM40" s="151">
        <v>0.380164637942551</v>
      </c>
      <c r="AN40" s="151">
        <v>0.7687933050417255</v>
      </c>
      <c r="AO40" s="151">
        <v>1.3297986734626863</v>
      </c>
      <c r="AP40" s="151">
        <v>0.1424976474540922</v>
      </c>
      <c r="AQ40" s="151">
        <v>1.877930376464131</v>
      </c>
      <c r="AR40" s="151">
        <v>1.5740929396722632</v>
      </c>
      <c r="AS40" s="151">
        <v>0.39929506068287246</v>
      </c>
      <c r="AT40" s="151">
        <v>0.36312663370260595</v>
      </c>
      <c r="AU40" s="151">
        <v>2.094352130245314</v>
      </c>
      <c r="AV40" s="77">
        <v>28</v>
      </c>
      <c r="AW40" s="77">
        <v>43</v>
      </c>
      <c r="AX40" s="116" t="s">
        <v>56</v>
      </c>
      <c r="AY40" s="260">
        <v>84.12284318687617</v>
      </c>
      <c r="AZ40" s="151">
        <v>25.894258521350512</v>
      </c>
      <c r="BA40" s="151">
        <v>0</v>
      </c>
      <c r="BB40" s="151">
        <v>0</v>
      </c>
      <c r="BC40" s="166">
        <v>25.894258521350512</v>
      </c>
      <c r="BD40" s="151">
        <v>0</v>
      </c>
      <c r="BE40" s="151">
        <v>0</v>
      </c>
      <c r="BF40" s="166">
        <v>0</v>
      </c>
      <c r="BG40" s="151">
        <v>0</v>
      </c>
      <c r="BH40" s="166">
        <v>110.01710170822668</v>
      </c>
      <c r="BI40" s="260">
        <v>110.01710170822668</v>
      </c>
    </row>
    <row r="41" spans="1:61" ht="39" customHeight="1">
      <c r="A41" s="77">
        <v>29</v>
      </c>
      <c r="B41" s="77">
        <v>45</v>
      </c>
      <c r="C41" s="116" t="s">
        <v>57</v>
      </c>
      <c r="D41" s="151">
        <v>88.83275169042476</v>
      </c>
      <c r="E41" s="151">
        <v>20.762807208266914</v>
      </c>
      <c r="F41" s="151">
        <v>15.443419916190186</v>
      </c>
      <c r="G41" s="151">
        <v>4.506613759187382</v>
      </c>
      <c r="H41" s="151">
        <v>2.125426002966304</v>
      </c>
      <c r="I41" s="151">
        <v>62.32976137577608</v>
      </c>
      <c r="J41" s="151">
        <v>0.588533505521578</v>
      </c>
      <c r="K41" s="151">
        <v>0.11825160720847137</v>
      </c>
      <c r="L41" s="151">
        <v>46.542509446864756</v>
      </c>
      <c r="M41" s="151">
        <v>1.5151307362700874</v>
      </c>
      <c r="N41" s="151">
        <v>1.6354225124917046</v>
      </c>
      <c r="O41" s="151">
        <v>3.6086819591649677</v>
      </c>
      <c r="P41" s="77">
        <v>29</v>
      </c>
      <c r="Q41" s="77">
        <v>45</v>
      </c>
      <c r="R41" s="116" t="s">
        <v>57</v>
      </c>
      <c r="S41" s="151">
        <v>0</v>
      </c>
      <c r="T41" s="151">
        <v>0</v>
      </c>
      <c r="U41" s="151">
        <v>1.2952866713282236</v>
      </c>
      <c r="V41" s="151">
        <v>48.792101730115355</v>
      </c>
      <c r="W41" s="151">
        <v>9.05381061004401</v>
      </c>
      <c r="X41" s="151">
        <v>332.2178381151098</v>
      </c>
      <c r="Y41" s="151">
        <v>57.02643361719426</v>
      </c>
      <c r="Z41" s="151">
        <v>8.442862104861677</v>
      </c>
      <c r="AA41" s="151">
        <v>261.66610693990447</v>
      </c>
      <c r="AB41" s="151">
        <v>165.4727089493522</v>
      </c>
      <c r="AC41" s="151">
        <v>127.51941439544389</v>
      </c>
      <c r="AD41" s="151">
        <v>60.300223036789355</v>
      </c>
      <c r="AE41" s="77">
        <v>29</v>
      </c>
      <c r="AF41" s="77">
        <v>45</v>
      </c>
      <c r="AG41" s="116" t="s">
        <v>57</v>
      </c>
      <c r="AH41" s="151">
        <v>88.81414025403572</v>
      </c>
      <c r="AI41" s="151">
        <v>73.468633032521</v>
      </c>
      <c r="AJ41" s="151">
        <v>7.8667146222574855</v>
      </c>
      <c r="AK41" s="151">
        <v>264.1174430312653</v>
      </c>
      <c r="AL41" s="151">
        <v>282.41726952328935</v>
      </c>
      <c r="AM41" s="151">
        <v>0.058648779960864886</v>
      </c>
      <c r="AN41" s="151">
        <v>8.678607532682683</v>
      </c>
      <c r="AO41" s="151">
        <v>7.99838987670339</v>
      </c>
      <c r="AP41" s="151">
        <v>38.339235476835945</v>
      </c>
      <c r="AQ41" s="151">
        <v>3.5450288182808873</v>
      </c>
      <c r="AR41" s="151">
        <v>4.840163689554416</v>
      </c>
      <c r="AS41" s="151">
        <v>0.46782426218442635</v>
      </c>
      <c r="AT41" s="151">
        <v>6.750687681724731</v>
      </c>
      <c r="AU41" s="151">
        <v>1.7608617777108566</v>
      </c>
      <c r="AV41" s="77">
        <v>29</v>
      </c>
      <c r="AW41" s="77">
        <v>45</v>
      </c>
      <c r="AX41" s="116" t="s">
        <v>57</v>
      </c>
      <c r="AY41" s="260">
        <v>2108.9197442494838</v>
      </c>
      <c r="AZ41" s="151">
        <v>31.30435096402523</v>
      </c>
      <c r="BA41" s="151">
        <v>0.8974245165001479</v>
      </c>
      <c r="BB41" s="151">
        <v>0</v>
      </c>
      <c r="BC41" s="166">
        <v>32.20177548052538</v>
      </c>
      <c r="BD41" s="151">
        <v>10.552147172912706</v>
      </c>
      <c r="BE41" s="151">
        <v>0</v>
      </c>
      <c r="BF41" s="166">
        <v>10.552147172912706</v>
      </c>
      <c r="BG41" s="151">
        <v>0</v>
      </c>
      <c r="BH41" s="166">
        <v>2151.6736669029215</v>
      </c>
      <c r="BI41" s="260">
        <v>2151.6736669029215</v>
      </c>
    </row>
    <row r="42" spans="1:61" s="111" customFormat="1" ht="12" customHeight="1">
      <c r="A42" s="77">
        <v>30</v>
      </c>
      <c r="B42" s="77">
        <v>46</v>
      </c>
      <c r="C42" s="117" t="s">
        <v>29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77">
        <v>30</v>
      </c>
      <c r="Q42" s="77">
        <v>46</v>
      </c>
      <c r="R42" s="117" t="s">
        <v>29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77">
        <v>30</v>
      </c>
      <c r="AF42" s="77">
        <v>46</v>
      </c>
      <c r="AG42" s="117" t="s">
        <v>29</v>
      </c>
      <c r="AH42" s="151">
        <v>0</v>
      </c>
      <c r="AI42" s="151">
        <v>0</v>
      </c>
      <c r="AJ42" s="151">
        <v>0</v>
      </c>
      <c r="AK42" s="151">
        <v>0</v>
      </c>
      <c r="AL42" s="151">
        <v>0</v>
      </c>
      <c r="AM42" s="151">
        <v>0</v>
      </c>
      <c r="AN42" s="151">
        <v>0</v>
      </c>
      <c r="AO42" s="151">
        <v>0</v>
      </c>
      <c r="AP42" s="151">
        <v>0</v>
      </c>
      <c r="AQ42" s="151">
        <v>0</v>
      </c>
      <c r="AR42" s="151">
        <v>0</v>
      </c>
      <c r="AS42" s="151">
        <v>0</v>
      </c>
      <c r="AT42" s="151">
        <v>0</v>
      </c>
      <c r="AU42" s="151">
        <v>0</v>
      </c>
      <c r="AV42" s="77">
        <v>30</v>
      </c>
      <c r="AW42" s="77">
        <v>46</v>
      </c>
      <c r="AX42" s="117" t="s">
        <v>29</v>
      </c>
      <c r="AY42" s="260">
        <v>0</v>
      </c>
      <c r="AZ42" s="151">
        <v>0</v>
      </c>
      <c r="BA42" s="151">
        <v>0</v>
      </c>
      <c r="BB42" s="151">
        <v>0</v>
      </c>
      <c r="BC42" s="166">
        <v>0</v>
      </c>
      <c r="BD42" s="151">
        <v>0</v>
      </c>
      <c r="BE42" s="151">
        <v>0</v>
      </c>
      <c r="BF42" s="166">
        <v>0</v>
      </c>
      <c r="BG42" s="151">
        <v>0</v>
      </c>
      <c r="BH42" s="166">
        <v>0</v>
      </c>
      <c r="BI42" s="260">
        <v>0</v>
      </c>
    </row>
    <row r="43" spans="1:61" ht="24">
      <c r="A43" s="77">
        <v>31</v>
      </c>
      <c r="B43" s="77">
        <v>48</v>
      </c>
      <c r="C43" s="116" t="s">
        <v>58</v>
      </c>
      <c r="D43" s="151">
        <v>0</v>
      </c>
      <c r="E43" s="151">
        <v>0</v>
      </c>
      <c r="F43" s="151">
        <v>0</v>
      </c>
      <c r="G43" s="151">
        <v>0.05694603275211472</v>
      </c>
      <c r="H43" s="151">
        <v>0</v>
      </c>
      <c r="I43" s="151">
        <v>0</v>
      </c>
      <c r="J43" s="151">
        <v>0</v>
      </c>
      <c r="K43" s="151">
        <v>0</v>
      </c>
      <c r="L43" s="151">
        <v>61.88925375606799</v>
      </c>
      <c r="M43" s="151">
        <v>0</v>
      </c>
      <c r="N43" s="151">
        <v>0</v>
      </c>
      <c r="O43" s="151">
        <v>0.06420084069649745</v>
      </c>
      <c r="P43" s="77">
        <v>31</v>
      </c>
      <c r="Q43" s="77">
        <v>48</v>
      </c>
      <c r="R43" s="116" t="s">
        <v>58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107.61489448460051</v>
      </c>
      <c r="AB43" s="151">
        <v>0</v>
      </c>
      <c r="AC43" s="151">
        <v>0</v>
      </c>
      <c r="AD43" s="151">
        <v>0.030068569302742286</v>
      </c>
      <c r="AE43" s="77">
        <v>31</v>
      </c>
      <c r="AF43" s="77">
        <v>48</v>
      </c>
      <c r="AG43" s="116" t="s">
        <v>58</v>
      </c>
      <c r="AH43" s="151">
        <v>23.390953087352326</v>
      </c>
      <c r="AI43" s="151">
        <v>0</v>
      </c>
      <c r="AJ43" s="151">
        <v>3.7878359615895314</v>
      </c>
      <c r="AK43" s="151">
        <v>0</v>
      </c>
      <c r="AL43" s="151">
        <v>0</v>
      </c>
      <c r="AM43" s="151">
        <v>0</v>
      </c>
      <c r="AN43" s="151">
        <v>2.834014267372934</v>
      </c>
      <c r="AO43" s="151">
        <v>0</v>
      </c>
      <c r="AP43" s="151">
        <v>8.87807233820018</v>
      </c>
      <c r="AQ43" s="151">
        <v>0</v>
      </c>
      <c r="AR43" s="151">
        <v>2.352059642643562</v>
      </c>
      <c r="AS43" s="151">
        <v>1.1758033516377764</v>
      </c>
      <c r="AT43" s="151">
        <v>0.13270137237853669</v>
      </c>
      <c r="AU43" s="151">
        <v>0</v>
      </c>
      <c r="AV43" s="77">
        <v>31</v>
      </c>
      <c r="AW43" s="77">
        <v>48</v>
      </c>
      <c r="AX43" s="116" t="s">
        <v>58</v>
      </c>
      <c r="AY43" s="260">
        <v>212.2068037045947</v>
      </c>
      <c r="AZ43" s="151">
        <v>153.95206556096227</v>
      </c>
      <c r="BA43" s="151">
        <v>0</v>
      </c>
      <c r="BB43" s="151">
        <v>0</v>
      </c>
      <c r="BC43" s="166">
        <v>153.95206556096227</v>
      </c>
      <c r="BD43" s="151">
        <v>0</v>
      </c>
      <c r="BE43" s="151">
        <v>0</v>
      </c>
      <c r="BF43" s="166">
        <v>0</v>
      </c>
      <c r="BG43" s="151">
        <v>0</v>
      </c>
      <c r="BH43" s="166">
        <v>366.158869265557</v>
      </c>
      <c r="BI43" s="260">
        <v>366.158869265557</v>
      </c>
    </row>
    <row r="44" spans="1:61" ht="15" customHeight="1">
      <c r="A44" s="77">
        <v>32</v>
      </c>
      <c r="B44" s="77">
        <v>52</v>
      </c>
      <c r="C44" s="116" t="s">
        <v>31</v>
      </c>
      <c r="D44" s="151">
        <v>3.9533220015451986</v>
      </c>
      <c r="E44" s="151">
        <v>5.371566838923377</v>
      </c>
      <c r="F44" s="151">
        <v>2.954586259261733</v>
      </c>
      <c r="G44" s="151">
        <v>0.5832720354839036</v>
      </c>
      <c r="H44" s="151">
        <v>0.8363625946190383</v>
      </c>
      <c r="I44" s="151">
        <v>0.12874042442120587</v>
      </c>
      <c r="J44" s="151">
        <v>0.5448082047601187</v>
      </c>
      <c r="K44" s="151">
        <v>1.6761757537753272</v>
      </c>
      <c r="L44" s="151">
        <v>1.2392432267433857</v>
      </c>
      <c r="M44" s="151">
        <v>5.569784384535391</v>
      </c>
      <c r="N44" s="151">
        <v>0</v>
      </c>
      <c r="O44" s="151">
        <v>0.2900784336585329</v>
      </c>
      <c r="P44" s="77">
        <v>32</v>
      </c>
      <c r="Q44" s="77">
        <v>52</v>
      </c>
      <c r="R44" s="116" t="s">
        <v>31</v>
      </c>
      <c r="S44" s="151">
        <v>0.32173678461933813</v>
      </c>
      <c r="T44" s="151">
        <v>0</v>
      </c>
      <c r="U44" s="151">
        <v>3.2933946106866263</v>
      </c>
      <c r="V44" s="151">
        <v>10.33103403307622</v>
      </c>
      <c r="W44" s="151">
        <v>1.030648199520886</v>
      </c>
      <c r="X44" s="151">
        <v>1.4052139422108818</v>
      </c>
      <c r="Y44" s="151">
        <v>2.0566553538730723</v>
      </c>
      <c r="Z44" s="151">
        <v>1.955886686539507</v>
      </c>
      <c r="AA44" s="151">
        <v>5.883626470116595</v>
      </c>
      <c r="AB44" s="151">
        <v>72.33614075768189</v>
      </c>
      <c r="AC44" s="151">
        <v>52.468098880565705</v>
      </c>
      <c r="AD44" s="151">
        <v>1.71423317668576</v>
      </c>
      <c r="AE44" s="77">
        <v>32</v>
      </c>
      <c r="AF44" s="77">
        <v>52</v>
      </c>
      <c r="AG44" s="116" t="s">
        <v>31</v>
      </c>
      <c r="AH44" s="151">
        <v>1.851012432221549</v>
      </c>
      <c r="AI44" s="151">
        <v>5.980839945265097</v>
      </c>
      <c r="AJ44" s="151">
        <v>11.56088495116168</v>
      </c>
      <c r="AK44" s="151">
        <v>1.1016892851280538</v>
      </c>
      <c r="AL44" s="151">
        <v>10.782802544036898</v>
      </c>
      <c r="AM44" s="151">
        <v>0.5818815037554317</v>
      </c>
      <c r="AN44" s="151">
        <v>0.4299936160727841</v>
      </c>
      <c r="AO44" s="151">
        <v>19.797833659476225</v>
      </c>
      <c r="AP44" s="151">
        <v>0</v>
      </c>
      <c r="AQ44" s="151">
        <v>2.7963238364554246</v>
      </c>
      <c r="AR44" s="151">
        <v>0.4074596209472242</v>
      </c>
      <c r="AS44" s="151">
        <v>0.42573788004199237</v>
      </c>
      <c r="AT44" s="151">
        <v>0.9729633199048964</v>
      </c>
      <c r="AU44" s="151">
        <v>4.172885966264522</v>
      </c>
      <c r="AV44" s="77">
        <v>32</v>
      </c>
      <c r="AW44" s="77">
        <v>52</v>
      </c>
      <c r="AX44" s="116" t="s">
        <v>31</v>
      </c>
      <c r="AY44" s="260">
        <v>236.80691761403546</v>
      </c>
      <c r="AZ44" s="151">
        <v>410.05609728364595</v>
      </c>
      <c r="BA44" s="151">
        <v>0</v>
      </c>
      <c r="BB44" s="151">
        <v>0</v>
      </c>
      <c r="BC44" s="166">
        <v>410.05609728364595</v>
      </c>
      <c r="BD44" s="151">
        <v>75.1088770311682</v>
      </c>
      <c r="BE44" s="151">
        <v>0</v>
      </c>
      <c r="BF44" s="166">
        <v>75.1088770311682</v>
      </c>
      <c r="BG44" s="151">
        <v>967.4471100436765</v>
      </c>
      <c r="BH44" s="166">
        <v>721.9718919288496</v>
      </c>
      <c r="BI44" s="260">
        <v>1689.419001972526</v>
      </c>
    </row>
    <row r="45" spans="1:61" ht="24">
      <c r="A45" s="77">
        <v>33</v>
      </c>
      <c r="B45" s="77">
        <v>53</v>
      </c>
      <c r="C45" s="117" t="s">
        <v>42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77">
        <v>33</v>
      </c>
      <c r="Q45" s="77">
        <v>53</v>
      </c>
      <c r="R45" s="117" t="s">
        <v>42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77">
        <v>33</v>
      </c>
      <c r="AF45" s="77">
        <v>53</v>
      </c>
      <c r="AG45" s="117" t="s">
        <v>42</v>
      </c>
      <c r="AH45" s="151">
        <v>0</v>
      </c>
      <c r="AI45" s="151">
        <v>0</v>
      </c>
      <c r="AJ45" s="151">
        <v>0</v>
      </c>
      <c r="AK45" s="151">
        <v>0</v>
      </c>
      <c r="AL45" s="151">
        <v>0</v>
      </c>
      <c r="AM45" s="151">
        <v>0</v>
      </c>
      <c r="AN45" s="151">
        <v>0</v>
      </c>
      <c r="AO45" s="151">
        <v>0</v>
      </c>
      <c r="AP45" s="151">
        <v>0</v>
      </c>
      <c r="AQ45" s="151">
        <v>0</v>
      </c>
      <c r="AR45" s="151">
        <v>0</v>
      </c>
      <c r="AS45" s="151">
        <v>0</v>
      </c>
      <c r="AT45" s="151">
        <v>0</v>
      </c>
      <c r="AU45" s="151">
        <v>0</v>
      </c>
      <c r="AV45" s="77">
        <v>33</v>
      </c>
      <c r="AW45" s="77">
        <v>53</v>
      </c>
      <c r="AX45" s="117" t="s">
        <v>42</v>
      </c>
      <c r="AY45" s="260">
        <v>0</v>
      </c>
      <c r="AZ45" s="151">
        <v>0</v>
      </c>
      <c r="BA45" s="151">
        <v>1002.2632</v>
      </c>
      <c r="BB45" s="151">
        <v>0</v>
      </c>
      <c r="BC45" s="166">
        <v>1002.2632</v>
      </c>
      <c r="BD45" s="151">
        <v>0</v>
      </c>
      <c r="BE45" s="151">
        <v>0</v>
      </c>
      <c r="BF45" s="166">
        <v>0</v>
      </c>
      <c r="BG45" s="151">
        <v>0</v>
      </c>
      <c r="BH45" s="166">
        <v>1002.2632</v>
      </c>
      <c r="BI45" s="260">
        <v>1002.2632</v>
      </c>
    </row>
    <row r="46" spans="1:61" ht="15">
      <c r="A46" s="77">
        <v>34</v>
      </c>
      <c r="B46" s="77">
        <v>54</v>
      </c>
      <c r="C46" s="117" t="s">
        <v>27</v>
      </c>
      <c r="D46" s="151">
        <v>0.24780160798945594</v>
      </c>
      <c r="E46" s="151">
        <v>0.055405709641978225</v>
      </c>
      <c r="F46" s="151">
        <v>0.013986571807297657</v>
      </c>
      <c r="G46" s="151">
        <v>0.35123888805245623</v>
      </c>
      <c r="H46" s="151">
        <v>0.003206494127433358</v>
      </c>
      <c r="I46" s="151">
        <v>0.005286513079614245</v>
      </c>
      <c r="J46" s="151">
        <v>0.0019717407116796493</v>
      </c>
      <c r="K46" s="151">
        <v>0.005062549281381004</v>
      </c>
      <c r="L46" s="151">
        <v>0.010850811256810696</v>
      </c>
      <c r="M46" s="151">
        <v>0.0023299399770035575</v>
      </c>
      <c r="N46" s="151">
        <v>0</v>
      </c>
      <c r="O46" s="151">
        <v>0.0001544889161277166</v>
      </c>
      <c r="P46" s="77">
        <v>34</v>
      </c>
      <c r="Q46" s="77">
        <v>54</v>
      </c>
      <c r="R46" s="117" t="s">
        <v>27</v>
      </c>
      <c r="S46" s="151">
        <v>0</v>
      </c>
      <c r="T46" s="151">
        <v>0.00042922069966084555</v>
      </c>
      <c r="U46" s="151">
        <v>0.001161418698025215</v>
      </c>
      <c r="V46" s="151">
        <v>0.2988225229120388</v>
      </c>
      <c r="W46" s="151">
        <v>0.0048714102066859145</v>
      </c>
      <c r="X46" s="151">
        <v>0.7233232361322113</v>
      </c>
      <c r="Y46" s="151">
        <v>0.18434532809982868</v>
      </c>
      <c r="Z46" s="151">
        <v>0.013657926706467143</v>
      </c>
      <c r="AA46" s="151">
        <v>6.6616543950766</v>
      </c>
      <c r="AB46" s="151">
        <v>2.123589479973173</v>
      </c>
      <c r="AC46" s="151">
        <v>0.07734433468228154</v>
      </c>
      <c r="AD46" s="151">
        <v>0.03315969177574106</v>
      </c>
      <c r="AE46" s="77">
        <v>34</v>
      </c>
      <c r="AF46" s="77">
        <v>54</v>
      </c>
      <c r="AG46" s="117" t="s">
        <v>27</v>
      </c>
      <c r="AH46" s="151">
        <v>0.012959380864195909</v>
      </c>
      <c r="AI46" s="151">
        <v>0.003740182446982024</v>
      </c>
      <c r="AJ46" s="151">
        <v>0.08235523901784808</v>
      </c>
      <c r="AK46" s="151">
        <v>2.1408749824707236</v>
      </c>
      <c r="AL46" s="151">
        <v>0.1841425043142995</v>
      </c>
      <c r="AM46" s="151">
        <v>0.0003412781002291491</v>
      </c>
      <c r="AN46" s="151">
        <v>0.21824739355837844</v>
      </c>
      <c r="AO46" s="151">
        <v>0.249441574009086</v>
      </c>
      <c r="AP46" s="151">
        <v>1.4006750477152354</v>
      </c>
      <c r="AQ46" s="151">
        <v>0.06832204848436568</v>
      </c>
      <c r="AR46" s="151">
        <v>0.12198696707522681</v>
      </c>
      <c r="AS46" s="151">
        <v>0.006652691854762878</v>
      </c>
      <c r="AT46" s="151">
        <v>0.015178332720637393</v>
      </c>
      <c r="AU46" s="151">
        <v>0.010995363587251655</v>
      </c>
      <c r="AV46" s="77">
        <v>34</v>
      </c>
      <c r="AW46" s="77">
        <v>54</v>
      </c>
      <c r="AX46" s="117" t="s">
        <v>27</v>
      </c>
      <c r="AY46" s="260">
        <v>15.335567266023178</v>
      </c>
      <c r="AZ46" s="151">
        <v>154.09601945897762</v>
      </c>
      <c r="BA46" s="151">
        <v>468.6771186268642</v>
      </c>
      <c r="BB46" s="151">
        <v>0</v>
      </c>
      <c r="BC46" s="166">
        <v>622.7731380858419</v>
      </c>
      <c r="BD46" s="151">
        <v>0</v>
      </c>
      <c r="BE46" s="151">
        <v>0</v>
      </c>
      <c r="BF46" s="166">
        <v>0</v>
      </c>
      <c r="BG46" s="151">
        <v>0</v>
      </c>
      <c r="BH46" s="166">
        <v>638.1087053518651</v>
      </c>
      <c r="BI46" s="260">
        <v>638.1087053518651</v>
      </c>
    </row>
    <row r="47" spans="1:61" ht="12.75" customHeight="1">
      <c r="A47" s="77">
        <v>35</v>
      </c>
      <c r="B47" s="77">
        <v>55</v>
      </c>
      <c r="C47" s="117" t="s">
        <v>59</v>
      </c>
      <c r="D47" s="151">
        <v>0.09813991959636024</v>
      </c>
      <c r="E47" s="151">
        <v>0</v>
      </c>
      <c r="F47" s="151">
        <v>0.0026879410848681382</v>
      </c>
      <c r="G47" s="151">
        <v>0.0023217297157385177</v>
      </c>
      <c r="H47" s="151">
        <v>0.0002759067159244171</v>
      </c>
      <c r="I47" s="151">
        <v>0.003262909187397973</v>
      </c>
      <c r="J47" s="151">
        <v>0.0003819778769066528</v>
      </c>
      <c r="K47" s="151">
        <v>0.0013783277108008643</v>
      </c>
      <c r="L47" s="151">
        <v>0.005259017663259355</v>
      </c>
      <c r="M47" s="151">
        <v>0.0017009183854480392</v>
      </c>
      <c r="N47" s="151">
        <v>0.00026337916092575314</v>
      </c>
      <c r="O47" s="151">
        <v>0.0005164795529028399</v>
      </c>
      <c r="P47" s="77">
        <v>35</v>
      </c>
      <c r="Q47" s="77">
        <v>55</v>
      </c>
      <c r="R47" s="117" t="s">
        <v>59</v>
      </c>
      <c r="S47" s="151">
        <v>0</v>
      </c>
      <c r="T47" s="151">
        <v>0</v>
      </c>
      <c r="U47" s="151">
        <v>0.0006840624192994236</v>
      </c>
      <c r="V47" s="151">
        <v>0.008292668954216475</v>
      </c>
      <c r="W47" s="151">
        <v>0.0007121197885578457</v>
      </c>
      <c r="X47" s="151">
        <v>0.004575461816225186</v>
      </c>
      <c r="Y47" s="151">
        <v>0.0007364204739063573</v>
      </c>
      <c r="Z47" s="151">
        <v>0.06410429921454255</v>
      </c>
      <c r="AA47" s="151">
        <v>0.42165349926546436</v>
      </c>
      <c r="AB47" s="151">
        <v>0.003617604115563486</v>
      </c>
      <c r="AC47" s="151">
        <v>0.020397673284859915</v>
      </c>
      <c r="AD47" s="151">
        <v>0.08579761070131603</v>
      </c>
      <c r="AE47" s="77">
        <v>35</v>
      </c>
      <c r="AF47" s="77">
        <v>55</v>
      </c>
      <c r="AG47" s="117" t="s">
        <v>59</v>
      </c>
      <c r="AH47" s="151">
        <v>0.00017764257790896942</v>
      </c>
      <c r="AI47" s="151">
        <v>0</v>
      </c>
      <c r="AJ47" s="151">
        <v>0.001322076947044893</v>
      </c>
      <c r="AK47" s="151">
        <v>0.0015897418823375654</v>
      </c>
      <c r="AL47" s="151">
        <v>0.008960152855923156</v>
      </c>
      <c r="AM47" s="151">
        <v>0.13047327276693044</v>
      </c>
      <c r="AN47" s="151">
        <v>0.003080715214781896</v>
      </c>
      <c r="AO47" s="151">
        <v>0.010893133617220193</v>
      </c>
      <c r="AP47" s="151">
        <v>0.060226268907467524</v>
      </c>
      <c r="AQ47" s="151">
        <v>0.290764190686774</v>
      </c>
      <c r="AR47" s="151">
        <v>0.5003579081442314</v>
      </c>
      <c r="AS47" s="151">
        <v>0.14727949840898322</v>
      </c>
      <c r="AT47" s="151">
        <v>0.03186398045988543</v>
      </c>
      <c r="AU47" s="151">
        <v>0.006338335678256852</v>
      </c>
      <c r="AV47" s="77">
        <v>35</v>
      </c>
      <c r="AW47" s="77">
        <v>55</v>
      </c>
      <c r="AX47" s="117" t="s">
        <v>59</v>
      </c>
      <c r="AY47" s="260">
        <v>1.92008684483223</v>
      </c>
      <c r="AZ47" s="151">
        <v>11.972362818534881</v>
      </c>
      <c r="BA47" s="151">
        <v>65.48974885739692</v>
      </c>
      <c r="BB47" s="151">
        <v>0</v>
      </c>
      <c r="BC47" s="166">
        <v>77.4621116759318</v>
      </c>
      <c r="BD47" s="151">
        <v>0</v>
      </c>
      <c r="BE47" s="151">
        <v>0</v>
      </c>
      <c r="BF47" s="166">
        <v>0</v>
      </c>
      <c r="BG47" s="151">
        <v>0</v>
      </c>
      <c r="BH47" s="166">
        <v>79.38219852076402</v>
      </c>
      <c r="BI47" s="260">
        <v>79.38219852076402</v>
      </c>
    </row>
    <row r="48" spans="1:61" ht="13.5" customHeight="1">
      <c r="A48" s="77">
        <v>36</v>
      </c>
      <c r="B48" s="77">
        <v>56</v>
      </c>
      <c r="C48" s="117" t="s">
        <v>117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77">
        <v>36</v>
      </c>
      <c r="Q48" s="77">
        <v>56</v>
      </c>
      <c r="R48" s="117" t="s">
        <v>117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77">
        <v>36</v>
      </c>
      <c r="AF48" s="77">
        <v>56</v>
      </c>
      <c r="AG48" s="117" t="s">
        <v>117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77">
        <v>36</v>
      </c>
      <c r="AW48" s="77">
        <v>56</v>
      </c>
      <c r="AX48" s="117" t="s">
        <v>117</v>
      </c>
      <c r="AY48" s="260">
        <v>0</v>
      </c>
      <c r="AZ48" s="151">
        <v>0</v>
      </c>
      <c r="BA48" s="151">
        <v>0</v>
      </c>
      <c r="BB48" s="151">
        <v>0</v>
      </c>
      <c r="BC48" s="166">
        <v>0</v>
      </c>
      <c r="BD48" s="151">
        <v>0</v>
      </c>
      <c r="BE48" s="151">
        <v>0</v>
      </c>
      <c r="BF48" s="166">
        <v>0</v>
      </c>
      <c r="BG48" s="151">
        <v>0</v>
      </c>
      <c r="BH48" s="166">
        <v>0</v>
      </c>
      <c r="BI48" s="260">
        <v>0</v>
      </c>
    </row>
    <row r="49" spans="1:61" ht="15">
      <c r="A49" s="77">
        <v>37</v>
      </c>
      <c r="B49" s="77">
        <v>59</v>
      </c>
      <c r="C49" s="117" t="s">
        <v>61</v>
      </c>
      <c r="D49" s="151">
        <v>0.05441405044272918</v>
      </c>
      <c r="E49" s="151">
        <v>0</v>
      </c>
      <c r="F49" s="151">
        <v>0.010534988254123965</v>
      </c>
      <c r="G49" s="151">
        <v>0.000387142842952935</v>
      </c>
      <c r="H49" s="151">
        <v>0.00588621565944704</v>
      </c>
      <c r="I49" s="151">
        <v>0</v>
      </c>
      <c r="J49" s="151">
        <v>0.00010033322146784728</v>
      </c>
      <c r="K49" s="151">
        <v>0</v>
      </c>
      <c r="L49" s="151">
        <v>0.0014213873041278365</v>
      </c>
      <c r="M49" s="151">
        <v>0.0008026657717427782</v>
      </c>
      <c r="N49" s="151">
        <v>0</v>
      </c>
      <c r="O49" s="151">
        <v>0</v>
      </c>
      <c r="P49" s="77">
        <v>37</v>
      </c>
      <c r="Q49" s="77">
        <v>59</v>
      </c>
      <c r="R49" s="117" t="s">
        <v>61</v>
      </c>
      <c r="S49" s="151">
        <v>0</v>
      </c>
      <c r="T49" s="151">
        <v>0</v>
      </c>
      <c r="U49" s="151">
        <v>0</v>
      </c>
      <c r="V49" s="151">
        <v>0.0010200544182564473</v>
      </c>
      <c r="W49" s="151">
        <v>0.0184613127500839</v>
      </c>
      <c r="X49" s="151">
        <v>0.026521414874667627</v>
      </c>
      <c r="Y49" s="151">
        <v>0</v>
      </c>
      <c r="Z49" s="151">
        <v>0</v>
      </c>
      <c r="AA49" s="151">
        <v>1.9523674343392623</v>
      </c>
      <c r="AB49" s="151">
        <v>0.11068426548261354</v>
      </c>
      <c r="AC49" s="151">
        <v>0.007775824663758164</v>
      </c>
      <c r="AD49" s="151">
        <v>0</v>
      </c>
      <c r="AE49" s="77">
        <v>37</v>
      </c>
      <c r="AF49" s="77">
        <v>59</v>
      </c>
      <c r="AG49" s="117" t="s">
        <v>61</v>
      </c>
      <c r="AH49" s="151">
        <v>0.029497967111547098</v>
      </c>
      <c r="AI49" s="151">
        <v>0</v>
      </c>
      <c r="AJ49" s="151">
        <v>0</v>
      </c>
      <c r="AK49" s="151">
        <v>0.06402931750006453</v>
      </c>
      <c r="AL49" s="151">
        <v>0.009631989260913338</v>
      </c>
      <c r="AM49" s="151">
        <v>0</v>
      </c>
      <c r="AN49" s="151">
        <v>0.09040023254253039</v>
      </c>
      <c r="AO49" s="151">
        <v>0.02222380855512817</v>
      </c>
      <c r="AP49" s="151">
        <v>0</v>
      </c>
      <c r="AQ49" s="151">
        <v>0.0011053113405750084</v>
      </c>
      <c r="AR49" s="151">
        <v>3.3444407155949086E-05</v>
      </c>
      <c r="AS49" s="151">
        <v>0</v>
      </c>
      <c r="AT49" s="151">
        <v>0.054597994682086884</v>
      </c>
      <c r="AU49" s="151">
        <v>2.5418593145182187</v>
      </c>
      <c r="AV49" s="77">
        <v>37</v>
      </c>
      <c r="AW49" s="77">
        <v>59</v>
      </c>
      <c r="AX49" s="117" t="s">
        <v>61</v>
      </c>
      <c r="AY49" s="260">
        <v>5.003756469943454</v>
      </c>
      <c r="AZ49" s="151">
        <v>0.7935877448904121</v>
      </c>
      <c r="BA49" s="151">
        <v>18.548147486371036</v>
      </c>
      <c r="BB49" s="151">
        <v>0</v>
      </c>
      <c r="BC49" s="166">
        <v>19.34173523126145</v>
      </c>
      <c r="BD49" s="151">
        <v>0</v>
      </c>
      <c r="BE49" s="151">
        <v>0</v>
      </c>
      <c r="BF49" s="166">
        <v>0</v>
      </c>
      <c r="BG49" s="151">
        <v>0</v>
      </c>
      <c r="BH49" s="166">
        <v>24.345491701204903</v>
      </c>
      <c r="BI49" s="260">
        <v>24.345491701204903</v>
      </c>
    </row>
    <row r="50" spans="1:61" ht="15">
      <c r="A50" s="77">
        <v>38</v>
      </c>
      <c r="B50" s="199">
        <v>61</v>
      </c>
      <c r="C50" s="117" t="s">
        <v>62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77">
        <v>38</v>
      </c>
      <c r="Q50" s="77">
        <v>61</v>
      </c>
      <c r="R50" s="117" t="s">
        <v>62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77">
        <v>38</v>
      </c>
      <c r="AF50" s="77">
        <v>61</v>
      </c>
      <c r="AG50" s="117" t="s">
        <v>62</v>
      </c>
      <c r="AH50" s="151">
        <v>0</v>
      </c>
      <c r="AI50" s="151">
        <v>0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  <c r="AT50" s="151">
        <v>0</v>
      </c>
      <c r="AU50" s="151">
        <v>0</v>
      </c>
      <c r="AV50" s="77">
        <v>38</v>
      </c>
      <c r="AW50" s="77">
        <v>61</v>
      </c>
      <c r="AX50" s="117" t="s">
        <v>62</v>
      </c>
      <c r="AY50" s="260">
        <v>0</v>
      </c>
      <c r="AZ50" s="151">
        <v>0</v>
      </c>
      <c r="BA50" s="151">
        <v>0</v>
      </c>
      <c r="BB50" s="151">
        <v>0</v>
      </c>
      <c r="BC50" s="166">
        <v>0</v>
      </c>
      <c r="BD50" s="151">
        <v>0</v>
      </c>
      <c r="BE50" s="151">
        <v>0</v>
      </c>
      <c r="BF50" s="166">
        <v>0</v>
      </c>
      <c r="BG50" s="151">
        <v>0</v>
      </c>
      <c r="BH50" s="166">
        <v>0</v>
      </c>
      <c r="BI50" s="260">
        <v>0</v>
      </c>
    </row>
    <row r="51" spans="1:61" ht="15">
      <c r="A51" s="77">
        <v>39</v>
      </c>
      <c r="B51" s="199" t="s">
        <v>144</v>
      </c>
      <c r="C51" s="117" t="s">
        <v>114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77">
        <v>39</v>
      </c>
      <c r="Q51" s="199" t="s">
        <v>144</v>
      </c>
      <c r="R51" s="117" t="s">
        <v>114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77">
        <v>39</v>
      </c>
      <c r="AF51" s="199" t="s">
        <v>144</v>
      </c>
      <c r="AG51" s="117" t="s">
        <v>114</v>
      </c>
      <c r="AH51" s="151">
        <v>0</v>
      </c>
      <c r="AI51" s="151">
        <v>0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77">
        <v>39</v>
      </c>
      <c r="AW51" s="199" t="s">
        <v>144</v>
      </c>
      <c r="AX51" s="117" t="s">
        <v>114</v>
      </c>
      <c r="AY51" s="260">
        <v>0</v>
      </c>
      <c r="AZ51" s="244">
        <v>20126.929</v>
      </c>
      <c r="BA51" s="244">
        <v>0</v>
      </c>
      <c r="BB51" s="244">
        <v>0</v>
      </c>
      <c r="BC51" s="244">
        <v>20126.929</v>
      </c>
      <c r="BD51" s="163">
        <v>0</v>
      </c>
      <c r="BE51" s="163">
        <v>0</v>
      </c>
      <c r="BF51" s="266">
        <v>0</v>
      </c>
      <c r="BG51" s="163">
        <v>0</v>
      </c>
      <c r="BH51" s="244">
        <v>20126.929</v>
      </c>
      <c r="BI51" s="265">
        <v>20126.929</v>
      </c>
    </row>
    <row r="52" spans="1:61" ht="15.75" thickBot="1">
      <c r="A52" s="131">
        <v>40</v>
      </c>
      <c r="B52" s="131"/>
      <c r="C52" s="180" t="s">
        <v>125</v>
      </c>
      <c r="D52" s="242">
        <v>17032.23199637857</v>
      </c>
      <c r="E52" s="242">
        <v>6505.763244378298</v>
      </c>
      <c r="F52" s="242">
        <v>7614.593385498811</v>
      </c>
      <c r="G52" s="242">
        <v>2207.9735374044553</v>
      </c>
      <c r="H52" s="242">
        <v>836.2047305028269</v>
      </c>
      <c r="I52" s="242">
        <v>3957.9590790662364</v>
      </c>
      <c r="J52" s="242">
        <v>235.24249762924174</v>
      </c>
      <c r="K52" s="242">
        <v>187.6949365427019</v>
      </c>
      <c r="L52" s="242">
        <v>5655.7046889375415</v>
      </c>
      <c r="M52" s="242">
        <v>3386.292367638957</v>
      </c>
      <c r="N52" s="242">
        <v>8.298665329744745</v>
      </c>
      <c r="O52" s="242">
        <v>325.8831594014196</v>
      </c>
      <c r="P52" s="131">
        <v>40</v>
      </c>
      <c r="Q52" s="131"/>
      <c r="R52" s="180" t="s">
        <v>125</v>
      </c>
      <c r="S52" s="242">
        <v>178.30982840510208</v>
      </c>
      <c r="T52" s="242">
        <v>233.34511326381826</v>
      </c>
      <c r="U52" s="242">
        <v>527.4211341228964</v>
      </c>
      <c r="V52" s="242">
        <v>6735.507956444152</v>
      </c>
      <c r="W52" s="242">
        <v>371.99150581274233</v>
      </c>
      <c r="X52" s="242">
        <v>40730.63759107687</v>
      </c>
      <c r="Y52" s="242">
        <v>1094.926319551851</v>
      </c>
      <c r="Z52" s="242">
        <v>2646.007118029439</v>
      </c>
      <c r="AA52" s="242">
        <v>18800.708908426575</v>
      </c>
      <c r="AB52" s="242">
        <v>8953.530564145687</v>
      </c>
      <c r="AC52" s="242">
        <v>4376.050695180682</v>
      </c>
      <c r="AD52" s="242">
        <v>436.4660612528516</v>
      </c>
      <c r="AE52" s="131">
        <v>40</v>
      </c>
      <c r="AF52" s="131"/>
      <c r="AG52" s="180" t="s">
        <v>125</v>
      </c>
      <c r="AH52" s="242">
        <v>2180.8901936575026</v>
      </c>
      <c r="AI52" s="242">
        <v>353.24614823408444</v>
      </c>
      <c r="AJ52" s="242">
        <v>3657.8779492364847</v>
      </c>
      <c r="AK52" s="242">
        <v>2303.899662532723</v>
      </c>
      <c r="AL52" s="242">
        <v>2116.07022432045</v>
      </c>
      <c r="AM52" s="242">
        <v>45.805390374069304</v>
      </c>
      <c r="AN52" s="242">
        <v>334.1892178427522</v>
      </c>
      <c r="AO52" s="242">
        <v>812.6405353566228</v>
      </c>
      <c r="AP52" s="242">
        <v>4870.609635925903</v>
      </c>
      <c r="AQ52" s="242">
        <v>3106.232310770021</v>
      </c>
      <c r="AR52" s="242">
        <v>3859.6509276149973</v>
      </c>
      <c r="AS52" s="242">
        <v>236.8321274895685</v>
      </c>
      <c r="AT52" s="242">
        <v>529.7861285779534</v>
      </c>
      <c r="AU52" s="242">
        <v>2161.561038739728</v>
      </c>
      <c r="AV52" s="131">
        <v>40</v>
      </c>
      <c r="AW52" s="131" t="s">
        <v>171</v>
      </c>
      <c r="AX52" s="180" t="s">
        <v>125</v>
      </c>
      <c r="AY52" s="242">
        <v>159608.03657509433</v>
      </c>
      <c r="AZ52" s="242">
        <v>125626.44283500563</v>
      </c>
      <c r="BA52" s="242">
        <v>1875.9735335600813</v>
      </c>
      <c r="BB52" s="242">
        <v>384.3107104799459</v>
      </c>
      <c r="BC52" s="242">
        <v>127886.72707904568</v>
      </c>
      <c r="BD52" s="242">
        <v>41916.98602463155</v>
      </c>
      <c r="BE52" s="242">
        <v>896.9075879826996</v>
      </c>
      <c r="BF52" s="242">
        <v>42813.89361261425</v>
      </c>
      <c r="BG52" s="242">
        <v>21739.441338137865</v>
      </c>
      <c r="BH52" s="242">
        <v>330308.65726675425</v>
      </c>
      <c r="BI52" s="242">
        <v>352048.0986048921</v>
      </c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02" useFirstPageNumber="1" horizontalDpi="600" verticalDpi="600" orientation="portrait" pageOrder="overThenDown" paperSize="9" r:id="rId7"/>
  <headerFooter alignWithMargins="0">
    <oddFooter>&amp;C&amp;"Times New Roman Cyr,обычный"&amp;9&amp;P</oddFooter>
  </headerFooter>
  <rowBreaks count="1" manualBreakCount="1">
    <brk id="24" max="60" man="1"/>
  </rowBreaks>
  <colBreaks count="7" manualBreakCount="7">
    <brk id="7" max="51" man="1"/>
    <brk id="15" max="51" man="1"/>
    <brk id="22" max="51" man="1"/>
    <brk id="30" max="65535" man="1"/>
    <brk id="37" max="51" man="1"/>
    <brk id="47" max="51" man="1"/>
    <brk id="5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52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:I4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9.75390625" style="2" customWidth="1"/>
    <col min="5" max="5" width="7.75390625" style="2" customWidth="1"/>
    <col min="6" max="6" width="9.25390625" style="2" customWidth="1"/>
    <col min="7" max="7" width="11.375" style="2" customWidth="1"/>
    <col min="8" max="9" width="11.75390625" style="2" customWidth="1"/>
    <col min="10" max="10" width="8.625" style="2" customWidth="1"/>
    <col min="11" max="11" width="11.00390625" style="2" customWidth="1"/>
    <col min="12" max="12" width="12.25390625" style="2" customWidth="1"/>
    <col min="13" max="13" width="11.125" style="2" customWidth="1"/>
    <col min="14" max="14" width="11.75390625" style="2" customWidth="1"/>
    <col min="15" max="15" width="7.625" style="2" customWidth="1"/>
    <col min="16" max="17" width="3.25390625" style="67" customWidth="1"/>
    <col min="18" max="18" width="38.25390625" style="67" customWidth="1"/>
    <col min="19" max="19" width="11.625" style="2" customWidth="1"/>
    <col min="20" max="20" width="8.375" style="2" customWidth="1"/>
    <col min="21" max="21" width="9.375" style="2" customWidth="1"/>
    <col min="22" max="22" width="11.25390625" style="2" bestFit="1" customWidth="1"/>
    <col min="23" max="23" width="13.875" style="2" customWidth="1"/>
    <col min="24" max="24" width="9.125" style="2" customWidth="1"/>
    <col min="25" max="25" width="9.375" style="2" customWidth="1"/>
    <col min="26" max="26" width="8.625" style="2" customWidth="1"/>
    <col min="27" max="27" width="9.75390625" style="2" customWidth="1"/>
    <col min="28" max="28" width="12.125" style="2" customWidth="1"/>
    <col min="29" max="29" width="8.875" style="2" customWidth="1"/>
    <col min="30" max="30" width="13.25390625" style="2" customWidth="1"/>
    <col min="31" max="31" width="3.625" style="67" customWidth="1"/>
    <col min="32" max="32" width="3.125" style="67" customWidth="1"/>
    <col min="33" max="33" width="38.25390625" style="67" customWidth="1"/>
    <col min="34" max="34" width="7.125" style="2" customWidth="1"/>
    <col min="35" max="35" width="9.625" style="2" customWidth="1"/>
    <col min="36" max="36" width="8.625" style="2" customWidth="1"/>
    <col min="37" max="37" width="9.75390625" style="2" customWidth="1"/>
    <col min="38" max="38" width="12.375" style="3" customWidth="1"/>
    <col min="39" max="39" width="8.375" style="3" customWidth="1"/>
    <col min="40" max="40" width="8.875" style="2" customWidth="1"/>
    <col min="41" max="41" width="7.75390625" style="2" customWidth="1"/>
    <col min="42" max="42" width="9.75390625" style="2" customWidth="1"/>
    <col min="43" max="43" width="8.75390625" style="2" customWidth="1"/>
    <col min="44" max="45" width="7.25390625" style="2" customWidth="1"/>
    <col min="46" max="46" width="6.875" style="2" customWidth="1"/>
    <col min="47" max="47" width="8.2539062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0.375" style="4" customWidth="1"/>
    <col min="58" max="58" width="9.875" style="4" customWidth="1"/>
    <col min="59" max="59" width="8.75390625" style="4" customWidth="1"/>
    <col min="60" max="60" width="12.125" style="4" customWidth="1"/>
    <col min="61" max="61" width="8.75390625" style="11" customWidth="1"/>
    <col min="62" max="16384" width="9.125" style="4" customWidth="1"/>
  </cols>
  <sheetData>
    <row r="1" spans="1:61" s="22" customFormat="1" ht="18" customHeight="1">
      <c r="A1" s="25" t="s">
        <v>132</v>
      </c>
      <c r="B1" s="25"/>
      <c r="P1" s="62" t="s">
        <v>17</v>
      </c>
      <c r="Q1" s="62"/>
      <c r="R1" s="63"/>
      <c r="S1" s="25"/>
      <c r="AE1" s="62" t="s">
        <v>17</v>
      </c>
      <c r="AF1" s="62"/>
      <c r="AG1" s="63"/>
      <c r="AJ1" s="25"/>
      <c r="AV1" s="62" t="s">
        <v>17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39"/>
      <c r="B3" s="39"/>
      <c r="C3" s="274" t="s">
        <v>211</v>
      </c>
      <c r="D3" s="40" t="s">
        <v>113</v>
      </c>
      <c r="E3" s="40" t="s">
        <v>112</v>
      </c>
      <c r="F3" s="40" t="s">
        <v>182</v>
      </c>
      <c r="G3" s="40" t="s">
        <v>111</v>
      </c>
      <c r="H3" s="40" t="s">
        <v>108</v>
      </c>
      <c r="I3" s="40" t="s">
        <v>108</v>
      </c>
      <c r="J3" s="40" t="s">
        <v>182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182</v>
      </c>
      <c r="P3" s="65"/>
      <c r="Q3" s="65"/>
      <c r="R3" s="274" t="s">
        <v>299</v>
      </c>
      <c r="S3" s="40" t="s">
        <v>182</v>
      </c>
      <c r="T3" s="40" t="s">
        <v>182</v>
      </c>
      <c r="U3" s="40" t="s">
        <v>104</v>
      </c>
      <c r="V3" s="40" t="s">
        <v>103</v>
      </c>
      <c r="W3" s="40" t="s">
        <v>102</v>
      </c>
      <c r="X3" s="41" t="s">
        <v>185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207</v>
      </c>
      <c r="AD3" s="40" t="s">
        <v>92</v>
      </c>
      <c r="AE3" s="65"/>
      <c r="AF3" s="65"/>
      <c r="AG3" s="274" t="s">
        <v>299</v>
      </c>
      <c r="AH3" s="30" t="s">
        <v>53</v>
      </c>
      <c r="AI3" s="30" t="s">
        <v>207</v>
      </c>
      <c r="AJ3" s="55" t="s">
        <v>189</v>
      </c>
      <c r="AK3" s="30" t="s">
        <v>90</v>
      </c>
      <c r="AL3" s="30" t="s">
        <v>207</v>
      </c>
      <c r="AM3" s="54" t="s">
        <v>89</v>
      </c>
      <c r="AN3" s="30" t="s">
        <v>88</v>
      </c>
      <c r="AO3" s="30" t="s">
        <v>218</v>
      </c>
      <c r="AP3" s="30" t="s">
        <v>198</v>
      </c>
      <c r="AQ3" s="56" t="s">
        <v>235</v>
      </c>
      <c r="AR3" s="146" t="s">
        <v>81</v>
      </c>
      <c r="AS3" s="146" t="s">
        <v>192</v>
      </c>
      <c r="AT3" s="146" t="s">
        <v>259</v>
      </c>
      <c r="AU3" s="147" t="s">
        <v>79</v>
      </c>
      <c r="AV3" s="65"/>
      <c r="AW3" s="65"/>
      <c r="AX3" s="274" t="s">
        <v>211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31" customFormat="1" ht="129" customHeight="1" thickBot="1">
      <c r="A4" s="42"/>
      <c r="B4" s="42"/>
      <c r="C4" s="275"/>
      <c r="D4" s="43" t="s">
        <v>266</v>
      </c>
      <c r="E4" s="43" t="s">
        <v>254</v>
      </c>
      <c r="F4" s="43" t="s">
        <v>224</v>
      </c>
      <c r="G4" s="43" t="s">
        <v>123</v>
      </c>
      <c r="H4" s="43" t="s">
        <v>137</v>
      </c>
      <c r="I4" s="43" t="s">
        <v>213</v>
      </c>
      <c r="J4" s="43" t="s">
        <v>255</v>
      </c>
      <c r="K4" s="43" t="s">
        <v>214</v>
      </c>
      <c r="L4" s="43" t="s">
        <v>286</v>
      </c>
      <c r="M4" s="43" t="s">
        <v>268</v>
      </c>
      <c r="N4" s="43" t="s">
        <v>215</v>
      </c>
      <c r="O4" s="43" t="s">
        <v>228</v>
      </c>
      <c r="P4" s="66"/>
      <c r="Q4" s="66"/>
      <c r="R4" s="275"/>
      <c r="S4" s="43" t="s">
        <v>229</v>
      </c>
      <c r="T4" s="43" t="s">
        <v>256</v>
      </c>
      <c r="U4" s="43" t="s">
        <v>240</v>
      </c>
      <c r="V4" s="43" t="s">
        <v>230</v>
      </c>
      <c r="W4" s="43" t="s">
        <v>101</v>
      </c>
      <c r="X4" s="43" t="s">
        <v>186</v>
      </c>
      <c r="Y4" s="43" t="s">
        <v>296</v>
      </c>
      <c r="Z4" s="43" t="s">
        <v>241</v>
      </c>
      <c r="AA4" s="43" t="s">
        <v>241</v>
      </c>
      <c r="AB4" s="43" t="s">
        <v>100</v>
      </c>
      <c r="AC4" s="43" t="s">
        <v>300</v>
      </c>
      <c r="AD4" s="43" t="s">
        <v>91</v>
      </c>
      <c r="AE4" s="66"/>
      <c r="AF4" s="66"/>
      <c r="AG4" s="275"/>
      <c r="AH4" s="42"/>
      <c r="AI4" s="43" t="s">
        <v>284</v>
      </c>
      <c r="AJ4" s="43" t="s">
        <v>232</v>
      </c>
      <c r="AK4" s="43" t="s">
        <v>285</v>
      </c>
      <c r="AL4" s="43" t="s">
        <v>250</v>
      </c>
      <c r="AM4" s="43" t="s">
        <v>195</v>
      </c>
      <c r="AN4" s="43" t="s">
        <v>231</v>
      </c>
      <c r="AO4" s="43" t="s">
        <v>233</v>
      </c>
      <c r="AP4" s="43" t="s">
        <v>222</v>
      </c>
      <c r="AQ4" s="43" t="s">
        <v>236</v>
      </c>
      <c r="AR4" s="43" t="s">
        <v>193</v>
      </c>
      <c r="AS4" s="43" t="s">
        <v>194</v>
      </c>
      <c r="AT4" s="43" t="s">
        <v>260</v>
      </c>
      <c r="AU4" s="43" t="s">
        <v>199</v>
      </c>
      <c r="AV4" s="66"/>
      <c r="AW4" s="66"/>
      <c r="AX4" s="275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242</v>
      </c>
      <c r="BF4" s="44" t="s">
        <v>86</v>
      </c>
      <c r="BG4" s="44"/>
      <c r="BH4" s="44" t="s">
        <v>87</v>
      </c>
      <c r="BI4" s="44" t="s">
        <v>261</v>
      </c>
    </row>
    <row r="5" spans="1:61" s="8" customFormat="1" ht="12.75">
      <c r="A5" s="217"/>
      <c r="B5" s="218" t="s">
        <v>142</v>
      </c>
      <c r="C5" s="232"/>
      <c r="D5" s="206">
        <v>1</v>
      </c>
      <c r="E5" s="206">
        <v>4</v>
      </c>
      <c r="F5" s="206">
        <v>5</v>
      </c>
      <c r="G5" s="206">
        <v>6</v>
      </c>
      <c r="H5" s="206">
        <v>7</v>
      </c>
      <c r="I5" s="206">
        <v>10</v>
      </c>
      <c r="J5" s="206">
        <v>11</v>
      </c>
      <c r="K5" s="206">
        <v>12</v>
      </c>
      <c r="L5" s="206">
        <v>13</v>
      </c>
      <c r="M5" s="206">
        <v>14</v>
      </c>
      <c r="N5" s="206">
        <v>17</v>
      </c>
      <c r="O5" s="206">
        <v>18</v>
      </c>
      <c r="P5" s="217"/>
      <c r="Q5" s="218" t="s">
        <v>142</v>
      </c>
      <c r="R5" s="232"/>
      <c r="S5" s="222">
        <v>19</v>
      </c>
      <c r="T5" s="222">
        <v>20</v>
      </c>
      <c r="U5" s="222">
        <v>21</v>
      </c>
      <c r="V5" s="222">
        <v>23</v>
      </c>
      <c r="W5" s="222">
        <v>25</v>
      </c>
      <c r="X5" s="223">
        <v>26</v>
      </c>
      <c r="Y5" s="222">
        <v>27</v>
      </c>
      <c r="Z5" s="222">
        <v>28</v>
      </c>
      <c r="AA5" s="222">
        <v>29</v>
      </c>
      <c r="AB5" s="222">
        <v>34</v>
      </c>
      <c r="AC5" s="222">
        <v>35</v>
      </c>
      <c r="AD5" s="222">
        <v>37</v>
      </c>
      <c r="AE5" s="217"/>
      <c r="AF5" s="218" t="s">
        <v>142</v>
      </c>
      <c r="AG5" s="232"/>
      <c r="AH5" s="223">
        <v>38</v>
      </c>
      <c r="AI5" s="222">
        <v>39</v>
      </c>
      <c r="AJ5" s="222">
        <v>42</v>
      </c>
      <c r="AK5" s="222">
        <v>43</v>
      </c>
      <c r="AL5" s="222">
        <v>45</v>
      </c>
      <c r="AM5" s="222">
        <v>46</v>
      </c>
      <c r="AN5" s="222">
        <v>48</v>
      </c>
      <c r="AO5" s="222">
        <v>52</v>
      </c>
      <c r="AP5" s="222">
        <v>53</v>
      </c>
      <c r="AQ5" s="222">
        <v>54</v>
      </c>
      <c r="AR5" s="222">
        <v>55</v>
      </c>
      <c r="AS5" s="222">
        <v>56</v>
      </c>
      <c r="AT5" s="222">
        <v>59</v>
      </c>
      <c r="AU5" s="222">
        <v>61</v>
      </c>
      <c r="AV5" s="217"/>
      <c r="AW5" s="218" t="s">
        <v>142</v>
      </c>
      <c r="AX5" s="218"/>
      <c r="AY5" s="262" t="s">
        <v>171</v>
      </c>
      <c r="AZ5" s="222" t="s">
        <v>161</v>
      </c>
      <c r="BA5" s="222" t="s">
        <v>162</v>
      </c>
      <c r="BB5" s="222" t="s">
        <v>163</v>
      </c>
      <c r="BC5" s="222" t="s">
        <v>164</v>
      </c>
      <c r="BD5" s="222" t="s">
        <v>165</v>
      </c>
      <c r="BE5" s="222" t="s">
        <v>166</v>
      </c>
      <c r="BF5" s="222" t="s">
        <v>167</v>
      </c>
      <c r="BG5" s="222" t="s">
        <v>168</v>
      </c>
      <c r="BH5" s="222" t="s">
        <v>169</v>
      </c>
      <c r="BI5" s="222" t="s">
        <v>170</v>
      </c>
    </row>
    <row r="6" spans="1:61" s="8" customFormat="1" ht="12">
      <c r="A6" s="204" t="s">
        <v>141</v>
      </c>
      <c r="B6" s="204"/>
      <c r="C6" s="231"/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7</v>
      </c>
      <c r="K6" s="205">
        <v>8</v>
      </c>
      <c r="L6" s="205">
        <v>9</v>
      </c>
      <c r="M6" s="205">
        <v>10</v>
      </c>
      <c r="N6" s="205">
        <v>11</v>
      </c>
      <c r="O6" s="205">
        <v>12</v>
      </c>
      <c r="P6" s="204" t="s">
        <v>141</v>
      </c>
      <c r="Q6" s="204"/>
      <c r="R6" s="225"/>
      <c r="S6" s="226">
        <v>13</v>
      </c>
      <c r="T6" s="226">
        <v>14</v>
      </c>
      <c r="U6" s="226">
        <v>15</v>
      </c>
      <c r="V6" s="226">
        <v>16</v>
      </c>
      <c r="W6" s="226">
        <v>17</v>
      </c>
      <c r="X6" s="226">
        <v>18</v>
      </c>
      <c r="Y6" s="227">
        <v>19</v>
      </c>
      <c r="Z6" s="227">
        <v>20</v>
      </c>
      <c r="AA6" s="227">
        <v>21</v>
      </c>
      <c r="AB6" s="227">
        <v>22</v>
      </c>
      <c r="AC6" s="227">
        <v>23</v>
      </c>
      <c r="AD6" s="227">
        <v>24</v>
      </c>
      <c r="AE6" s="204" t="s">
        <v>141</v>
      </c>
      <c r="AF6" s="204"/>
      <c r="AG6" s="225"/>
      <c r="AH6" s="227">
        <v>25</v>
      </c>
      <c r="AI6" s="227">
        <v>26</v>
      </c>
      <c r="AJ6" s="228">
        <v>27</v>
      </c>
      <c r="AK6" s="228">
        <v>28</v>
      </c>
      <c r="AL6" s="228">
        <v>29</v>
      </c>
      <c r="AM6" s="228">
        <v>30</v>
      </c>
      <c r="AN6" s="228">
        <v>31</v>
      </c>
      <c r="AO6" s="228">
        <v>32</v>
      </c>
      <c r="AP6" s="228">
        <v>33</v>
      </c>
      <c r="AQ6" s="228">
        <v>34</v>
      </c>
      <c r="AR6" s="228">
        <v>35</v>
      </c>
      <c r="AS6" s="228">
        <v>36</v>
      </c>
      <c r="AT6" s="228">
        <v>37</v>
      </c>
      <c r="AU6" s="228">
        <v>38</v>
      </c>
      <c r="AV6" s="204" t="s">
        <v>141</v>
      </c>
      <c r="AW6" s="204"/>
      <c r="AX6" s="204"/>
      <c r="AY6" s="228">
        <v>39</v>
      </c>
      <c r="AZ6" s="229">
        <v>40</v>
      </c>
      <c r="BA6" s="229">
        <v>41</v>
      </c>
      <c r="BB6" s="228">
        <v>42</v>
      </c>
      <c r="BC6" s="229">
        <v>43</v>
      </c>
      <c r="BD6" s="229">
        <v>44</v>
      </c>
      <c r="BE6" s="228">
        <v>45</v>
      </c>
      <c r="BF6" s="229">
        <v>46</v>
      </c>
      <c r="BG6" s="229">
        <v>47</v>
      </c>
      <c r="BH6" s="228">
        <v>48</v>
      </c>
      <c r="BI6" s="229">
        <v>49</v>
      </c>
    </row>
    <row r="7" spans="1:61" ht="15.75" customHeight="1">
      <c r="A7" s="80">
        <v>1</v>
      </c>
      <c r="B7" s="80">
        <v>1</v>
      </c>
      <c r="C7" s="116" t="s">
        <v>43</v>
      </c>
      <c r="D7" s="151">
        <v>63.3038754268949</v>
      </c>
      <c r="E7" s="151">
        <v>0.005798302581013541</v>
      </c>
      <c r="F7" s="151">
        <v>4.927767659777717</v>
      </c>
      <c r="G7" s="151">
        <v>0.5339651586494121</v>
      </c>
      <c r="H7" s="151">
        <v>1.8727733448618797E-05</v>
      </c>
      <c r="I7" s="151">
        <v>0.00020024001047764007</v>
      </c>
      <c r="J7" s="151">
        <v>0</v>
      </c>
      <c r="K7" s="151">
        <v>0.0063960579204820145</v>
      </c>
      <c r="L7" s="151">
        <v>0.10189244516035617</v>
      </c>
      <c r="M7" s="151">
        <v>0.00021545101225194132</v>
      </c>
      <c r="N7" s="151">
        <v>0</v>
      </c>
      <c r="O7" s="151">
        <v>1.088085045235162E-05</v>
      </c>
      <c r="P7" s="80">
        <v>1</v>
      </c>
      <c r="Q7" s="80">
        <v>1</v>
      </c>
      <c r="R7" s="116" t="s">
        <v>43</v>
      </c>
      <c r="S7" s="151">
        <v>0.0002388786508897106</v>
      </c>
      <c r="T7" s="151">
        <v>1.3352672235244706E-05</v>
      </c>
      <c r="U7" s="151">
        <v>3.705474490604788E-05</v>
      </c>
      <c r="V7" s="151">
        <v>0.00022100437502441328</v>
      </c>
      <c r="W7" s="151">
        <v>8.537325608251102E-05</v>
      </c>
      <c r="X7" s="151">
        <v>0.11227434111939498</v>
      </c>
      <c r="Y7" s="151">
        <v>0.0016965297240450316</v>
      </c>
      <c r="Z7" s="151">
        <v>0.0023007923527721434</v>
      </c>
      <c r="AA7" s="151">
        <v>0.10524770479713663</v>
      </c>
      <c r="AB7" s="151">
        <v>0.0015841895282598566</v>
      </c>
      <c r="AC7" s="151">
        <v>0.7970899863522456</v>
      </c>
      <c r="AD7" s="151">
        <v>4.220502683832045E-05</v>
      </c>
      <c r="AE7" s="80">
        <v>1</v>
      </c>
      <c r="AF7" s="80">
        <v>1</v>
      </c>
      <c r="AG7" s="116" t="s">
        <v>43</v>
      </c>
      <c r="AH7" s="151">
        <v>0.0005904151611663299</v>
      </c>
      <c r="AI7" s="151">
        <v>3.876956547223263E-05</v>
      </c>
      <c r="AJ7" s="151">
        <v>0</v>
      </c>
      <c r="AK7" s="151">
        <v>0.005414321306729786</v>
      </c>
      <c r="AL7" s="151">
        <v>0.005881665454845505</v>
      </c>
      <c r="AM7" s="151">
        <v>9.925278439308826E-06</v>
      </c>
      <c r="AN7" s="151">
        <v>0.0019396593536403423</v>
      </c>
      <c r="AO7" s="151">
        <v>0.019777473367862727</v>
      </c>
      <c r="AP7" s="151">
        <v>1.3954035021308187</v>
      </c>
      <c r="AQ7" s="151">
        <v>0.23491326575786872</v>
      </c>
      <c r="AR7" s="151">
        <v>0.1297170839361342</v>
      </c>
      <c r="AS7" s="151">
        <v>0.02646956002198077</v>
      </c>
      <c r="AT7" s="151">
        <v>0.011802705226282866</v>
      </c>
      <c r="AU7" s="151">
        <v>0.09687657319899248</v>
      </c>
      <c r="AV7" s="80">
        <v>1</v>
      </c>
      <c r="AW7" s="80">
        <v>1</v>
      </c>
      <c r="AX7" s="116" t="s">
        <v>43</v>
      </c>
      <c r="AY7" s="164">
        <v>71.82980668295059</v>
      </c>
      <c r="AZ7" s="151">
        <v>43.590719554207475</v>
      </c>
      <c r="BA7" s="151">
        <v>0.7005566590091589</v>
      </c>
      <c r="BB7" s="151">
        <v>0.0007677286182377154</v>
      </c>
      <c r="BC7" s="245">
        <v>44.29204394183487</v>
      </c>
      <c r="BD7" s="151">
        <v>8.180409964777763</v>
      </c>
      <c r="BE7" s="151">
        <v>0.6850542100132857</v>
      </c>
      <c r="BF7" s="245">
        <v>8.865464174791049</v>
      </c>
      <c r="BG7" s="151">
        <v>-0.10584581076933582</v>
      </c>
      <c r="BH7" s="246">
        <v>124.9873147995765</v>
      </c>
      <c r="BI7" s="164">
        <v>124.88146898880716</v>
      </c>
    </row>
    <row r="8" spans="1:61" ht="12.75">
      <c r="A8" s="80">
        <v>2</v>
      </c>
      <c r="B8" s="80">
        <v>4</v>
      </c>
      <c r="C8" s="116" t="s">
        <v>30</v>
      </c>
      <c r="D8" s="151">
        <v>16.353467363039787</v>
      </c>
      <c r="E8" s="151">
        <v>22.031846663148457</v>
      </c>
      <c r="F8" s="151">
        <v>5.218923445980172</v>
      </c>
      <c r="G8" s="151">
        <v>0.31715464856346653</v>
      </c>
      <c r="H8" s="151">
        <v>0</v>
      </c>
      <c r="I8" s="151">
        <v>466.64905811592706</v>
      </c>
      <c r="J8" s="151">
        <v>2.7016085450730225</v>
      </c>
      <c r="K8" s="151">
        <v>0</v>
      </c>
      <c r="L8" s="151">
        <v>67.67685189811519</v>
      </c>
      <c r="M8" s="151">
        <v>120.57388670901234</v>
      </c>
      <c r="N8" s="151">
        <v>0</v>
      </c>
      <c r="O8" s="151">
        <v>0</v>
      </c>
      <c r="P8" s="80">
        <v>2</v>
      </c>
      <c r="Q8" s="80">
        <v>4</v>
      </c>
      <c r="R8" s="116" t="s">
        <v>30</v>
      </c>
      <c r="S8" s="151">
        <v>0.18100857574176132</v>
      </c>
      <c r="T8" s="151">
        <v>0</v>
      </c>
      <c r="U8" s="151">
        <v>0.001430602656718483</v>
      </c>
      <c r="V8" s="151">
        <v>13.036001277518567</v>
      </c>
      <c r="W8" s="151">
        <v>0.04058449849142268</v>
      </c>
      <c r="X8" s="151">
        <v>101.20977351937398</v>
      </c>
      <c r="Y8" s="151">
        <v>0</v>
      </c>
      <c r="Z8" s="151">
        <v>0.010639750143383937</v>
      </c>
      <c r="AA8" s="151">
        <v>2.8700425654561044</v>
      </c>
      <c r="AB8" s="151">
        <v>2.056408845709663</v>
      </c>
      <c r="AC8" s="151">
        <v>0</v>
      </c>
      <c r="AD8" s="151">
        <v>0.00406493326110034</v>
      </c>
      <c r="AE8" s="80">
        <v>2</v>
      </c>
      <c r="AF8" s="80">
        <v>4</v>
      </c>
      <c r="AG8" s="116" t="s">
        <v>30</v>
      </c>
      <c r="AH8" s="151">
        <v>0.0006751850353228595</v>
      </c>
      <c r="AI8" s="151">
        <v>0</v>
      </c>
      <c r="AJ8" s="151">
        <v>0</v>
      </c>
      <c r="AK8" s="151">
        <v>0.6473434141130827</v>
      </c>
      <c r="AL8" s="151">
        <v>1.7404139809921073</v>
      </c>
      <c r="AM8" s="151">
        <v>0</v>
      </c>
      <c r="AN8" s="151">
        <v>0</v>
      </c>
      <c r="AO8" s="151">
        <v>0.11553968139328617</v>
      </c>
      <c r="AP8" s="151">
        <v>14.82734968992623</v>
      </c>
      <c r="AQ8" s="151">
        <v>45.015284896322754</v>
      </c>
      <c r="AR8" s="151">
        <v>0.5381568242376371</v>
      </c>
      <c r="AS8" s="151">
        <v>1.616059348515153</v>
      </c>
      <c r="AT8" s="151">
        <v>0.5586865134474481</v>
      </c>
      <c r="AU8" s="151">
        <v>0.30489779698203945</v>
      </c>
      <c r="AV8" s="80">
        <v>2</v>
      </c>
      <c r="AW8" s="80">
        <v>4</v>
      </c>
      <c r="AX8" s="116" t="s">
        <v>30</v>
      </c>
      <c r="AY8" s="164">
        <v>886.2971592881771</v>
      </c>
      <c r="AZ8" s="151">
        <v>262.3360507666315</v>
      </c>
      <c r="BA8" s="151">
        <v>0</v>
      </c>
      <c r="BB8" s="151">
        <v>0</v>
      </c>
      <c r="BC8" s="245">
        <v>262.3360507666315</v>
      </c>
      <c r="BD8" s="151">
        <v>0</v>
      </c>
      <c r="BE8" s="151">
        <v>0.2607864372958704</v>
      </c>
      <c r="BF8" s="245">
        <v>0.2607864372958704</v>
      </c>
      <c r="BG8" s="151">
        <v>0</v>
      </c>
      <c r="BH8" s="246">
        <v>1148.8939964921044</v>
      </c>
      <c r="BI8" s="164">
        <v>1148.8939964921044</v>
      </c>
    </row>
    <row r="9" spans="1:61" ht="24">
      <c r="A9" s="80">
        <v>3</v>
      </c>
      <c r="B9" s="80">
        <v>5</v>
      </c>
      <c r="C9" s="116" t="s">
        <v>44</v>
      </c>
      <c r="D9" s="151">
        <v>118.11919363608715</v>
      </c>
      <c r="E9" s="151">
        <v>1.439618411801072</v>
      </c>
      <c r="F9" s="151">
        <v>121.50437690041213</v>
      </c>
      <c r="G9" s="151">
        <v>76.22752756380712</v>
      </c>
      <c r="H9" s="151">
        <v>0.01400783194167005</v>
      </c>
      <c r="I9" s="151">
        <v>0.03511793770509559</v>
      </c>
      <c r="J9" s="151">
        <v>0.22853703939337927</v>
      </c>
      <c r="K9" s="151">
        <v>1.801754509390793</v>
      </c>
      <c r="L9" s="151">
        <v>0.10728563963458723</v>
      </c>
      <c r="M9" s="151">
        <v>0.05538185998344636</v>
      </c>
      <c r="N9" s="151">
        <v>0.0004498220652596825</v>
      </c>
      <c r="O9" s="151">
        <v>0.247697058287653</v>
      </c>
      <c r="P9" s="80">
        <v>3</v>
      </c>
      <c r="Q9" s="80">
        <v>5</v>
      </c>
      <c r="R9" s="116" t="s">
        <v>44</v>
      </c>
      <c r="S9" s="151">
        <v>0.0009661944838493942</v>
      </c>
      <c r="T9" s="151">
        <v>0.008034285867090938</v>
      </c>
      <c r="U9" s="151">
        <v>0.03854477740793919</v>
      </c>
      <c r="V9" s="151">
        <v>0.1341865348565872</v>
      </c>
      <c r="W9" s="151">
        <v>0.0024863626041943024</v>
      </c>
      <c r="X9" s="151">
        <v>13.986895573565759</v>
      </c>
      <c r="Y9" s="151">
        <v>0.8027409377456312</v>
      </c>
      <c r="Z9" s="151">
        <v>11.231235602394491</v>
      </c>
      <c r="AA9" s="151">
        <v>44.53677948344002</v>
      </c>
      <c r="AB9" s="151">
        <v>3.8187346678151335</v>
      </c>
      <c r="AC9" s="151">
        <v>229.51297570909261</v>
      </c>
      <c r="AD9" s="151">
        <v>0.022583604865389555</v>
      </c>
      <c r="AE9" s="80">
        <v>3</v>
      </c>
      <c r="AF9" s="80">
        <v>5</v>
      </c>
      <c r="AG9" s="116" t="s">
        <v>44</v>
      </c>
      <c r="AH9" s="151">
        <v>0.04681972494355745</v>
      </c>
      <c r="AI9" s="151">
        <v>0.04136754300717159</v>
      </c>
      <c r="AJ9" s="151">
        <v>5.138026584126438</v>
      </c>
      <c r="AK9" s="151">
        <v>2.331502322788182</v>
      </c>
      <c r="AL9" s="151">
        <v>3.9330528247868846</v>
      </c>
      <c r="AM9" s="151">
        <v>0.03332877130453202</v>
      </c>
      <c r="AN9" s="151">
        <v>0.8688820303687684</v>
      </c>
      <c r="AO9" s="151">
        <v>4.225714329015668</v>
      </c>
      <c r="AP9" s="151">
        <v>124.16594028205495</v>
      </c>
      <c r="AQ9" s="151">
        <v>113.99660379844654</v>
      </c>
      <c r="AR9" s="151">
        <v>40.65217276633908</v>
      </c>
      <c r="AS9" s="151">
        <v>5.803122297314616</v>
      </c>
      <c r="AT9" s="151">
        <v>3.8798824818884414</v>
      </c>
      <c r="AU9" s="151">
        <v>1.9947691041457483</v>
      </c>
      <c r="AV9" s="80">
        <v>3</v>
      </c>
      <c r="AW9" s="80">
        <v>5</v>
      </c>
      <c r="AX9" s="116" t="s">
        <v>44</v>
      </c>
      <c r="AY9" s="164">
        <v>930.9882968051788</v>
      </c>
      <c r="AZ9" s="151">
        <v>9479.221397577034</v>
      </c>
      <c r="BA9" s="151">
        <v>0</v>
      </c>
      <c r="BB9" s="151">
        <v>1.1460859057994504</v>
      </c>
      <c r="BC9" s="245">
        <v>9480.367483482833</v>
      </c>
      <c r="BD9" s="151">
        <v>0</v>
      </c>
      <c r="BE9" s="151">
        <v>41.35273299810279</v>
      </c>
      <c r="BF9" s="245">
        <v>41.35273299810279</v>
      </c>
      <c r="BG9" s="151">
        <v>0</v>
      </c>
      <c r="BH9" s="246">
        <v>10452.708513286114</v>
      </c>
      <c r="BI9" s="164">
        <v>10452.708513286114</v>
      </c>
    </row>
    <row r="10" spans="1:61" ht="26.25" customHeight="1">
      <c r="A10" s="80">
        <v>4</v>
      </c>
      <c r="B10" s="80">
        <v>6</v>
      </c>
      <c r="C10" s="116" t="s">
        <v>32</v>
      </c>
      <c r="D10" s="151">
        <v>130.3920300247918</v>
      </c>
      <c r="E10" s="151">
        <v>8.598819178015168</v>
      </c>
      <c r="F10" s="151">
        <v>41.023372952116375</v>
      </c>
      <c r="G10" s="151">
        <v>301.2158389950935</v>
      </c>
      <c r="H10" s="151">
        <v>1.7017488210579146</v>
      </c>
      <c r="I10" s="151">
        <v>2.469088278847306</v>
      </c>
      <c r="J10" s="151">
        <v>1.4765475480365338</v>
      </c>
      <c r="K10" s="151">
        <v>3.911650731256108</v>
      </c>
      <c r="L10" s="151">
        <v>13.163945085522062</v>
      </c>
      <c r="M10" s="151">
        <v>2.110392742197929</v>
      </c>
      <c r="N10" s="151">
        <v>0.17577047085625805</v>
      </c>
      <c r="O10" s="151">
        <v>1.9571041709159536</v>
      </c>
      <c r="P10" s="80">
        <v>4</v>
      </c>
      <c r="Q10" s="80">
        <v>6</v>
      </c>
      <c r="R10" s="116" t="s">
        <v>32</v>
      </c>
      <c r="S10" s="151">
        <v>0.170917919768568</v>
      </c>
      <c r="T10" s="151">
        <v>0.43068688402955113</v>
      </c>
      <c r="U10" s="151">
        <v>7.8739839635437034</v>
      </c>
      <c r="V10" s="151">
        <v>3.954812583919751</v>
      </c>
      <c r="W10" s="151">
        <v>5.481628633185471</v>
      </c>
      <c r="X10" s="151">
        <v>429.2823708381776</v>
      </c>
      <c r="Y10" s="151">
        <v>63.86893880886214</v>
      </c>
      <c r="Z10" s="151">
        <v>7.084138604843826</v>
      </c>
      <c r="AA10" s="151">
        <v>272.2128663746773</v>
      </c>
      <c r="AB10" s="151">
        <v>65.82050542235677</v>
      </c>
      <c r="AC10" s="151">
        <v>178.00423043281936</v>
      </c>
      <c r="AD10" s="151">
        <v>1.8654459036457183</v>
      </c>
      <c r="AE10" s="80">
        <v>4</v>
      </c>
      <c r="AF10" s="80">
        <v>6</v>
      </c>
      <c r="AG10" s="116" t="s">
        <v>32</v>
      </c>
      <c r="AH10" s="151">
        <v>1.2018111608497712</v>
      </c>
      <c r="AI10" s="151">
        <v>4.921429965788485</v>
      </c>
      <c r="AJ10" s="151">
        <v>1.2306846853324775</v>
      </c>
      <c r="AK10" s="151">
        <v>16.903970130751937</v>
      </c>
      <c r="AL10" s="151">
        <v>2.7666120275020907</v>
      </c>
      <c r="AM10" s="151">
        <v>1.6969615441627917</v>
      </c>
      <c r="AN10" s="151">
        <v>1.6029745553931414</v>
      </c>
      <c r="AO10" s="151">
        <v>25.39647139475667</v>
      </c>
      <c r="AP10" s="151">
        <v>182.42618674234444</v>
      </c>
      <c r="AQ10" s="151">
        <v>68.39223546043674</v>
      </c>
      <c r="AR10" s="151">
        <v>16.911319097682828</v>
      </c>
      <c r="AS10" s="151">
        <v>3.382438137635551</v>
      </c>
      <c r="AT10" s="151">
        <v>61.513164168742605</v>
      </c>
      <c r="AU10" s="151">
        <v>106.93294186174931</v>
      </c>
      <c r="AV10" s="80">
        <v>4</v>
      </c>
      <c r="AW10" s="80">
        <v>6</v>
      </c>
      <c r="AX10" s="116" t="s">
        <v>32</v>
      </c>
      <c r="AY10" s="164">
        <v>2039.5260363016655</v>
      </c>
      <c r="AZ10" s="151">
        <v>13576.400631819653</v>
      </c>
      <c r="BA10" s="151">
        <v>0</v>
      </c>
      <c r="BB10" s="151">
        <v>1.1439055990461307</v>
      </c>
      <c r="BC10" s="245">
        <v>13577.5445374187</v>
      </c>
      <c r="BD10" s="151">
        <v>0</v>
      </c>
      <c r="BE10" s="151">
        <v>2.7748144227585954</v>
      </c>
      <c r="BF10" s="245">
        <v>2.7748144227585954</v>
      </c>
      <c r="BG10" s="151">
        <v>0</v>
      </c>
      <c r="BH10" s="246">
        <v>15619.845388143125</v>
      </c>
      <c r="BI10" s="164">
        <v>15619.845388143125</v>
      </c>
    </row>
    <row r="11" spans="1:61" ht="24">
      <c r="A11" s="80">
        <v>5</v>
      </c>
      <c r="B11" s="80">
        <v>7</v>
      </c>
      <c r="C11" s="116" t="s">
        <v>45</v>
      </c>
      <c r="D11" s="151">
        <v>9.525477956801293</v>
      </c>
      <c r="E11" s="151">
        <v>2.3365049461410994</v>
      </c>
      <c r="F11" s="151">
        <v>17.71775588442265</v>
      </c>
      <c r="G11" s="151">
        <v>4.578443790953544</v>
      </c>
      <c r="H11" s="151">
        <v>41.310815571559104</v>
      </c>
      <c r="I11" s="151">
        <v>0.014828318916247078</v>
      </c>
      <c r="J11" s="151">
        <v>1.049185195735722</v>
      </c>
      <c r="K11" s="151">
        <v>0.3117963677146621</v>
      </c>
      <c r="L11" s="151">
        <v>3.496180300920112</v>
      </c>
      <c r="M11" s="151">
        <v>1.5607033537068635</v>
      </c>
      <c r="N11" s="151">
        <v>0.00442362945369859</v>
      </c>
      <c r="O11" s="151">
        <v>1.3395613111714644</v>
      </c>
      <c r="P11" s="80">
        <v>5</v>
      </c>
      <c r="Q11" s="80">
        <v>7</v>
      </c>
      <c r="R11" s="116" t="s">
        <v>45</v>
      </c>
      <c r="S11" s="151">
        <v>0.04981174622345075</v>
      </c>
      <c r="T11" s="151">
        <v>0.07285441857712624</v>
      </c>
      <c r="U11" s="151">
        <v>7.148203852209281</v>
      </c>
      <c r="V11" s="151">
        <v>0.5158154135732622</v>
      </c>
      <c r="W11" s="151">
        <v>0.20862901025431668</v>
      </c>
      <c r="X11" s="151">
        <v>132.587579079354</v>
      </c>
      <c r="Y11" s="151">
        <v>1.5110011592118888</v>
      </c>
      <c r="Z11" s="151">
        <v>2.6766788883645054</v>
      </c>
      <c r="AA11" s="151">
        <v>298.5759767862504</v>
      </c>
      <c r="AB11" s="151">
        <v>2.3712058359424057</v>
      </c>
      <c r="AC11" s="151">
        <v>11.677920918798543</v>
      </c>
      <c r="AD11" s="151">
        <v>3.2564921446782353</v>
      </c>
      <c r="AE11" s="80">
        <v>5</v>
      </c>
      <c r="AF11" s="80">
        <v>7</v>
      </c>
      <c r="AG11" s="116" t="s">
        <v>45</v>
      </c>
      <c r="AH11" s="151">
        <v>0.28874042405811096</v>
      </c>
      <c r="AI11" s="151">
        <v>0.36159095267819213</v>
      </c>
      <c r="AJ11" s="151">
        <v>51.627521757635634</v>
      </c>
      <c r="AK11" s="151">
        <v>2.992543026647028</v>
      </c>
      <c r="AL11" s="151">
        <v>10.790826869072676</v>
      </c>
      <c r="AM11" s="151">
        <v>0.18611886604647937</v>
      </c>
      <c r="AN11" s="151">
        <v>16.733364286222994</v>
      </c>
      <c r="AO11" s="151">
        <v>2.494526841729594</v>
      </c>
      <c r="AP11" s="151">
        <v>46.92587291858123</v>
      </c>
      <c r="AQ11" s="151">
        <v>23.925545574297942</v>
      </c>
      <c r="AR11" s="151">
        <v>15.5207097623191</v>
      </c>
      <c r="AS11" s="151">
        <v>1.0913927687654796</v>
      </c>
      <c r="AT11" s="151">
        <v>4.198458506636529</v>
      </c>
      <c r="AU11" s="151">
        <v>35.96819262192283</v>
      </c>
      <c r="AV11" s="80">
        <v>5</v>
      </c>
      <c r="AW11" s="80">
        <v>7</v>
      </c>
      <c r="AX11" s="116" t="s">
        <v>45</v>
      </c>
      <c r="AY11" s="164">
        <v>757.0032510575478</v>
      </c>
      <c r="AZ11" s="151">
        <v>366.83690804760266</v>
      </c>
      <c r="BA11" s="151">
        <v>0</v>
      </c>
      <c r="BB11" s="151">
        <v>0</v>
      </c>
      <c r="BC11" s="245">
        <v>366.83690804760266</v>
      </c>
      <c r="BD11" s="151">
        <v>0</v>
      </c>
      <c r="BE11" s="151">
        <v>-0.7092075959233107</v>
      </c>
      <c r="BF11" s="245">
        <v>-0.7092075959233107</v>
      </c>
      <c r="BG11" s="151">
        <v>0</v>
      </c>
      <c r="BH11" s="246">
        <v>1123.130951509227</v>
      </c>
      <c r="BI11" s="164">
        <v>1123.130951509227</v>
      </c>
    </row>
    <row r="12" spans="1:61" ht="15" customHeight="1">
      <c r="A12" s="80">
        <v>6</v>
      </c>
      <c r="B12" s="80">
        <v>10</v>
      </c>
      <c r="C12" s="116" t="s">
        <v>33</v>
      </c>
      <c r="D12" s="151">
        <v>928.0030436293268</v>
      </c>
      <c r="E12" s="151">
        <v>198.89672997829842</v>
      </c>
      <c r="F12" s="151">
        <v>47.0700834989651</v>
      </c>
      <c r="G12" s="151">
        <v>0.8336846069991113</v>
      </c>
      <c r="H12" s="151">
        <v>1.5040978176841655</v>
      </c>
      <c r="I12" s="151">
        <v>10.788196275879256</v>
      </c>
      <c r="J12" s="151">
        <v>0.3227263346560344</v>
      </c>
      <c r="K12" s="151">
        <v>0.17514015056121676</v>
      </c>
      <c r="L12" s="151">
        <v>61.37389333078555</v>
      </c>
      <c r="M12" s="151">
        <v>56.14078237316452</v>
      </c>
      <c r="N12" s="151">
        <v>0.09746081243915357</v>
      </c>
      <c r="O12" s="151">
        <v>2.8540868945326245</v>
      </c>
      <c r="P12" s="80">
        <v>6</v>
      </c>
      <c r="Q12" s="80">
        <v>10</v>
      </c>
      <c r="R12" s="116" t="s">
        <v>33</v>
      </c>
      <c r="S12" s="151">
        <v>0.4501617369650627</v>
      </c>
      <c r="T12" s="151">
        <v>0.11039059760197202</v>
      </c>
      <c r="U12" s="151">
        <v>1.002490089534458</v>
      </c>
      <c r="V12" s="151">
        <v>216.09269984874993</v>
      </c>
      <c r="W12" s="151">
        <v>6.212353853459338</v>
      </c>
      <c r="X12" s="151">
        <v>108.5202530823649</v>
      </c>
      <c r="Y12" s="151">
        <v>32.84034507347623</v>
      </c>
      <c r="Z12" s="151">
        <v>103.01694927999438</v>
      </c>
      <c r="AA12" s="151">
        <v>764.2759807285589</v>
      </c>
      <c r="AB12" s="151">
        <v>810.3081907026066</v>
      </c>
      <c r="AC12" s="151">
        <v>118.26879876404284</v>
      </c>
      <c r="AD12" s="151">
        <v>15.18524947940148</v>
      </c>
      <c r="AE12" s="80">
        <v>6</v>
      </c>
      <c r="AF12" s="80">
        <v>10</v>
      </c>
      <c r="AG12" s="116" t="s">
        <v>33</v>
      </c>
      <c r="AH12" s="151">
        <v>31.407197677354304</v>
      </c>
      <c r="AI12" s="151">
        <v>0.583174674241738</v>
      </c>
      <c r="AJ12" s="151">
        <v>144.5381006413639</v>
      </c>
      <c r="AK12" s="151">
        <v>146.32418318720912</v>
      </c>
      <c r="AL12" s="151">
        <v>44.76756373803801</v>
      </c>
      <c r="AM12" s="151">
        <v>0.4893290170954189</v>
      </c>
      <c r="AN12" s="151">
        <v>15.784462043461154</v>
      </c>
      <c r="AO12" s="151">
        <v>35.12191682575802</v>
      </c>
      <c r="AP12" s="151">
        <v>11.43695734803047</v>
      </c>
      <c r="AQ12" s="151">
        <v>8.432089798026377</v>
      </c>
      <c r="AR12" s="151">
        <v>5.462737211770293</v>
      </c>
      <c r="AS12" s="151">
        <v>3.205183487231856</v>
      </c>
      <c r="AT12" s="151">
        <v>21.273726965154793</v>
      </c>
      <c r="AU12" s="151">
        <v>73.10795324383257</v>
      </c>
      <c r="AV12" s="80">
        <v>6</v>
      </c>
      <c r="AW12" s="80">
        <v>10</v>
      </c>
      <c r="AX12" s="116" t="s">
        <v>33</v>
      </c>
      <c r="AY12" s="164">
        <v>4026.2783647986166</v>
      </c>
      <c r="AZ12" s="151">
        <v>3826.28069783734</v>
      </c>
      <c r="BA12" s="151">
        <v>0</v>
      </c>
      <c r="BB12" s="151">
        <v>0</v>
      </c>
      <c r="BC12" s="245">
        <v>3826.28069783734</v>
      </c>
      <c r="BD12" s="151">
        <v>0</v>
      </c>
      <c r="BE12" s="151">
        <v>0.38559207409542484</v>
      </c>
      <c r="BF12" s="245">
        <v>0.38559207409542484</v>
      </c>
      <c r="BG12" s="151">
        <v>0</v>
      </c>
      <c r="BH12" s="246">
        <v>7852.944654710052</v>
      </c>
      <c r="BI12" s="164">
        <v>7852.944654710052</v>
      </c>
    </row>
    <row r="13" spans="1:61" ht="12.75">
      <c r="A13" s="77">
        <v>7</v>
      </c>
      <c r="B13" s="77">
        <v>11</v>
      </c>
      <c r="C13" s="116" t="s">
        <v>34</v>
      </c>
      <c r="D13" s="151">
        <v>465.7104958038871</v>
      </c>
      <c r="E13" s="151">
        <v>2.376440652382541</v>
      </c>
      <c r="F13" s="151">
        <v>28.33345487165245</v>
      </c>
      <c r="G13" s="151">
        <v>42.68220043886837</v>
      </c>
      <c r="H13" s="151">
        <v>7.494468638226502</v>
      </c>
      <c r="I13" s="151">
        <v>67.50995887725846</v>
      </c>
      <c r="J13" s="151">
        <v>5.027771972251604</v>
      </c>
      <c r="K13" s="151">
        <v>0.008828318237186597</v>
      </c>
      <c r="L13" s="151">
        <v>33.425470319838624</v>
      </c>
      <c r="M13" s="151">
        <v>7.2873504295146745</v>
      </c>
      <c r="N13" s="151">
        <v>0.02067352073467811</v>
      </c>
      <c r="O13" s="151">
        <v>0.47361724332904653</v>
      </c>
      <c r="P13" s="77">
        <v>7</v>
      </c>
      <c r="Q13" s="77">
        <v>11</v>
      </c>
      <c r="R13" s="116" t="s">
        <v>34</v>
      </c>
      <c r="S13" s="151">
        <v>0.711922243722306</v>
      </c>
      <c r="T13" s="151">
        <v>0.09261740980174554</v>
      </c>
      <c r="U13" s="151">
        <v>1.609914703068421</v>
      </c>
      <c r="V13" s="151">
        <v>0.6342153574207837</v>
      </c>
      <c r="W13" s="151">
        <v>1.9424260696414761</v>
      </c>
      <c r="X13" s="151">
        <v>439.247077653192</v>
      </c>
      <c r="Y13" s="151">
        <v>22.276574786491462</v>
      </c>
      <c r="Z13" s="151">
        <v>40.756040644006525</v>
      </c>
      <c r="AA13" s="151">
        <v>184.345474381748</v>
      </c>
      <c r="AB13" s="151">
        <v>17.408331688885813</v>
      </c>
      <c r="AC13" s="151">
        <v>44.352447963123964</v>
      </c>
      <c r="AD13" s="151">
        <v>20.788426198453212</v>
      </c>
      <c r="AE13" s="77">
        <v>7</v>
      </c>
      <c r="AF13" s="77">
        <v>11</v>
      </c>
      <c r="AG13" s="116" t="s">
        <v>34</v>
      </c>
      <c r="AH13" s="151">
        <v>11.337310051147897</v>
      </c>
      <c r="AI13" s="151">
        <v>7.922566899038205</v>
      </c>
      <c r="AJ13" s="151">
        <v>10.897359896560216</v>
      </c>
      <c r="AK13" s="151">
        <v>53.752352898072296</v>
      </c>
      <c r="AL13" s="151">
        <v>13.602777328512715</v>
      </c>
      <c r="AM13" s="151">
        <v>0.9556659298028212</v>
      </c>
      <c r="AN13" s="151">
        <v>7.264949243749865</v>
      </c>
      <c r="AO13" s="151">
        <v>7.450716587067334</v>
      </c>
      <c r="AP13" s="151">
        <v>76.44503163188008</v>
      </c>
      <c r="AQ13" s="151">
        <v>2.4985773651921312</v>
      </c>
      <c r="AR13" s="151">
        <v>1.4809407368664707</v>
      </c>
      <c r="AS13" s="151">
        <v>3.5767054032612626</v>
      </c>
      <c r="AT13" s="151">
        <v>6.069503105013469</v>
      </c>
      <c r="AU13" s="151">
        <v>17.085943600698588</v>
      </c>
      <c r="AV13" s="77">
        <v>7</v>
      </c>
      <c r="AW13" s="77">
        <v>11</v>
      </c>
      <c r="AX13" s="116" t="s">
        <v>34</v>
      </c>
      <c r="AY13" s="164">
        <v>1654.8566008625999</v>
      </c>
      <c r="AZ13" s="151">
        <v>445.61953932782507</v>
      </c>
      <c r="BA13" s="151">
        <v>0</v>
      </c>
      <c r="BB13" s="151">
        <v>0</v>
      </c>
      <c r="BC13" s="245">
        <v>445.61953932782507</v>
      </c>
      <c r="BD13" s="151">
        <v>0</v>
      </c>
      <c r="BE13" s="151">
        <v>-0.448956216126892</v>
      </c>
      <c r="BF13" s="245">
        <v>-0.448956216126892</v>
      </c>
      <c r="BG13" s="151">
        <v>0</v>
      </c>
      <c r="BH13" s="246">
        <v>2100.0271839742977</v>
      </c>
      <c r="BI13" s="164">
        <v>2100.0271839742977</v>
      </c>
    </row>
    <row r="14" spans="1:61" ht="12" customHeight="1">
      <c r="A14" s="77">
        <v>8</v>
      </c>
      <c r="B14" s="77">
        <v>12</v>
      </c>
      <c r="C14" s="116" t="s">
        <v>35</v>
      </c>
      <c r="D14" s="151">
        <v>136.1203331580471</v>
      </c>
      <c r="E14" s="151">
        <v>0.0057277898036387906</v>
      </c>
      <c r="F14" s="151">
        <v>15.293612445244934</v>
      </c>
      <c r="G14" s="151">
        <v>0.01047409816634292</v>
      </c>
      <c r="H14" s="151">
        <v>0.00045639876735505586</v>
      </c>
      <c r="I14" s="151">
        <v>1.556729422802839E-05</v>
      </c>
      <c r="J14" s="151">
        <v>0.0011746525400126125</v>
      </c>
      <c r="K14" s="151">
        <v>0.17256508501980164</v>
      </c>
      <c r="L14" s="151">
        <v>0.04315796470851993</v>
      </c>
      <c r="M14" s="151">
        <v>0.0018590379301953123</v>
      </c>
      <c r="N14" s="151">
        <v>0</v>
      </c>
      <c r="O14" s="151">
        <v>0.00128461648070723</v>
      </c>
      <c r="P14" s="77">
        <v>8</v>
      </c>
      <c r="Q14" s="77">
        <v>12</v>
      </c>
      <c r="R14" s="116" t="s">
        <v>35</v>
      </c>
      <c r="S14" s="151">
        <v>1.7867252874013104E-05</v>
      </c>
      <c r="T14" s="151">
        <v>6.247718511316154E-05</v>
      </c>
      <c r="U14" s="151">
        <v>0.0034152429570447626</v>
      </c>
      <c r="V14" s="151">
        <v>0.014042221346910012</v>
      </c>
      <c r="W14" s="151">
        <v>0.060864437429123064</v>
      </c>
      <c r="X14" s="151">
        <v>3.377311926125895</v>
      </c>
      <c r="Y14" s="151">
        <v>0.02663878953575132</v>
      </c>
      <c r="Z14" s="151">
        <v>1.5426756183271066</v>
      </c>
      <c r="AA14" s="151">
        <v>157.51669079324404</v>
      </c>
      <c r="AB14" s="151">
        <v>12.626424311558184</v>
      </c>
      <c r="AC14" s="151">
        <v>1.2509544928388703</v>
      </c>
      <c r="AD14" s="151">
        <v>0.011405029229379521</v>
      </c>
      <c r="AE14" s="77">
        <v>8</v>
      </c>
      <c r="AF14" s="77">
        <v>12</v>
      </c>
      <c r="AG14" s="116" t="s">
        <v>35</v>
      </c>
      <c r="AH14" s="151">
        <v>0.001360138986695356</v>
      </c>
      <c r="AI14" s="151">
        <v>0.00011777028967537443</v>
      </c>
      <c r="AJ14" s="151">
        <v>0.00409888399178458</v>
      </c>
      <c r="AK14" s="151">
        <v>0.8778841410872896</v>
      </c>
      <c r="AL14" s="151">
        <v>0.40636245488450334</v>
      </c>
      <c r="AM14" s="151">
        <v>0.006706100205319833</v>
      </c>
      <c r="AN14" s="151">
        <v>0.031675636666615554</v>
      </c>
      <c r="AO14" s="151">
        <v>0.2813618333785821</v>
      </c>
      <c r="AP14" s="151">
        <v>13.707053023241135</v>
      </c>
      <c r="AQ14" s="151">
        <v>17.595467645523954</v>
      </c>
      <c r="AR14" s="151">
        <v>161.4529150462357</v>
      </c>
      <c r="AS14" s="151">
        <v>1.6934193674493836</v>
      </c>
      <c r="AT14" s="151">
        <v>0.05391534935027324</v>
      </c>
      <c r="AU14" s="151">
        <v>0.035328763390625136</v>
      </c>
      <c r="AV14" s="77">
        <v>8</v>
      </c>
      <c r="AW14" s="77">
        <v>12</v>
      </c>
      <c r="AX14" s="116" t="s">
        <v>35</v>
      </c>
      <c r="AY14" s="164">
        <v>524.2288301757146</v>
      </c>
      <c r="AZ14" s="151">
        <v>718.1266772511357</v>
      </c>
      <c r="BA14" s="151">
        <v>0</v>
      </c>
      <c r="BB14" s="151">
        <v>0.9435123594591155</v>
      </c>
      <c r="BC14" s="245">
        <v>719.0701896105948</v>
      </c>
      <c r="BD14" s="151">
        <v>0</v>
      </c>
      <c r="BE14" s="151">
        <v>0.04010696902040504</v>
      </c>
      <c r="BF14" s="245">
        <v>0.04010696902040504</v>
      </c>
      <c r="BG14" s="151">
        <v>0</v>
      </c>
      <c r="BH14" s="246">
        <v>1243.3391267553297</v>
      </c>
      <c r="BI14" s="164">
        <v>1243.3391267553297</v>
      </c>
    </row>
    <row r="15" spans="1:61" ht="27" customHeight="1">
      <c r="A15" s="77">
        <v>9</v>
      </c>
      <c r="B15" s="77">
        <v>13</v>
      </c>
      <c r="C15" s="116" t="s">
        <v>46</v>
      </c>
      <c r="D15" s="151">
        <v>71.70086247481753</v>
      </c>
      <c r="E15" s="151">
        <v>35.16913133386581</v>
      </c>
      <c r="F15" s="151">
        <v>85.39210647192043</v>
      </c>
      <c r="G15" s="151">
        <v>14.314646153798353</v>
      </c>
      <c r="H15" s="151">
        <v>1.5668973491734373</v>
      </c>
      <c r="I15" s="151">
        <v>0.07301534552137684</v>
      </c>
      <c r="J15" s="151">
        <v>2.3979184614853812</v>
      </c>
      <c r="K15" s="151">
        <v>0.7359149968619026</v>
      </c>
      <c r="L15" s="151">
        <v>150.56006583681534</v>
      </c>
      <c r="M15" s="151">
        <v>3.9162907352793006</v>
      </c>
      <c r="N15" s="151">
        <v>0.014337383904070796</v>
      </c>
      <c r="O15" s="151">
        <v>4.661388487917775</v>
      </c>
      <c r="P15" s="77">
        <v>9</v>
      </c>
      <c r="Q15" s="77">
        <v>13</v>
      </c>
      <c r="R15" s="116" t="s">
        <v>46</v>
      </c>
      <c r="S15" s="151">
        <v>0.30160388307812175</v>
      </c>
      <c r="T15" s="151">
        <v>0</v>
      </c>
      <c r="U15" s="151">
        <v>3.172713421032466</v>
      </c>
      <c r="V15" s="151">
        <v>1.558625670594427</v>
      </c>
      <c r="W15" s="151">
        <v>0.65826777085078</v>
      </c>
      <c r="X15" s="151">
        <v>1410.35971408458</v>
      </c>
      <c r="Y15" s="151">
        <v>1.204587572058922</v>
      </c>
      <c r="Z15" s="151">
        <v>2.545890067625135</v>
      </c>
      <c r="AA15" s="151">
        <v>490.21131785343425</v>
      </c>
      <c r="AB15" s="151">
        <v>76.26529961671308</v>
      </c>
      <c r="AC15" s="151">
        <v>61.39454339759068</v>
      </c>
      <c r="AD15" s="151">
        <v>0.0778564217795773</v>
      </c>
      <c r="AE15" s="77">
        <v>9</v>
      </c>
      <c r="AF15" s="77">
        <v>13</v>
      </c>
      <c r="AG15" s="116" t="s">
        <v>46</v>
      </c>
      <c r="AH15" s="151">
        <v>1.6619793068380393</v>
      </c>
      <c r="AI15" s="151">
        <v>0.10307062279245999</v>
      </c>
      <c r="AJ15" s="151">
        <v>11.9158927603641</v>
      </c>
      <c r="AK15" s="151">
        <v>32.31027216411018</v>
      </c>
      <c r="AL15" s="151">
        <v>8.940827519938118</v>
      </c>
      <c r="AM15" s="151">
        <v>0.9727028536896116</v>
      </c>
      <c r="AN15" s="151">
        <v>0.2626709286574626</v>
      </c>
      <c r="AO15" s="151">
        <v>10.820288732019941</v>
      </c>
      <c r="AP15" s="151">
        <v>77.26830538500636</v>
      </c>
      <c r="AQ15" s="151">
        <v>5.257934714772205</v>
      </c>
      <c r="AR15" s="151">
        <v>15.392152861583504</v>
      </c>
      <c r="AS15" s="151">
        <v>0.17963317841730542</v>
      </c>
      <c r="AT15" s="151">
        <v>14.50034040071571</v>
      </c>
      <c r="AU15" s="151">
        <v>30.72902973741773</v>
      </c>
      <c r="AV15" s="77">
        <v>9</v>
      </c>
      <c r="AW15" s="77">
        <v>13</v>
      </c>
      <c r="AX15" s="116" t="s">
        <v>46</v>
      </c>
      <c r="AY15" s="164">
        <v>2628.56809595702</v>
      </c>
      <c r="AZ15" s="151">
        <v>1017.8514542838894</v>
      </c>
      <c r="BA15" s="151">
        <v>0</v>
      </c>
      <c r="BB15" s="151">
        <v>0.05848363064624087</v>
      </c>
      <c r="BC15" s="245">
        <v>1017.9099379145357</v>
      </c>
      <c r="BD15" s="151">
        <v>0</v>
      </c>
      <c r="BE15" s="151">
        <v>-7.318738997065921</v>
      </c>
      <c r="BF15" s="245">
        <v>-7.318738997065921</v>
      </c>
      <c r="BG15" s="151">
        <v>0</v>
      </c>
      <c r="BH15" s="246">
        <v>3639.1592948744897</v>
      </c>
      <c r="BI15" s="164">
        <v>3639.1592948744897</v>
      </c>
    </row>
    <row r="16" spans="1:61" ht="21.75" customHeight="1">
      <c r="A16" s="77">
        <v>10</v>
      </c>
      <c r="B16" s="77">
        <v>14</v>
      </c>
      <c r="C16" s="116" t="s">
        <v>47</v>
      </c>
      <c r="D16" s="151">
        <v>660.6692590085163</v>
      </c>
      <c r="E16" s="151">
        <v>48.85957618063519</v>
      </c>
      <c r="F16" s="151">
        <v>78.63402072038511</v>
      </c>
      <c r="G16" s="151">
        <v>4.293074194936653</v>
      </c>
      <c r="H16" s="151">
        <v>1.6698955293684614</v>
      </c>
      <c r="I16" s="151">
        <v>52.52879027825498</v>
      </c>
      <c r="J16" s="151">
        <v>0.2639648196954378</v>
      </c>
      <c r="K16" s="151">
        <v>0.051415083330305825</v>
      </c>
      <c r="L16" s="151">
        <v>38.314616276115984</v>
      </c>
      <c r="M16" s="151">
        <v>388.51681369447084</v>
      </c>
      <c r="N16" s="151">
        <v>0.07000690670358894</v>
      </c>
      <c r="O16" s="151">
        <v>1.2963476159796963</v>
      </c>
      <c r="P16" s="77">
        <v>10</v>
      </c>
      <c r="Q16" s="77">
        <v>14</v>
      </c>
      <c r="R16" s="116" t="s">
        <v>47</v>
      </c>
      <c r="S16" s="151">
        <v>2.414264009158408</v>
      </c>
      <c r="T16" s="151">
        <v>1.2590562346274632</v>
      </c>
      <c r="U16" s="151">
        <v>6.7680974457122876</v>
      </c>
      <c r="V16" s="151">
        <v>9.998505858700224</v>
      </c>
      <c r="W16" s="151">
        <v>3.1069190592846</v>
      </c>
      <c r="X16" s="151">
        <v>1242.7400931377103</v>
      </c>
      <c r="Y16" s="151">
        <v>0.054497828643507946</v>
      </c>
      <c r="Z16" s="151">
        <v>1.523569303914282</v>
      </c>
      <c r="AA16" s="151">
        <v>50.33914401889779</v>
      </c>
      <c r="AB16" s="151">
        <v>122.41138097749642</v>
      </c>
      <c r="AC16" s="151">
        <v>22.546329969326546</v>
      </c>
      <c r="AD16" s="151">
        <v>0.013831773433335194</v>
      </c>
      <c r="AE16" s="77">
        <v>10</v>
      </c>
      <c r="AF16" s="77">
        <v>14</v>
      </c>
      <c r="AG16" s="116" t="s">
        <v>47</v>
      </c>
      <c r="AH16" s="151">
        <v>1.631985275724168</v>
      </c>
      <c r="AI16" s="151">
        <v>8.645349371612593</v>
      </c>
      <c r="AJ16" s="151">
        <v>0.22919141009488447</v>
      </c>
      <c r="AK16" s="151">
        <v>24.5361743152051</v>
      </c>
      <c r="AL16" s="151">
        <v>23.67582317324313</v>
      </c>
      <c r="AM16" s="151">
        <v>0.29849730814481407</v>
      </c>
      <c r="AN16" s="151">
        <v>5.173330069249046</v>
      </c>
      <c r="AO16" s="151">
        <v>0.8191941923479215</v>
      </c>
      <c r="AP16" s="151">
        <v>16.172905744339115</v>
      </c>
      <c r="AQ16" s="151">
        <v>46.20083118400928</v>
      </c>
      <c r="AR16" s="151">
        <v>9.838001031980532</v>
      </c>
      <c r="AS16" s="151">
        <v>0.03699795309629486</v>
      </c>
      <c r="AT16" s="151">
        <v>2.100841311453226</v>
      </c>
      <c r="AU16" s="151">
        <v>17.849101548490474</v>
      </c>
      <c r="AV16" s="77">
        <v>10</v>
      </c>
      <c r="AW16" s="77">
        <v>14</v>
      </c>
      <c r="AX16" s="116" t="s">
        <v>47</v>
      </c>
      <c r="AY16" s="164">
        <v>2895.5516938142882</v>
      </c>
      <c r="AZ16" s="151">
        <v>459.7576255000128</v>
      </c>
      <c r="BA16" s="151">
        <v>0</v>
      </c>
      <c r="BB16" s="151">
        <v>0.09364435649424421</v>
      </c>
      <c r="BC16" s="245">
        <v>459.85126985650703</v>
      </c>
      <c r="BD16" s="151">
        <v>0</v>
      </c>
      <c r="BE16" s="151">
        <v>-29.221947200583735</v>
      </c>
      <c r="BF16" s="245">
        <v>-29.221947200583735</v>
      </c>
      <c r="BG16" s="151">
        <v>0</v>
      </c>
      <c r="BH16" s="246">
        <v>3326.1810164702115</v>
      </c>
      <c r="BI16" s="164">
        <v>3326.1810164702115</v>
      </c>
    </row>
    <row r="17" spans="1:61" ht="26.25" customHeight="1">
      <c r="A17" s="77">
        <v>11</v>
      </c>
      <c r="B17" s="77">
        <v>17</v>
      </c>
      <c r="C17" s="116" t="s">
        <v>143</v>
      </c>
      <c r="D17" s="151">
        <v>45.16895509228845</v>
      </c>
      <c r="E17" s="151">
        <v>0.8750161093501779</v>
      </c>
      <c r="F17" s="151">
        <v>5.330828491956878</v>
      </c>
      <c r="G17" s="151">
        <v>0.5101789171702779</v>
      </c>
      <c r="H17" s="151">
        <v>0.04869110328445111</v>
      </c>
      <c r="I17" s="151">
        <v>14.264690127553301</v>
      </c>
      <c r="J17" s="151">
        <v>0.0064067968424926704</v>
      </c>
      <c r="K17" s="151">
        <v>0.003803462733142498</v>
      </c>
      <c r="L17" s="151">
        <v>0.573424067299966</v>
      </c>
      <c r="M17" s="151">
        <v>1.7205908027960939</v>
      </c>
      <c r="N17" s="151">
        <v>0.22995099749040337</v>
      </c>
      <c r="O17" s="151">
        <v>0.0004996581513292768</v>
      </c>
      <c r="P17" s="77">
        <v>11</v>
      </c>
      <c r="Q17" s="77">
        <v>17</v>
      </c>
      <c r="R17" s="116" t="s">
        <v>143</v>
      </c>
      <c r="S17" s="151">
        <v>0.1455418348300693</v>
      </c>
      <c r="T17" s="151">
        <v>0.001049927573563387</v>
      </c>
      <c r="U17" s="151">
        <v>0.13467521400666363</v>
      </c>
      <c r="V17" s="151">
        <v>0.42985173985646574</v>
      </c>
      <c r="W17" s="151">
        <v>0.07999108276553954</v>
      </c>
      <c r="X17" s="151">
        <v>132.51208069862082</v>
      </c>
      <c r="Y17" s="151">
        <v>3.0126561530087472</v>
      </c>
      <c r="Z17" s="151">
        <v>22.854960317653944</v>
      </c>
      <c r="AA17" s="151">
        <v>134.63387145566287</v>
      </c>
      <c r="AB17" s="151">
        <v>1.3079822800573797</v>
      </c>
      <c r="AC17" s="151">
        <v>6.238973521329536</v>
      </c>
      <c r="AD17" s="151">
        <v>14.014367263935956</v>
      </c>
      <c r="AE17" s="77">
        <v>11</v>
      </c>
      <c r="AF17" s="77">
        <v>17</v>
      </c>
      <c r="AG17" s="116" t="s">
        <v>143</v>
      </c>
      <c r="AH17" s="151">
        <v>3.3124001880102574</v>
      </c>
      <c r="AI17" s="151">
        <v>5.118209010533562</v>
      </c>
      <c r="AJ17" s="151">
        <v>139.92607895836164</v>
      </c>
      <c r="AK17" s="151">
        <v>22.41657722888825</v>
      </c>
      <c r="AL17" s="151">
        <v>8.724960854362465</v>
      </c>
      <c r="AM17" s="151">
        <v>0.770143133410732</v>
      </c>
      <c r="AN17" s="151">
        <v>5.848633289489987</v>
      </c>
      <c r="AO17" s="151">
        <v>5.321280065959942</v>
      </c>
      <c r="AP17" s="151">
        <v>54.83118429260182</v>
      </c>
      <c r="AQ17" s="151">
        <v>21.543419634353782</v>
      </c>
      <c r="AR17" s="151">
        <v>12.019345881848592</v>
      </c>
      <c r="AS17" s="151">
        <v>0.035480635833500314</v>
      </c>
      <c r="AT17" s="151">
        <v>3.5977948828246604</v>
      </c>
      <c r="AU17" s="151">
        <v>99.10074139862215</v>
      </c>
      <c r="AV17" s="77">
        <v>11</v>
      </c>
      <c r="AW17" s="77">
        <v>17</v>
      </c>
      <c r="AX17" s="116" t="s">
        <v>143</v>
      </c>
      <c r="AY17" s="164">
        <v>766.6652865713202</v>
      </c>
      <c r="AZ17" s="151">
        <v>518.5576241954069</v>
      </c>
      <c r="BA17" s="151">
        <v>0</v>
      </c>
      <c r="BB17" s="151">
        <v>0</v>
      </c>
      <c r="BC17" s="245">
        <v>518.5576241954069</v>
      </c>
      <c r="BD17" s="151">
        <v>88.44584341511589</v>
      </c>
      <c r="BE17" s="151">
        <v>-0.17537129907820614</v>
      </c>
      <c r="BF17" s="245">
        <v>88.27047211603768</v>
      </c>
      <c r="BG17" s="151">
        <v>0</v>
      </c>
      <c r="BH17" s="246">
        <v>1373.4933828827648</v>
      </c>
      <c r="BI17" s="164">
        <v>1373.4933828827648</v>
      </c>
    </row>
    <row r="18" spans="1:61" ht="12.75">
      <c r="A18" s="77">
        <v>12</v>
      </c>
      <c r="B18" s="77">
        <v>18</v>
      </c>
      <c r="C18" s="116" t="s">
        <v>28</v>
      </c>
      <c r="D18" s="151">
        <v>549.2695468179639</v>
      </c>
      <c r="E18" s="151">
        <v>2.923769174494057</v>
      </c>
      <c r="F18" s="151">
        <v>17.75477257523002</v>
      </c>
      <c r="G18" s="151">
        <v>11.251002421185197</v>
      </c>
      <c r="H18" s="151">
        <v>0.09376518007553195</v>
      </c>
      <c r="I18" s="151">
        <v>12.236130327237579</v>
      </c>
      <c r="J18" s="151">
        <v>0.008478220352183955</v>
      </c>
      <c r="K18" s="151">
        <v>0.25461949701146375</v>
      </c>
      <c r="L18" s="151">
        <v>0.6235698521862976</v>
      </c>
      <c r="M18" s="151">
        <v>8.23478561509288</v>
      </c>
      <c r="N18" s="151">
        <v>0.018940130263333688</v>
      </c>
      <c r="O18" s="151">
        <v>0.11035079220024559</v>
      </c>
      <c r="P18" s="77">
        <v>12</v>
      </c>
      <c r="Q18" s="77">
        <v>18</v>
      </c>
      <c r="R18" s="116" t="s">
        <v>28</v>
      </c>
      <c r="S18" s="151">
        <v>1.4057429165900166</v>
      </c>
      <c r="T18" s="151">
        <v>0.5901295911930274</v>
      </c>
      <c r="U18" s="151">
        <v>7.8436282069590275</v>
      </c>
      <c r="V18" s="151">
        <v>29.16722651626467</v>
      </c>
      <c r="W18" s="151">
        <v>1.1240069007660072</v>
      </c>
      <c r="X18" s="151">
        <v>130.9753027779211</v>
      </c>
      <c r="Y18" s="151">
        <v>0.8819149523138222</v>
      </c>
      <c r="Z18" s="151">
        <v>0.8293007427073735</v>
      </c>
      <c r="AA18" s="151">
        <v>104.98800469545704</v>
      </c>
      <c r="AB18" s="151">
        <v>62.57289145374918</v>
      </c>
      <c r="AC18" s="151">
        <v>34.55456538891613</v>
      </c>
      <c r="AD18" s="151">
        <v>7.136015107876432</v>
      </c>
      <c r="AE18" s="77">
        <v>12</v>
      </c>
      <c r="AF18" s="77">
        <v>18</v>
      </c>
      <c r="AG18" s="116" t="s">
        <v>28</v>
      </c>
      <c r="AH18" s="151">
        <v>37.64233113733772</v>
      </c>
      <c r="AI18" s="151">
        <v>0.010790206110185618</v>
      </c>
      <c r="AJ18" s="151">
        <v>0</v>
      </c>
      <c r="AK18" s="151">
        <v>1.4185663414881182</v>
      </c>
      <c r="AL18" s="151">
        <v>12.76843193562584</v>
      </c>
      <c r="AM18" s="151">
        <v>0.09692506358234049</v>
      </c>
      <c r="AN18" s="151">
        <v>13.45252796456459</v>
      </c>
      <c r="AO18" s="151">
        <v>1.2425389753393024</v>
      </c>
      <c r="AP18" s="151">
        <v>34.81502706196172</v>
      </c>
      <c r="AQ18" s="151">
        <v>0.2399279013560567</v>
      </c>
      <c r="AR18" s="151">
        <v>0.4357714473146985</v>
      </c>
      <c r="AS18" s="151">
        <v>0.035562750592753586</v>
      </c>
      <c r="AT18" s="151">
        <v>16.37715056555401</v>
      </c>
      <c r="AU18" s="151">
        <v>58.065684995513074</v>
      </c>
      <c r="AV18" s="77">
        <v>12</v>
      </c>
      <c r="AW18" s="77">
        <v>18</v>
      </c>
      <c r="AX18" s="116" t="s">
        <v>28</v>
      </c>
      <c r="AY18" s="164">
        <v>1161.4496962003473</v>
      </c>
      <c r="AZ18" s="151">
        <v>46.984968980800836</v>
      </c>
      <c r="BA18" s="151">
        <v>0</v>
      </c>
      <c r="BB18" s="151">
        <v>0</v>
      </c>
      <c r="BC18" s="245">
        <v>46.984968980800836</v>
      </c>
      <c r="BD18" s="151">
        <v>274.74376384978643</v>
      </c>
      <c r="BE18" s="151">
        <v>-1.5574300801682048</v>
      </c>
      <c r="BF18" s="245">
        <v>273.1863337696182</v>
      </c>
      <c r="BG18" s="151">
        <v>0</v>
      </c>
      <c r="BH18" s="246">
        <v>1481.6209989507663</v>
      </c>
      <c r="BI18" s="164">
        <v>1481.6209989507663</v>
      </c>
    </row>
    <row r="19" spans="1:61" ht="24">
      <c r="A19" s="77">
        <v>13</v>
      </c>
      <c r="B19" s="77">
        <v>19</v>
      </c>
      <c r="C19" s="116" t="s">
        <v>48</v>
      </c>
      <c r="D19" s="151">
        <v>760.1392201134099</v>
      </c>
      <c r="E19" s="151">
        <v>0.2343118800657992</v>
      </c>
      <c r="F19" s="151">
        <v>26.32987743804277</v>
      </c>
      <c r="G19" s="151">
        <v>2.703073258388265</v>
      </c>
      <c r="H19" s="151">
        <v>0.10314746840544879</v>
      </c>
      <c r="I19" s="151">
        <v>0.10067708320260414</v>
      </c>
      <c r="J19" s="151">
        <v>0.03454970413368865</v>
      </c>
      <c r="K19" s="151">
        <v>0.03354540483400752</v>
      </c>
      <c r="L19" s="151">
        <v>1.9334033250990958</v>
      </c>
      <c r="M19" s="151">
        <v>1.5785863785055911</v>
      </c>
      <c r="N19" s="151">
        <v>0</v>
      </c>
      <c r="O19" s="151">
        <v>0</v>
      </c>
      <c r="P19" s="77">
        <v>13</v>
      </c>
      <c r="Q19" s="77">
        <v>19</v>
      </c>
      <c r="R19" s="116" t="s">
        <v>48</v>
      </c>
      <c r="S19" s="151">
        <v>1.9395038657568417</v>
      </c>
      <c r="T19" s="151">
        <v>0</v>
      </c>
      <c r="U19" s="151">
        <v>2.004474913896846</v>
      </c>
      <c r="V19" s="151">
        <v>5.636428034824296</v>
      </c>
      <c r="W19" s="151">
        <v>0.03103820107083869</v>
      </c>
      <c r="X19" s="151">
        <v>464.8904577870596</v>
      </c>
      <c r="Y19" s="151">
        <v>0</v>
      </c>
      <c r="Z19" s="151">
        <v>0.41457323301518734</v>
      </c>
      <c r="AA19" s="151">
        <v>80.29039851232888</v>
      </c>
      <c r="AB19" s="151">
        <v>0.9590906482829922</v>
      </c>
      <c r="AC19" s="151">
        <v>5.42409096179546</v>
      </c>
      <c r="AD19" s="151">
        <v>0</v>
      </c>
      <c r="AE19" s="77">
        <v>13</v>
      </c>
      <c r="AF19" s="77">
        <v>19</v>
      </c>
      <c r="AG19" s="116" t="s">
        <v>48</v>
      </c>
      <c r="AH19" s="151">
        <v>0</v>
      </c>
      <c r="AI19" s="151">
        <v>0</v>
      </c>
      <c r="AJ19" s="151">
        <v>0</v>
      </c>
      <c r="AK19" s="151">
        <v>3.1409442445323132</v>
      </c>
      <c r="AL19" s="151">
        <v>0.13330494047552666</v>
      </c>
      <c r="AM19" s="151">
        <v>0.04833700810730754</v>
      </c>
      <c r="AN19" s="151">
        <v>0</v>
      </c>
      <c r="AO19" s="151">
        <v>0.05457509428483345</v>
      </c>
      <c r="AP19" s="151">
        <v>1.4643958773011114</v>
      </c>
      <c r="AQ19" s="151">
        <v>0.15657692381362276</v>
      </c>
      <c r="AR19" s="151">
        <v>0.04751796743289731</v>
      </c>
      <c r="AS19" s="151">
        <v>0</v>
      </c>
      <c r="AT19" s="151">
        <v>0</v>
      </c>
      <c r="AU19" s="151">
        <v>11.379524998953604</v>
      </c>
      <c r="AV19" s="77">
        <v>13</v>
      </c>
      <c r="AW19" s="77">
        <v>19</v>
      </c>
      <c r="AX19" s="116" t="s">
        <v>48</v>
      </c>
      <c r="AY19" s="164">
        <v>1371.2056252670197</v>
      </c>
      <c r="AZ19" s="151">
        <v>429.91513806952094</v>
      </c>
      <c r="BA19" s="151">
        <v>0</v>
      </c>
      <c r="BB19" s="151">
        <v>0</v>
      </c>
      <c r="BC19" s="245">
        <v>429.91513806952094</v>
      </c>
      <c r="BD19" s="151">
        <v>425.1503697803326</v>
      </c>
      <c r="BE19" s="151">
        <v>0.12876427651062136</v>
      </c>
      <c r="BF19" s="245">
        <v>425.2791340568432</v>
      </c>
      <c r="BG19" s="151">
        <v>0</v>
      </c>
      <c r="BH19" s="246">
        <v>2226.399897393384</v>
      </c>
      <c r="BI19" s="164">
        <v>2226.399897393384</v>
      </c>
    </row>
    <row r="20" spans="1:61" ht="27" customHeight="1">
      <c r="A20" s="77">
        <v>14</v>
      </c>
      <c r="B20" s="77">
        <v>20</v>
      </c>
      <c r="C20" s="116" t="s">
        <v>36</v>
      </c>
      <c r="D20" s="151">
        <v>95.00921980140795</v>
      </c>
      <c r="E20" s="151">
        <v>18.39485628139128</v>
      </c>
      <c r="F20" s="151">
        <v>6.180725387531931</v>
      </c>
      <c r="G20" s="151">
        <v>0.4984425356176737</v>
      </c>
      <c r="H20" s="151">
        <v>0.28235544543118923</v>
      </c>
      <c r="I20" s="151">
        <v>0.43199053525752484</v>
      </c>
      <c r="J20" s="151">
        <v>0.026503712952664217</v>
      </c>
      <c r="K20" s="151">
        <v>0.13059711043624697</v>
      </c>
      <c r="L20" s="151">
        <v>0.698214353170838</v>
      </c>
      <c r="M20" s="151">
        <v>0.830947426716256</v>
      </c>
      <c r="N20" s="151">
        <v>0.053417148590034005</v>
      </c>
      <c r="O20" s="151">
        <v>0.06192473515600584</v>
      </c>
      <c r="P20" s="77">
        <v>14</v>
      </c>
      <c r="Q20" s="77">
        <v>20</v>
      </c>
      <c r="R20" s="116" t="s">
        <v>36</v>
      </c>
      <c r="S20" s="151">
        <v>0.041601961336096754</v>
      </c>
      <c r="T20" s="151">
        <v>0</v>
      </c>
      <c r="U20" s="151">
        <v>0.4349379533655097</v>
      </c>
      <c r="V20" s="151">
        <v>8.618938138446993</v>
      </c>
      <c r="W20" s="151">
        <v>0.8948990083390066</v>
      </c>
      <c r="X20" s="151">
        <v>197.52634426662456</v>
      </c>
      <c r="Y20" s="151">
        <v>8.709984394281202</v>
      </c>
      <c r="Z20" s="151">
        <v>1.147704003479147</v>
      </c>
      <c r="AA20" s="151">
        <v>41.4202690424971</v>
      </c>
      <c r="AB20" s="151">
        <v>125.27865969973341</v>
      </c>
      <c r="AC20" s="151">
        <v>15.257984708435256</v>
      </c>
      <c r="AD20" s="151">
        <v>0.5744937979931902</v>
      </c>
      <c r="AE20" s="77">
        <v>14</v>
      </c>
      <c r="AF20" s="77">
        <v>20</v>
      </c>
      <c r="AG20" s="116" t="s">
        <v>36</v>
      </c>
      <c r="AH20" s="151">
        <v>2.134155769652938</v>
      </c>
      <c r="AI20" s="151">
        <v>0.6232227307406485</v>
      </c>
      <c r="AJ20" s="151">
        <v>0.3857665560693067</v>
      </c>
      <c r="AK20" s="151">
        <v>3.2224146999588537</v>
      </c>
      <c r="AL20" s="151">
        <v>0.8810086603260645</v>
      </c>
      <c r="AM20" s="151">
        <v>0.2571051203208004</v>
      </c>
      <c r="AN20" s="151">
        <v>0.6194312672674187</v>
      </c>
      <c r="AO20" s="151">
        <v>2.9705926292303966</v>
      </c>
      <c r="AP20" s="151">
        <v>9.055280656980251</v>
      </c>
      <c r="AQ20" s="151">
        <v>9.44935431981927</v>
      </c>
      <c r="AR20" s="151">
        <v>0.49853724389682674</v>
      </c>
      <c r="AS20" s="151">
        <v>0.11204093386736022</v>
      </c>
      <c r="AT20" s="151">
        <v>0.6416026743723295</v>
      </c>
      <c r="AU20" s="151">
        <v>2.8308230777577528</v>
      </c>
      <c r="AV20" s="77">
        <v>14</v>
      </c>
      <c r="AW20" s="77">
        <v>20</v>
      </c>
      <c r="AX20" s="116" t="s">
        <v>36</v>
      </c>
      <c r="AY20" s="164">
        <v>556.186347788451</v>
      </c>
      <c r="AZ20" s="151">
        <v>1275.1864181328801</v>
      </c>
      <c r="BA20" s="151">
        <v>0</v>
      </c>
      <c r="BB20" s="151">
        <v>0</v>
      </c>
      <c r="BC20" s="245">
        <v>1275.1864181328801</v>
      </c>
      <c r="BD20" s="151">
        <v>210.1021983242799</v>
      </c>
      <c r="BE20" s="151">
        <v>-9.968154175210328</v>
      </c>
      <c r="BF20" s="245">
        <v>200.13404414906958</v>
      </c>
      <c r="BG20" s="151">
        <v>0</v>
      </c>
      <c r="BH20" s="246">
        <v>2031.5068100704007</v>
      </c>
      <c r="BI20" s="164">
        <v>2031.5068100704007</v>
      </c>
    </row>
    <row r="21" spans="1:61" ht="24" customHeight="1">
      <c r="A21" s="77">
        <v>15</v>
      </c>
      <c r="B21" s="77">
        <v>21</v>
      </c>
      <c r="C21" s="116" t="s">
        <v>49</v>
      </c>
      <c r="D21" s="151">
        <v>7.2595925159061805</v>
      </c>
      <c r="E21" s="151">
        <v>1.040504425872894</v>
      </c>
      <c r="F21" s="151">
        <v>6.645255947516569</v>
      </c>
      <c r="G21" s="151">
        <v>2.061778411894638</v>
      </c>
      <c r="H21" s="151">
        <v>0.729940727719458</v>
      </c>
      <c r="I21" s="151">
        <v>0.19854755735603674</v>
      </c>
      <c r="J21" s="151">
        <v>0.1269691353627728</v>
      </c>
      <c r="K21" s="151">
        <v>0.06863930429066538</v>
      </c>
      <c r="L21" s="151">
        <v>3.2589746593670386</v>
      </c>
      <c r="M21" s="151">
        <v>0.7436177836625496</v>
      </c>
      <c r="N21" s="151">
        <v>0.04286214330337381</v>
      </c>
      <c r="O21" s="151">
        <v>0.043825526072253124</v>
      </c>
      <c r="P21" s="77">
        <v>15</v>
      </c>
      <c r="Q21" s="77">
        <v>21</v>
      </c>
      <c r="R21" s="116" t="s">
        <v>49</v>
      </c>
      <c r="S21" s="151">
        <v>0.005194039628343109</v>
      </c>
      <c r="T21" s="151">
        <v>0.0024063953945997435</v>
      </c>
      <c r="U21" s="151">
        <v>25.50630418268277</v>
      </c>
      <c r="V21" s="151">
        <v>1.4083357540011296</v>
      </c>
      <c r="W21" s="151">
        <v>2.9020218769711645</v>
      </c>
      <c r="X21" s="151">
        <v>26.052991570618186</v>
      </c>
      <c r="Y21" s="151">
        <v>4.258998384751084</v>
      </c>
      <c r="Z21" s="151">
        <v>2.176815647356064</v>
      </c>
      <c r="AA21" s="151">
        <v>129.12153460854412</v>
      </c>
      <c r="AB21" s="151">
        <v>17.871893410489406</v>
      </c>
      <c r="AC21" s="151">
        <v>20.81447070297793</v>
      </c>
      <c r="AD21" s="151">
        <v>2.3787213089293204</v>
      </c>
      <c r="AE21" s="77">
        <v>15</v>
      </c>
      <c r="AF21" s="77">
        <v>21</v>
      </c>
      <c r="AG21" s="116" t="s">
        <v>49</v>
      </c>
      <c r="AH21" s="151">
        <v>1.4301854470332755</v>
      </c>
      <c r="AI21" s="151">
        <v>0.16226338542646163</v>
      </c>
      <c r="AJ21" s="151">
        <v>26.116737484460167</v>
      </c>
      <c r="AK21" s="151">
        <v>5.140001837902306</v>
      </c>
      <c r="AL21" s="151">
        <v>3.8941062119839347</v>
      </c>
      <c r="AM21" s="151">
        <v>0.45261276804139006</v>
      </c>
      <c r="AN21" s="151">
        <v>1.4560874510101462</v>
      </c>
      <c r="AO21" s="151">
        <v>9.429684115336338</v>
      </c>
      <c r="AP21" s="151">
        <v>228.57309323917593</v>
      </c>
      <c r="AQ21" s="151">
        <v>108.89477917385378</v>
      </c>
      <c r="AR21" s="151">
        <v>4.975755008565399</v>
      </c>
      <c r="AS21" s="151">
        <v>2.895754629122356</v>
      </c>
      <c r="AT21" s="151">
        <v>20.43306880635157</v>
      </c>
      <c r="AU21" s="151">
        <v>6.085994906944145</v>
      </c>
      <c r="AV21" s="77">
        <v>15</v>
      </c>
      <c r="AW21" s="77">
        <v>21</v>
      </c>
      <c r="AX21" s="116" t="s">
        <v>49</v>
      </c>
      <c r="AY21" s="164">
        <v>674.6603204858758</v>
      </c>
      <c r="AZ21" s="151">
        <v>535.32113787053</v>
      </c>
      <c r="BA21" s="151">
        <v>0</v>
      </c>
      <c r="BB21" s="151">
        <v>1.5060458671964105</v>
      </c>
      <c r="BC21" s="245">
        <v>536.8271837377265</v>
      </c>
      <c r="BD21" s="151">
        <v>250.86528374651613</v>
      </c>
      <c r="BE21" s="151">
        <v>-9.39266323483686</v>
      </c>
      <c r="BF21" s="245">
        <v>241.47262051167928</v>
      </c>
      <c r="BG21" s="151">
        <v>0</v>
      </c>
      <c r="BH21" s="246">
        <v>1452.9601247352814</v>
      </c>
      <c r="BI21" s="164">
        <v>1452.9601247352814</v>
      </c>
    </row>
    <row r="22" spans="1:61" ht="24">
      <c r="A22" s="77">
        <v>16</v>
      </c>
      <c r="B22" s="77">
        <v>23</v>
      </c>
      <c r="C22" s="116" t="s">
        <v>37</v>
      </c>
      <c r="D22" s="151">
        <v>11.313456676140637</v>
      </c>
      <c r="E22" s="151">
        <v>1.9037986624707643</v>
      </c>
      <c r="F22" s="151">
        <v>34.14424905950132</v>
      </c>
      <c r="G22" s="151">
        <v>-4.933553093111409</v>
      </c>
      <c r="H22" s="151">
        <v>2.8709912138520837</v>
      </c>
      <c r="I22" s="151">
        <v>3.1522801280499695</v>
      </c>
      <c r="J22" s="151">
        <v>0.27415562832009255</v>
      </c>
      <c r="K22" s="151">
        <v>-0.04967319754194662</v>
      </c>
      <c r="L22" s="151">
        <v>35.248320940359825</v>
      </c>
      <c r="M22" s="151">
        <v>19.901966680846918</v>
      </c>
      <c r="N22" s="151">
        <v>0.015491224416730868</v>
      </c>
      <c r="O22" s="151">
        <v>-3.41586413226278</v>
      </c>
      <c r="P22" s="77">
        <v>16</v>
      </c>
      <c r="Q22" s="77">
        <v>23</v>
      </c>
      <c r="R22" s="116" t="s">
        <v>37</v>
      </c>
      <c r="S22" s="151">
        <v>0.08228243904617216</v>
      </c>
      <c r="T22" s="151">
        <v>0.008581472037458529</v>
      </c>
      <c r="U22" s="151">
        <v>2.7864314374379866</v>
      </c>
      <c r="V22" s="151">
        <v>-20.614030398178535</v>
      </c>
      <c r="W22" s="151">
        <v>2.324458506032117</v>
      </c>
      <c r="X22" s="151">
        <v>7.741394049598859</v>
      </c>
      <c r="Y22" s="151">
        <v>7.578450052420271</v>
      </c>
      <c r="Z22" s="151">
        <v>-6.498448755994625</v>
      </c>
      <c r="AA22" s="151">
        <v>201.8369924654873</v>
      </c>
      <c r="AB22" s="151">
        <v>12.229062540763746</v>
      </c>
      <c r="AC22" s="151">
        <v>18.877848797087033</v>
      </c>
      <c r="AD22" s="151">
        <v>0.47092000140714185</v>
      </c>
      <c r="AE22" s="77">
        <v>16</v>
      </c>
      <c r="AF22" s="77">
        <v>23</v>
      </c>
      <c r="AG22" s="116" t="s">
        <v>37</v>
      </c>
      <c r="AH22" s="151">
        <v>-1.4326974680465872</v>
      </c>
      <c r="AI22" s="151">
        <v>0.3406327748092563</v>
      </c>
      <c r="AJ22" s="151">
        <v>-9.097141860864019</v>
      </c>
      <c r="AK22" s="151">
        <v>123.59237445384545</v>
      </c>
      <c r="AL22" s="151">
        <v>-6.483213480159303</v>
      </c>
      <c r="AM22" s="151">
        <v>0.1536785199369482</v>
      </c>
      <c r="AN22" s="151">
        <v>0.16640321691816104</v>
      </c>
      <c r="AO22" s="151">
        <v>1.411807752677228</v>
      </c>
      <c r="AP22" s="151">
        <v>27.59136333053327</v>
      </c>
      <c r="AQ22" s="151">
        <v>13.683978298254923</v>
      </c>
      <c r="AR22" s="151">
        <v>-23.094147611073932</v>
      </c>
      <c r="AS22" s="151">
        <v>2.842051651000608</v>
      </c>
      <c r="AT22" s="151">
        <v>38.46591687083992</v>
      </c>
      <c r="AU22" s="151">
        <v>83.60350956793272</v>
      </c>
      <c r="AV22" s="77">
        <v>16</v>
      </c>
      <c r="AW22" s="77">
        <v>23</v>
      </c>
      <c r="AX22" s="116" t="s">
        <v>37</v>
      </c>
      <c r="AY22" s="164">
        <v>578.9940784147917</v>
      </c>
      <c r="AZ22" s="151">
        <v>164.2038898260536</v>
      </c>
      <c r="BA22" s="151">
        <v>0.010263933929897516</v>
      </c>
      <c r="BB22" s="151">
        <v>0</v>
      </c>
      <c r="BC22" s="245">
        <v>164.2141537599835</v>
      </c>
      <c r="BD22" s="151">
        <v>0</v>
      </c>
      <c r="BE22" s="151">
        <v>0</v>
      </c>
      <c r="BF22" s="245">
        <v>0</v>
      </c>
      <c r="BG22" s="151">
        <v>-321.71779657783503</v>
      </c>
      <c r="BH22" s="246">
        <v>743.2082321747753</v>
      </c>
      <c r="BI22" s="164">
        <v>421.49043559694024</v>
      </c>
    </row>
    <row r="23" spans="1:61" ht="24">
      <c r="A23" s="77">
        <v>17</v>
      </c>
      <c r="B23" s="77">
        <v>25</v>
      </c>
      <c r="C23" s="116" t="s">
        <v>50</v>
      </c>
      <c r="D23" s="151">
        <v>30.754552631600614</v>
      </c>
      <c r="E23" s="151">
        <v>0.4342434271504936</v>
      </c>
      <c r="F23" s="151">
        <v>3.3386312092673</v>
      </c>
      <c r="G23" s="151">
        <v>1.5136250915539258</v>
      </c>
      <c r="H23" s="151">
        <v>0.4636178810521534</v>
      </c>
      <c r="I23" s="151">
        <v>1.748249313008541</v>
      </c>
      <c r="J23" s="151">
        <v>0.014867250223675183</v>
      </c>
      <c r="K23" s="151">
        <v>0.0535238363864938</v>
      </c>
      <c r="L23" s="151">
        <v>0.8058295916966776</v>
      </c>
      <c r="M23" s="151">
        <v>4.798519158044103</v>
      </c>
      <c r="N23" s="151">
        <v>0.0007267838778433473</v>
      </c>
      <c r="O23" s="151">
        <v>0.02551472210324843</v>
      </c>
      <c r="P23" s="77">
        <v>17</v>
      </c>
      <c r="Q23" s="77">
        <v>25</v>
      </c>
      <c r="R23" s="116" t="s">
        <v>50</v>
      </c>
      <c r="S23" s="151">
        <v>0.0012504270680298972</v>
      </c>
      <c r="T23" s="151">
        <v>0.005513718243267908</v>
      </c>
      <c r="U23" s="151">
        <v>0.24789035295259312</v>
      </c>
      <c r="V23" s="151">
        <v>0.46750582479672353</v>
      </c>
      <c r="W23" s="151">
        <v>12.38735547882182</v>
      </c>
      <c r="X23" s="151">
        <v>19.275817284447168</v>
      </c>
      <c r="Y23" s="151">
        <v>0.09548803208758791</v>
      </c>
      <c r="Z23" s="151">
        <v>2.1676840101744475</v>
      </c>
      <c r="AA23" s="151">
        <v>17.154736412632467</v>
      </c>
      <c r="AB23" s="151">
        <v>3.3932720804902283</v>
      </c>
      <c r="AC23" s="151">
        <v>2.4978048739354084</v>
      </c>
      <c r="AD23" s="151">
        <v>0.05010038875300191</v>
      </c>
      <c r="AE23" s="77">
        <v>17</v>
      </c>
      <c r="AF23" s="77">
        <v>25</v>
      </c>
      <c r="AG23" s="116" t="s">
        <v>50</v>
      </c>
      <c r="AH23" s="163">
        <v>0.03320033736364047</v>
      </c>
      <c r="AI23" s="163">
        <v>0.009704944268509163</v>
      </c>
      <c r="AJ23" s="163">
        <v>0.8330893266424421</v>
      </c>
      <c r="AK23" s="163">
        <v>7.542908271533899</v>
      </c>
      <c r="AL23" s="163">
        <v>3.1801180494448467</v>
      </c>
      <c r="AM23" s="163">
        <v>0.010499786863937897</v>
      </c>
      <c r="AN23" s="163">
        <v>0.022682782183171973</v>
      </c>
      <c r="AO23" s="163">
        <v>0.9893745199765941</v>
      </c>
      <c r="AP23" s="163">
        <v>3.6397089403704284</v>
      </c>
      <c r="AQ23" s="163">
        <v>7.345001453663912</v>
      </c>
      <c r="AR23" s="163">
        <v>5.78284661898791</v>
      </c>
      <c r="AS23" s="163">
        <v>0.7252539218160764</v>
      </c>
      <c r="AT23" s="163">
        <v>2.0713446083062483</v>
      </c>
      <c r="AU23" s="163">
        <v>3.0037145636920606</v>
      </c>
      <c r="AV23" s="77">
        <v>17</v>
      </c>
      <c r="AW23" s="77">
        <v>25</v>
      </c>
      <c r="AX23" s="116" t="s">
        <v>50</v>
      </c>
      <c r="AY23" s="164">
        <v>136.88576790548152</v>
      </c>
      <c r="AZ23" s="151">
        <v>94.24256126865606</v>
      </c>
      <c r="BA23" s="151">
        <v>0.037941524622927575</v>
      </c>
      <c r="BB23" s="151">
        <v>0</v>
      </c>
      <c r="BC23" s="245">
        <v>94.28050279327898</v>
      </c>
      <c r="BD23" s="151">
        <v>0</v>
      </c>
      <c r="BE23" s="151">
        <v>-1.0815850062736083</v>
      </c>
      <c r="BF23" s="245">
        <v>-1.0815850062736083</v>
      </c>
      <c r="BG23" s="151">
        <v>0</v>
      </c>
      <c r="BH23" s="246">
        <v>230.08468569248691</v>
      </c>
      <c r="BI23" s="164">
        <v>230.08468569248691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152">
        <v>59.56729604733612</v>
      </c>
      <c r="E24" s="152">
        <v>0.9490892267678002</v>
      </c>
      <c r="F24" s="152">
        <v>1.3679342484894828</v>
      </c>
      <c r="G24" s="152">
        <v>0.3646132970559782</v>
      </c>
      <c r="H24" s="152">
        <v>0.015615951671542703</v>
      </c>
      <c r="I24" s="152">
        <v>0.011381291717386435</v>
      </c>
      <c r="J24" s="152">
        <v>0.01497082576793352</v>
      </c>
      <c r="K24" s="152">
        <v>0.003371365299786149</v>
      </c>
      <c r="L24" s="152">
        <v>11.551070558519093</v>
      </c>
      <c r="M24" s="152">
        <v>0.3547770819484894</v>
      </c>
      <c r="N24" s="152">
        <v>0</v>
      </c>
      <c r="O24" s="152">
        <v>0.0009035555381070532</v>
      </c>
      <c r="P24" s="131">
        <v>18</v>
      </c>
      <c r="Q24" s="131">
        <v>26</v>
      </c>
      <c r="R24" s="132" t="s">
        <v>4</v>
      </c>
      <c r="S24" s="152">
        <v>0.0055689681849850625</v>
      </c>
      <c r="T24" s="152">
        <v>0.0005463374773246504</v>
      </c>
      <c r="U24" s="152">
        <v>0.10906323900856522</v>
      </c>
      <c r="V24" s="152">
        <v>0.13834279056773047</v>
      </c>
      <c r="W24" s="152">
        <v>0.027592370669433864</v>
      </c>
      <c r="X24" s="152">
        <v>1083.7712020653996</v>
      </c>
      <c r="Y24" s="152">
        <v>0.13997281729010103</v>
      </c>
      <c r="Z24" s="152">
        <v>21.603609441123247</v>
      </c>
      <c r="AA24" s="152">
        <v>111.19659750585723</v>
      </c>
      <c r="AB24" s="152">
        <v>30.146869554231326</v>
      </c>
      <c r="AC24" s="152">
        <v>33.45569116961851</v>
      </c>
      <c r="AD24" s="152">
        <v>0.11683243296276812</v>
      </c>
      <c r="AE24" s="131">
        <v>18</v>
      </c>
      <c r="AF24" s="131">
        <v>26</v>
      </c>
      <c r="AG24" s="132" t="s">
        <v>4</v>
      </c>
      <c r="AH24" s="152">
        <v>0.21653426103230586</v>
      </c>
      <c r="AI24" s="152">
        <v>0.0003435118721168748</v>
      </c>
      <c r="AJ24" s="152">
        <v>0.043989945207557</v>
      </c>
      <c r="AK24" s="152">
        <v>15.943523403753101</v>
      </c>
      <c r="AL24" s="152">
        <v>2.628678996435604</v>
      </c>
      <c r="AM24" s="152">
        <v>0.0020279219329375096</v>
      </c>
      <c r="AN24" s="152">
        <v>0.20219904541475248</v>
      </c>
      <c r="AO24" s="152">
        <v>0.146250483700866</v>
      </c>
      <c r="AP24" s="152">
        <v>38.67775879973745</v>
      </c>
      <c r="AQ24" s="152">
        <v>8.26639329633621</v>
      </c>
      <c r="AR24" s="152">
        <v>2.673135598086876</v>
      </c>
      <c r="AS24" s="152">
        <v>0.2278718589555912</v>
      </c>
      <c r="AT24" s="152">
        <v>1.3717782788024135</v>
      </c>
      <c r="AU24" s="152">
        <v>7.4675144879395</v>
      </c>
      <c r="AV24" s="131">
        <v>18</v>
      </c>
      <c r="AW24" s="131">
        <v>26</v>
      </c>
      <c r="AX24" s="132" t="s">
        <v>4</v>
      </c>
      <c r="AY24" s="173">
        <v>1432.78091203171</v>
      </c>
      <c r="AZ24" s="152">
        <v>5.789941786139711</v>
      </c>
      <c r="BA24" s="152">
        <v>0</v>
      </c>
      <c r="BB24" s="152">
        <v>0</v>
      </c>
      <c r="BC24" s="247">
        <v>5.789941786139711</v>
      </c>
      <c r="BD24" s="152">
        <v>1297.75013237161</v>
      </c>
      <c r="BE24" s="152">
        <v>-2.6827679531269313</v>
      </c>
      <c r="BF24" s="247">
        <v>1295.067364418483</v>
      </c>
      <c r="BG24" s="152">
        <v>0</v>
      </c>
      <c r="BH24" s="248">
        <v>2733.6382182363327</v>
      </c>
      <c r="BI24" s="173">
        <v>2733.6382182363327</v>
      </c>
    </row>
    <row r="25" spans="1:61" s="11" customFormat="1" ht="15.75">
      <c r="A25" s="62" t="s">
        <v>17</v>
      </c>
      <c r="B25" s="62"/>
      <c r="C25" s="63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62" t="s">
        <v>17</v>
      </c>
      <c r="Q25" s="62"/>
      <c r="R25" s="63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62" t="s">
        <v>17</v>
      </c>
      <c r="AF25" s="62"/>
      <c r="AG25" s="63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62" t="s">
        <v>17</v>
      </c>
      <c r="AW25" s="62"/>
      <c r="AX25" s="63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</row>
    <row r="26" spans="1:61" s="11" customFormat="1" ht="12.75" thickBot="1">
      <c r="A26" s="77"/>
      <c r="B26" s="77"/>
      <c r="C26" s="29" t="s">
        <v>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3"/>
      <c r="Q26" s="63"/>
      <c r="R26" s="71" t="s">
        <v>139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63"/>
      <c r="AF26" s="63"/>
      <c r="AG26" s="71" t="s">
        <v>24</v>
      </c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63"/>
      <c r="AW26" s="63"/>
      <c r="AX26" s="71" t="s">
        <v>24</v>
      </c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</row>
    <row r="27" spans="1:61" s="30" customFormat="1" ht="12" customHeight="1">
      <c r="A27" s="39"/>
      <c r="B27" s="39"/>
      <c r="C27" s="274" t="s">
        <v>211</v>
      </c>
      <c r="D27" s="40" t="s">
        <v>113</v>
      </c>
      <c r="E27" s="40" t="s">
        <v>112</v>
      </c>
      <c r="F27" s="40" t="s">
        <v>182</v>
      </c>
      <c r="G27" s="40" t="s">
        <v>111</v>
      </c>
      <c r="H27" s="40" t="s">
        <v>108</v>
      </c>
      <c r="I27" s="40" t="s">
        <v>108</v>
      </c>
      <c r="J27" s="40" t="s">
        <v>182</v>
      </c>
      <c r="K27" s="40" t="s">
        <v>108</v>
      </c>
      <c r="L27" s="40" t="s">
        <v>106</v>
      </c>
      <c r="M27" s="41" t="s">
        <v>108</v>
      </c>
      <c r="N27" s="40" t="s">
        <v>108</v>
      </c>
      <c r="O27" s="40" t="s">
        <v>182</v>
      </c>
      <c r="P27" s="65"/>
      <c r="Q27" s="65"/>
      <c r="R27" s="274" t="s">
        <v>299</v>
      </c>
      <c r="S27" s="40" t="s">
        <v>182</v>
      </c>
      <c r="T27" s="40" t="s">
        <v>182</v>
      </c>
      <c r="U27" s="40" t="s">
        <v>104</v>
      </c>
      <c r="V27" s="40" t="s">
        <v>103</v>
      </c>
      <c r="W27" s="40" t="s">
        <v>102</v>
      </c>
      <c r="X27" s="41" t="s">
        <v>185</v>
      </c>
      <c r="Y27" s="41" t="s">
        <v>98</v>
      </c>
      <c r="Z27" s="40" t="s">
        <v>97</v>
      </c>
      <c r="AA27" s="40" t="s">
        <v>96</v>
      </c>
      <c r="AB27" s="40" t="s">
        <v>99</v>
      </c>
      <c r="AC27" s="40" t="s">
        <v>207</v>
      </c>
      <c r="AD27" s="40" t="s">
        <v>92</v>
      </c>
      <c r="AE27" s="65"/>
      <c r="AF27" s="65"/>
      <c r="AG27" s="274" t="s">
        <v>299</v>
      </c>
      <c r="AH27" s="30" t="s">
        <v>53</v>
      </c>
      <c r="AI27" s="30" t="s">
        <v>207</v>
      </c>
      <c r="AJ27" s="55" t="s">
        <v>189</v>
      </c>
      <c r="AK27" s="30" t="s">
        <v>90</v>
      </c>
      <c r="AL27" s="30" t="s">
        <v>207</v>
      </c>
      <c r="AM27" s="54" t="s">
        <v>89</v>
      </c>
      <c r="AN27" s="30" t="s">
        <v>88</v>
      </c>
      <c r="AO27" s="30" t="s">
        <v>218</v>
      </c>
      <c r="AP27" s="30" t="s">
        <v>198</v>
      </c>
      <c r="AQ27" s="56" t="s">
        <v>235</v>
      </c>
      <c r="AR27" s="146" t="s">
        <v>81</v>
      </c>
      <c r="AS27" s="146" t="s">
        <v>192</v>
      </c>
      <c r="AT27" s="146" t="s">
        <v>259</v>
      </c>
      <c r="AU27" s="147" t="s">
        <v>79</v>
      </c>
      <c r="AV27" s="65"/>
      <c r="AW27" s="65"/>
      <c r="AX27" s="274" t="s">
        <v>211</v>
      </c>
      <c r="AY27" s="88" t="s">
        <v>83</v>
      </c>
      <c r="AZ27" s="57" t="s">
        <v>73</v>
      </c>
      <c r="BA27" s="57" t="s">
        <v>73</v>
      </c>
      <c r="BB27" s="57" t="s">
        <v>73</v>
      </c>
      <c r="BC27" s="57" t="s">
        <v>83</v>
      </c>
      <c r="BD27" s="57" t="s">
        <v>85</v>
      </c>
      <c r="BE27" s="57" t="s">
        <v>11</v>
      </c>
      <c r="BF27" s="57" t="s">
        <v>77</v>
      </c>
      <c r="BG27" s="57" t="s">
        <v>8</v>
      </c>
      <c r="BH27" s="57" t="s">
        <v>77</v>
      </c>
      <c r="BI27" s="57" t="s">
        <v>83</v>
      </c>
    </row>
    <row r="28" spans="1:61" s="31" customFormat="1" ht="129" customHeight="1" thickBot="1">
      <c r="A28" s="42"/>
      <c r="B28" s="42"/>
      <c r="C28" s="275"/>
      <c r="D28" s="43" t="s">
        <v>266</v>
      </c>
      <c r="E28" s="43" t="s">
        <v>254</v>
      </c>
      <c r="F28" s="43" t="s">
        <v>224</v>
      </c>
      <c r="G28" s="43" t="s">
        <v>123</v>
      </c>
      <c r="H28" s="43" t="s">
        <v>137</v>
      </c>
      <c r="I28" s="43" t="s">
        <v>213</v>
      </c>
      <c r="J28" s="43" t="s">
        <v>255</v>
      </c>
      <c r="K28" s="43" t="s">
        <v>214</v>
      </c>
      <c r="L28" s="43" t="s">
        <v>286</v>
      </c>
      <c r="M28" s="43" t="s">
        <v>268</v>
      </c>
      <c r="N28" s="43" t="s">
        <v>215</v>
      </c>
      <c r="O28" s="43" t="s">
        <v>228</v>
      </c>
      <c r="P28" s="66"/>
      <c r="Q28" s="66"/>
      <c r="R28" s="275"/>
      <c r="S28" s="43" t="s">
        <v>229</v>
      </c>
      <c r="T28" s="43" t="s">
        <v>256</v>
      </c>
      <c r="U28" s="43" t="s">
        <v>240</v>
      </c>
      <c r="V28" s="43" t="s">
        <v>230</v>
      </c>
      <c r="W28" s="43" t="s">
        <v>101</v>
      </c>
      <c r="X28" s="43" t="s">
        <v>186</v>
      </c>
      <c r="Y28" s="43" t="s">
        <v>296</v>
      </c>
      <c r="Z28" s="43" t="s">
        <v>241</v>
      </c>
      <c r="AA28" s="43" t="s">
        <v>241</v>
      </c>
      <c r="AB28" s="43" t="s">
        <v>100</v>
      </c>
      <c r="AC28" s="43" t="s">
        <v>300</v>
      </c>
      <c r="AD28" s="43" t="s">
        <v>91</v>
      </c>
      <c r="AE28" s="66"/>
      <c r="AF28" s="66"/>
      <c r="AG28" s="275"/>
      <c r="AH28" s="42"/>
      <c r="AI28" s="43" t="s">
        <v>284</v>
      </c>
      <c r="AJ28" s="43" t="s">
        <v>232</v>
      </c>
      <c r="AK28" s="43" t="s">
        <v>285</v>
      </c>
      <c r="AL28" s="43" t="s">
        <v>250</v>
      </c>
      <c r="AM28" s="43" t="s">
        <v>195</v>
      </c>
      <c r="AN28" s="43" t="s">
        <v>231</v>
      </c>
      <c r="AO28" s="43" t="s">
        <v>233</v>
      </c>
      <c r="AP28" s="43" t="s">
        <v>222</v>
      </c>
      <c r="AQ28" s="43" t="s">
        <v>236</v>
      </c>
      <c r="AR28" s="43" t="s">
        <v>193</v>
      </c>
      <c r="AS28" s="43" t="s">
        <v>194</v>
      </c>
      <c r="AT28" s="43" t="s">
        <v>260</v>
      </c>
      <c r="AU28" s="43" t="s">
        <v>199</v>
      </c>
      <c r="AV28" s="66"/>
      <c r="AW28" s="66"/>
      <c r="AX28" s="275"/>
      <c r="AY28" s="43" t="s">
        <v>130</v>
      </c>
      <c r="AZ28" s="44" t="s">
        <v>74</v>
      </c>
      <c r="BA28" s="44" t="s">
        <v>75</v>
      </c>
      <c r="BB28" s="44" t="s">
        <v>78</v>
      </c>
      <c r="BC28" s="44" t="s">
        <v>84</v>
      </c>
      <c r="BD28" s="44" t="s">
        <v>126</v>
      </c>
      <c r="BE28" s="44" t="s">
        <v>242</v>
      </c>
      <c r="BF28" s="44" t="s">
        <v>86</v>
      </c>
      <c r="BG28" s="44"/>
      <c r="BH28" s="44" t="s">
        <v>87</v>
      </c>
      <c r="BI28" s="44" t="s">
        <v>261</v>
      </c>
    </row>
    <row r="29" spans="1:61" s="11" customFormat="1" ht="12.75">
      <c r="A29" s="217"/>
      <c r="B29" s="218" t="s">
        <v>142</v>
      </c>
      <c r="C29" s="232"/>
      <c r="D29" s="206">
        <v>1</v>
      </c>
      <c r="E29" s="206">
        <v>4</v>
      </c>
      <c r="F29" s="206">
        <v>5</v>
      </c>
      <c r="G29" s="206">
        <v>6</v>
      </c>
      <c r="H29" s="206">
        <v>7</v>
      </c>
      <c r="I29" s="206">
        <v>10</v>
      </c>
      <c r="J29" s="206">
        <v>11</v>
      </c>
      <c r="K29" s="206">
        <v>12</v>
      </c>
      <c r="L29" s="206">
        <v>13</v>
      </c>
      <c r="M29" s="206">
        <v>14</v>
      </c>
      <c r="N29" s="206">
        <v>17</v>
      </c>
      <c r="O29" s="206">
        <v>18</v>
      </c>
      <c r="P29" s="217"/>
      <c r="Q29" s="218" t="s">
        <v>142</v>
      </c>
      <c r="R29" s="232"/>
      <c r="S29" s="217">
        <v>19</v>
      </c>
      <c r="T29" s="218">
        <v>20</v>
      </c>
      <c r="U29" s="249">
        <v>21</v>
      </c>
      <c r="V29" s="250">
        <v>23</v>
      </c>
      <c r="W29" s="218">
        <v>25</v>
      </c>
      <c r="X29" s="249">
        <v>26</v>
      </c>
      <c r="Y29" s="250">
        <v>27</v>
      </c>
      <c r="Z29" s="218">
        <v>28</v>
      </c>
      <c r="AA29" s="249">
        <v>29</v>
      </c>
      <c r="AB29" s="250">
        <v>34</v>
      </c>
      <c r="AC29" s="218">
        <v>35</v>
      </c>
      <c r="AD29" s="222">
        <v>37</v>
      </c>
      <c r="AE29" s="217"/>
      <c r="AF29" s="218" t="s">
        <v>142</v>
      </c>
      <c r="AG29" s="232"/>
      <c r="AH29" s="223">
        <v>38</v>
      </c>
      <c r="AI29" s="222">
        <v>39</v>
      </c>
      <c r="AJ29" s="222">
        <v>42</v>
      </c>
      <c r="AK29" s="222">
        <v>43</v>
      </c>
      <c r="AL29" s="222">
        <v>45</v>
      </c>
      <c r="AM29" s="222">
        <v>46</v>
      </c>
      <c r="AN29" s="222">
        <v>48</v>
      </c>
      <c r="AO29" s="222">
        <v>52</v>
      </c>
      <c r="AP29" s="222">
        <v>53</v>
      </c>
      <c r="AQ29" s="222">
        <v>54</v>
      </c>
      <c r="AR29" s="222">
        <v>55</v>
      </c>
      <c r="AS29" s="222">
        <v>56</v>
      </c>
      <c r="AT29" s="222">
        <v>59</v>
      </c>
      <c r="AU29" s="222">
        <v>61</v>
      </c>
      <c r="AV29" s="217"/>
      <c r="AW29" s="218" t="s">
        <v>142</v>
      </c>
      <c r="AX29" s="218"/>
      <c r="AY29" s="262" t="s">
        <v>171</v>
      </c>
      <c r="AZ29" s="222" t="s">
        <v>161</v>
      </c>
      <c r="BA29" s="222" t="s">
        <v>162</v>
      </c>
      <c r="BB29" s="222" t="s">
        <v>163</v>
      </c>
      <c r="BC29" s="222" t="s">
        <v>164</v>
      </c>
      <c r="BD29" s="222" t="s">
        <v>165</v>
      </c>
      <c r="BE29" s="222" t="s">
        <v>166</v>
      </c>
      <c r="BF29" s="222" t="s">
        <v>167</v>
      </c>
      <c r="BG29" s="222" t="s">
        <v>168</v>
      </c>
      <c r="BH29" s="222" t="s">
        <v>169</v>
      </c>
      <c r="BI29" s="222" t="s">
        <v>170</v>
      </c>
    </row>
    <row r="30" spans="1:61" s="11" customFormat="1" ht="12">
      <c r="A30" s="204" t="s">
        <v>141</v>
      </c>
      <c r="B30" s="204"/>
      <c r="C30" s="231"/>
      <c r="D30" s="205">
        <v>1</v>
      </c>
      <c r="E30" s="205">
        <v>2</v>
      </c>
      <c r="F30" s="205">
        <v>3</v>
      </c>
      <c r="G30" s="205">
        <v>4</v>
      </c>
      <c r="H30" s="205">
        <v>5</v>
      </c>
      <c r="I30" s="205">
        <v>6</v>
      </c>
      <c r="J30" s="205">
        <v>7</v>
      </c>
      <c r="K30" s="205">
        <v>8</v>
      </c>
      <c r="L30" s="205">
        <v>9</v>
      </c>
      <c r="M30" s="205">
        <v>10</v>
      </c>
      <c r="N30" s="205">
        <v>11</v>
      </c>
      <c r="O30" s="205">
        <v>12</v>
      </c>
      <c r="P30" s="204" t="s">
        <v>141</v>
      </c>
      <c r="Q30" s="204"/>
      <c r="R30" s="231"/>
      <c r="S30" s="204">
        <v>13</v>
      </c>
      <c r="T30" s="204">
        <v>14</v>
      </c>
      <c r="U30" s="231">
        <v>15</v>
      </c>
      <c r="V30" s="204">
        <v>16</v>
      </c>
      <c r="W30" s="204">
        <v>17</v>
      </c>
      <c r="X30" s="231">
        <v>18</v>
      </c>
      <c r="Y30" s="204">
        <v>19</v>
      </c>
      <c r="Z30" s="204">
        <v>20</v>
      </c>
      <c r="AA30" s="231">
        <v>21</v>
      </c>
      <c r="AB30" s="204">
        <v>22</v>
      </c>
      <c r="AC30" s="204">
        <v>23</v>
      </c>
      <c r="AD30" s="227">
        <v>24</v>
      </c>
      <c r="AE30" s="204" t="s">
        <v>141</v>
      </c>
      <c r="AF30" s="204"/>
      <c r="AG30" s="225"/>
      <c r="AH30" s="227">
        <v>25</v>
      </c>
      <c r="AI30" s="227">
        <v>26</v>
      </c>
      <c r="AJ30" s="228">
        <v>27</v>
      </c>
      <c r="AK30" s="228">
        <v>28</v>
      </c>
      <c r="AL30" s="228">
        <v>29</v>
      </c>
      <c r="AM30" s="228">
        <v>30</v>
      </c>
      <c r="AN30" s="228">
        <v>31</v>
      </c>
      <c r="AO30" s="228">
        <v>32</v>
      </c>
      <c r="AP30" s="228">
        <v>33</v>
      </c>
      <c r="AQ30" s="228">
        <v>34</v>
      </c>
      <c r="AR30" s="228">
        <v>35</v>
      </c>
      <c r="AS30" s="228">
        <v>36</v>
      </c>
      <c r="AT30" s="228">
        <v>37</v>
      </c>
      <c r="AU30" s="228">
        <v>38</v>
      </c>
      <c r="AV30" s="204" t="s">
        <v>141</v>
      </c>
      <c r="AW30" s="204"/>
      <c r="AX30" s="204"/>
      <c r="AY30" s="228">
        <v>39</v>
      </c>
      <c r="AZ30" s="229">
        <v>40</v>
      </c>
      <c r="BA30" s="229">
        <v>41</v>
      </c>
      <c r="BB30" s="228">
        <v>42</v>
      </c>
      <c r="BC30" s="229">
        <v>43</v>
      </c>
      <c r="BD30" s="229">
        <v>44</v>
      </c>
      <c r="BE30" s="228">
        <v>45</v>
      </c>
      <c r="BF30" s="229">
        <v>46</v>
      </c>
      <c r="BG30" s="229">
        <v>47</v>
      </c>
      <c r="BH30" s="228">
        <v>48</v>
      </c>
      <c r="BI30" s="229">
        <v>49</v>
      </c>
    </row>
    <row r="31" spans="1:61" ht="27.75" customHeight="1">
      <c r="A31" s="77">
        <v>19</v>
      </c>
      <c r="B31" s="77">
        <v>27</v>
      </c>
      <c r="C31" s="116" t="s">
        <v>38</v>
      </c>
      <c r="D31" s="151">
        <v>20.989891911400704</v>
      </c>
      <c r="E31" s="151">
        <v>1.0628578775430646</v>
      </c>
      <c r="F31" s="151">
        <v>2.4176747458255097</v>
      </c>
      <c r="G31" s="151">
        <v>0.24791337413590162</v>
      </c>
      <c r="H31" s="151">
        <v>0.12247480380741146</v>
      </c>
      <c r="I31" s="151">
        <v>0.08735043330243947</v>
      </c>
      <c r="J31" s="151">
        <v>0.014455062640623044</v>
      </c>
      <c r="K31" s="151">
        <v>0.055014066831570035</v>
      </c>
      <c r="L31" s="151">
        <v>1.5778701687359131</v>
      </c>
      <c r="M31" s="151">
        <v>0.274440161138795</v>
      </c>
      <c r="N31" s="151">
        <v>0.026307461005373293</v>
      </c>
      <c r="O31" s="151">
        <v>0.005993236858979594</v>
      </c>
      <c r="P31" s="77">
        <v>19</v>
      </c>
      <c r="Q31" s="77">
        <v>27</v>
      </c>
      <c r="R31" s="116" t="s">
        <v>38</v>
      </c>
      <c r="S31" s="151">
        <v>0.012358715023669923</v>
      </c>
      <c r="T31" s="151">
        <v>0</v>
      </c>
      <c r="U31" s="151">
        <v>0.062284172644773136</v>
      </c>
      <c r="V31" s="151">
        <v>3.34115346934572</v>
      </c>
      <c r="W31" s="151">
        <v>0.07965944024381202</v>
      </c>
      <c r="X31" s="151">
        <v>8.222622287580162</v>
      </c>
      <c r="Y31" s="151">
        <v>2.1551723293324367</v>
      </c>
      <c r="Z31" s="151">
        <v>1.0628981642180217</v>
      </c>
      <c r="AA31" s="151">
        <v>16.360412492358865</v>
      </c>
      <c r="AB31" s="151">
        <v>17.698712961661045</v>
      </c>
      <c r="AC31" s="151">
        <v>6.468919827761013</v>
      </c>
      <c r="AD31" s="151">
        <v>0.3060412555566877</v>
      </c>
      <c r="AE31" s="77">
        <v>19</v>
      </c>
      <c r="AF31" s="77">
        <v>27</v>
      </c>
      <c r="AG31" s="116" t="s">
        <v>38</v>
      </c>
      <c r="AH31" s="151">
        <v>5.767175575781411</v>
      </c>
      <c r="AI31" s="151">
        <v>0.5572431857728508</v>
      </c>
      <c r="AJ31" s="151">
        <v>0.25102352255250465</v>
      </c>
      <c r="AK31" s="151">
        <v>11.580840592841911</v>
      </c>
      <c r="AL31" s="151">
        <v>2.4436427117284625</v>
      </c>
      <c r="AM31" s="151">
        <v>0.36792684472149656</v>
      </c>
      <c r="AN31" s="151">
        <v>0.4505084691264124</v>
      </c>
      <c r="AO31" s="151">
        <v>1.122004911479371</v>
      </c>
      <c r="AP31" s="151">
        <v>6.169391641283847</v>
      </c>
      <c r="AQ31" s="151">
        <v>0.6994325223306549</v>
      </c>
      <c r="AR31" s="151">
        <v>0.8192199188672874</v>
      </c>
      <c r="AS31" s="151">
        <v>0.15599484139154382</v>
      </c>
      <c r="AT31" s="151">
        <v>0.9286345321017775</v>
      </c>
      <c r="AU31" s="151">
        <v>0.6431723243780945</v>
      </c>
      <c r="AV31" s="77">
        <v>19</v>
      </c>
      <c r="AW31" s="77">
        <v>27</v>
      </c>
      <c r="AX31" s="116" t="s">
        <v>38</v>
      </c>
      <c r="AY31" s="164">
        <v>114.60869001331012</v>
      </c>
      <c r="AZ31" s="151">
        <v>37.05807839205814</v>
      </c>
      <c r="BA31" s="151">
        <v>0</v>
      </c>
      <c r="BB31" s="151">
        <v>0</v>
      </c>
      <c r="BC31" s="245">
        <v>37.05807839205814</v>
      </c>
      <c r="BD31" s="151">
        <v>0</v>
      </c>
      <c r="BE31" s="151">
        <v>0</v>
      </c>
      <c r="BF31" s="245">
        <v>0</v>
      </c>
      <c r="BG31" s="151">
        <v>0</v>
      </c>
      <c r="BH31" s="246">
        <v>151.66676840536826</v>
      </c>
      <c r="BI31" s="164">
        <v>151.66676840536826</v>
      </c>
    </row>
    <row r="32" spans="1:61" ht="21.75" customHeight="1">
      <c r="A32" s="77">
        <v>20</v>
      </c>
      <c r="B32" s="77">
        <v>28</v>
      </c>
      <c r="C32" s="116" t="s">
        <v>39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77">
        <v>20</v>
      </c>
      <c r="Q32" s="77">
        <v>28</v>
      </c>
      <c r="R32" s="116" t="s">
        <v>39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77">
        <v>20</v>
      </c>
      <c r="AF32" s="77">
        <v>28</v>
      </c>
      <c r="AG32" s="116" t="s">
        <v>39</v>
      </c>
      <c r="AH32" s="151">
        <v>0</v>
      </c>
      <c r="AI32" s="151">
        <v>0</v>
      </c>
      <c r="AJ32" s="151">
        <v>0</v>
      </c>
      <c r="AK32" s="151">
        <v>0</v>
      </c>
      <c r="AL32" s="151">
        <v>0</v>
      </c>
      <c r="AM32" s="151">
        <v>0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0</v>
      </c>
      <c r="AV32" s="77">
        <v>20</v>
      </c>
      <c r="AW32" s="77">
        <v>28</v>
      </c>
      <c r="AX32" s="116" t="s">
        <v>39</v>
      </c>
      <c r="AY32" s="164">
        <v>0</v>
      </c>
      <c r="AZ32" s="151">
        <v>0</v>
      </c>
      <c r="BA32" s="151">
        <v>0</v>
      </c>
      <c r="BB32" s="151">
        <v>0</v>
      </c>
      <c r="BC32" s="245">
        <v>0</v>
      </c>
      <c r="BD32" s="151">
        <v>0</v>
      </c>
      <c r="BE32" s="151">
        <v>0</v>
      </c>
      <c r="BF32" s="245">
        <v>0</v>
      </c>
      <c r="BG32" s="151">
        <v>0</v>
      </c>
      <c r="BH32" s="246">
        <v>0</v>
      </c>
      <c r="BI32" s="164">
        <v>0</v>
      </c>
    </row>
    <row r="33" spans="1:61" s="11" customFormat="1" ht="25.5" customHeight="1">
      <c r="A33" s="77">
        <v>21</v>
      </c>
      <c r="B33" s="77">
        <v>29</v>
      </c>
      <c r="C33" s="116" t="s">
        <v>40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77">
        <v>21</v>
      </c>
      <c r="Q33" s="77">
        <v>29</v>
      </c>
      <c r="R33" s="116" t="s">
        <v>40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77">
        <v>21</v>
      </c>
      <c r="AF33" s="77">
        <v>29</v>
      </c>
      <c r="AG33" s="116" t="s">
        <v>40</v>
      </c>
      <c r="AH33" s="151">
        <v>0</v>
      </c>
      <c r="AI33" s="151">
        <v>0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77">
        <v>21</v>
      </c>
      <c r="AW33" s="77">
        <v>29</v>
      </c>
      <c r="AX33" s="116" t="s">
        <v>40</v>
      </c>
      <c r="AY33" s="164">
        <v>0</v>
      </c>
      <c r="AZ33" s="151">
        <v>0</v>
      </c>
      <c r="BA33" s="151">
        <v>0</v>
      </c>
      <c r="BB33" s="151">
        <v>0</v>
      </c>
      <c r="BC33" s="245">
        <v>0</v>
      </c>
      <c r="BD33" s="151">
        <v>0</v>
      </c>
      <c r="BE33" s="151">
        <v>0</v>
      </c>
      <c r="BF33" s="245">
        <v>0</v>
      </c>
      <c r="BG33" s="151">
        <v>0</v>
      </c>
      <c r="BH33" s="246">
        <v>0</v>
      </c>
      <c r="BI33" s="164">
        <v>0</v>
      </c>
    </row>
    <row r="34" spans="1:61" ht="12.75">
      <c r="A34" s="77">
        <v>22</v>
      </c>
      <c r="B34" s="77">
        <v>34</v>
      </c>
      <c r="C34" s="116" t="s">
        <v>51</v>
      </c>
      <c r="D34" s="151">
        <v>312.46922705286124</v>
      </c>
      <c r="E34" s="151">
        <v>17.592957364238732</v>
      </c>
      <c r="F34" s="151">
        <v>413.37560669085093</v>
      </c>
      <c r="G34" s="151">
        <v>2.811662686436683</v>
      </c>
      <c r="H34" s="151">
        <v>3.8195122698319177</v>
      </c>
      <c r="I34" s="151">
        <v>2.601219597049898</v>
      </c>
      <c r="J34" s="151">
        <v>0.15244009479705092</v>
      </c>
      <c r="K34" s="151">
        <v>0.5700370608161756</v>
      </c>
      <c r="L34" s="151">
        <v>24.501630566810586</v>
      </c>
      <c r="M34" s="151">
        <v>10.791318789832554</v>
      </c>
      <c r="N34" s="151">
        <v>0.004241544238607878</v>
      </c>
      <c r="O34" s="151">
        <v>0.3145717755372505</v>
      </c>
      <c r="P34" s="77">
        <v>22</v>
      </c>
      <c r="Q34" s="77">
        <v>34</v>
      </c>
      <c r="R34" s="116" t="s">
        <v>51</v>
      </c>
      <c r="S34" s="151">
        <v>0.16151236797788976</v>
      </c>
      <c r="T34" s="151">
        <v>0.8585054148806066</v>
      </c>
      <c r="U34" s="151">
        <v>0.6941437262316124</v>
      </c>
      <c r="V34" s="151">
        <v>0.2549843713443298</v>
      </c>
      <c r="W34" s="151">
        <v>1.365627808596447</v>
      </c>
      <c r="X34" s="151">
        <v>119.42812310570343</v>
      </c>
      <c r="Y34" s="151">
        <v>85.4148173725863</v>
      </c>
      <c r="Z34" s="151">
        <v>228.34148018806422</v>
      </c>
      <c r="AA34" s="151">
        <v>1295.7807934476127</v>
      </c>
      <c r="AB34" s="151">
        <v>254.92637603106425</v>
      </c>
      <c r="AC34" s="151">
        <v>11.62564068771901</v>
      </c>
      <c r="AD34" s="151">
        <v>0.9326426757075272</v>
      </c>
      <c r="AE34" s="77">
        <v>22</v>
      </c>
      <c r="AF34" s="77">
        <v>34</v>
      </c>
      <c r="AG34" s="116" t="s">
        <v>51</v>
      </c>
      <c r="AH34" s="151">
        <v>5.886718093398823</v>
      </c>
      <c r="AI34" s="151">
        <v>3.1280139492182735</v>
      </c>
      <c r="AJ34" s="151">
        <v>4.762154913940962</v>
      </c>
      <c r="AK34" s="151">
        <v>11.867690453408992</v>
      </c>
      <c r="AL34" s="151">
        <v>6.433659302368165</v>
      </c>
      <c r="AM34" s="151">
        <v>0.022496168643267818</v>
      </c>
      <c r="AN34" s="151">
        <v>4.0840791513126</v>
      </c>
      <c r="AO34" s="151">
        <v>11.745978524684142</v>
      </c>
      <c r="AP34" s="151">
        <v>41.488347565923846</v>
      </c>
      <c r="AQ34" s="151">
        <v>9.388579370012506</v>
      </c>
      <c r="AR34" s="151">
        <v>3.010593878592986</v>
      </c>
      <c r="AS34" s="151">
        <v>0.9914007109152436</v>
      </c>
      <c r="AT34" s="151">
        <v>5.7685801695712025</v>
      </c>
      <c r="AU34" s="151">
        <v>46.654206188334214</v>
      </c>
      <c r="AV34" s="77">
        <v>22</v>
      </c>
      <c r="AW34" s="77">
        <v>34</v>
      </c>
      <c r="AX34" s="116" t="s">
        <v>51</v>
      </c>
      <c r="AY34" s="164">
        <v>2944.0215711311143</v>
      </c>
      <c r="AZ34" s="151">
        <v>513.3787640414587</v>
      </c>
      <c r="BA34" s="151">
        <v>3.126798446724629</v>
      </c>
      <c r="BB34" s="151">
        <v>0</v>
      </c>
      <c r="BC34" s="245">
        <v>516.5055624881833</v>
      </c>
      <c r="BD34" s="151">
        <v>0</v>
      </c>
      <c r="BE34" s="151">
        <v>0</v>
      </c>
      <c r="BF34" s="245">
        <v>0</v>
      </c>
      <c r="BG34" s="151">
        <v>-1.3932079001599367</v>
      </c>
      <c r="BH34" s="246">
        <v>3460.5271336192977</v>
      </c>
      <c r="BI34" s="164">
        <v>3459.133925719138</v>
      </c>
    </row>
    <row r="35" spans="1:61" ht="12.75">
      <c r="A35" s="77">
        <v>23</v>
      </c>
      <c r="B35" s="77">
        <v>35</v>
      </c>
      <c r="C35" s="116" t="s">
        <v>41</v>
      </c>
      <c r="D35" s="151">
        <v>3.377409563008929</v>
      </c>
      <c r="E35" s="151">
        <v>3.408936528298987</v>
      </c>
      <c r="F35" s="151">
        <v>0.1853568783939699</v>
      </c>
      <c r="G35" s="151">
        <v>0.015359238101374439</v>
      </c>
      <c r="H35" s="151">
        <v>0.008045648603609415</v>
      </c>
      <c r="I35" s="151">
        <v>0</v>
      </c>
      <c r="J35" s="151">
        <v>0.0016639427078522326</v>
      </c>
      <c r="K35" s="151">
        <v>0.008974619216388525</v>
      </c>
      <c r="L35" s="151">
        <v>0.2768303326522108</v>
      </c>
      <c r="M35" s="151">
        <v>0.002729467096571686</v>
      </c>
      <c r="N35" s="151">
        <v>0.004279673220321762</v>
      </c>
      <c r="O35" s="151">
        <v>0.02500665020186962</v>
      </c>
      <c r="P35" s="77">
        <v>23</v>
      </c>
      <c r="Q35" s="77">
        <v>35</v>
      </c>
      <c r="R35" s="116" t="s">
        <v>41</v>
      </c>
      <c r="S35" s="151">
        <v>0.001068972159984777</v>
      </c>
      <c r="T35" s="151">
        <v>0</v>
      </c>
      <c r="U35" s="151">
        <v>0.13444601321713204</v>
      </c>
      <c r="V35" s="151">
        <v>0.5388289288703575</v>
      </c>
      <c r="W35" s="151">
        <v>0.0001893209166061312</v>
      </c>
      <c r="X35" s="151">
        <v>8.957889369536634</v>
      </c>
      <c r="Y35" s="151">
        <v>0.5023787260432739</v>
      </c>
      <c r="Z35" s="151">
        <v>0.14795137179498086</v>
      </c>
      <c r="AA35" s="151">
        <v>39.86574726938762</v>
      </c>
      <c r="AB35" s="151">
        <v>2.4412746189042602</v>
      </c>
      <c r="AC35" s="151">
        <v>3.784435083612922</v>
      </c>
      <c r="AD35" s="151">
        <v>0.04942999483934156</v>
      </c>
      <c r="AE35" s="77">
        <v>23</v>
      </c>
      <c r="AF35" s="77">
        <v>35</v>
      </c>
      <c r="AG35" s="116" t="s">
        <v>41</v>
      </c>
      <c r="AH35" s="151">
        <v>1.4927625643891462</v>
      </c>
      <c r="AI35" s="151">
        <v>0.0055209855081359525</v>
      </c>
      <c r="AJ35" s="151">
        <v>36.305345058682306</v>
      </c>
      <c r="AK35" s="151">
        <v>3.5267012780152274</v>
      </c>
      <c r="AL35" s="151">
        <v>1.0051184384042027</v>
      </c>
      <c r="AM35" s="151">
        <v>0.10303202527733189</v>
      </c>
      <c r="AN35" s="151">
        <v>0.3656470457236663</v>
      </c>
      <c r="AO35" s="151">
        <v>6.8907807165257955</v>
      </c>
      <c r="AP35" s="151">
        <v>5.7384076150362135</v>
      </c>
      <c r="AQ35" s="151">
        <v>3.9921799255906363</v>
      </c>
      <c r="AR35" s="151">
        <v>0.8697823128660548</v>
      </c>
      <c r="AS35" s="151">
        <v>0.3856691700281886</v>
      </c>
      <c r="AT35" s="151">
        <v>5.720433424783956</v>
      </c>
      <c r="AU35" s="151">
        <v>15.92222237457832</v>
      </c>
      <c r="AV35" s="77">
        <v>23</v>
      </c>
      <c r="AW35" s="77">
        <v>35</v>
      </c>
      <c r="AX35" s="116" t="s">
        <v>41</v>
      </c>
      <c r="AY35" s="164">
        <v>146.06183514619437</v>
      </c>
      <c r="AZ35" s="151">
        <v>1827.5954380114963</v>
      </c>
      <c r="BA35" s="151">
        <v>0</v>
      </c>
      <c r="BB35" s="151">
        <v>0</v>
      </c>
      <c r="BC35" s="245">
        <v>1827.5954380114963</v>
      </c>
      <c r="BD35" s="151">
        <v>0</v>
      </c>
      <c r="BE35" s="151">
        <v>0</v>
      </c>
      <c r="BF35" s="245">
        <v>0</v>
      </c>
      <c r="BG35" s="151">
        <v>0</v>
      </c>
      <c r="BH35" s="246">
        <v>1973.6572731576907</v>
      </c>
      <c r="BI35" s="164">
        <v>1973.6572731576907</v>
      </c>
    </row>
    <row r="36" spans="1:61" s="11" customFormat="1" ht="24">
      <c r="A36" s="77">
        <v>24</v>
      </c>
      <c r="B36" s="77">
        <v>37</v>
      </c>
      <c r="C36" s="116" t="s">
        <v>52</v>
      </c>
      <c r="D36" s="151">
        <v>0</v>
      </c>
      <c r="E36" s="151">
        <v>0</v>
      </c>
      <c r="F36" s="151">
        <v>0</v>
      </c>
      <c r="G36" s="151">
        <v>0.0008851149249885265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0.04773103464565626</v>
      </c>
      <c r="P36" s="77">
        <v>24</v>
      </c>
      <c r="Q36" s="77">
        <v>37</v>
      </c>
      <c r="R36" s="116" t="s">
        <v>52</v>
      </c>
      <c r="S36" s="151">
        <v>0</v>
      </c>
      <c r="T36" s="151">
        <v>0.0006096449051359261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4.594531456757137</v>
      </c>
      <c r="AB36" s="151">
        <v>0.1054609074464836</v>
      </c>
      <c r="AC36" s="151">
        <v>0</v>
      </c>
      <c r="AD36" s="151">
        <v>0.015254603344127414</v>
      </c>
      <c r="AE36" s="77">
        <v>24</v>
      </c>
      <c r="AF36" s="77">
        <v>37</v>
      </c>
      <c r="AG36" s="116" t="s">
        <v>52</v>
      </c>
      <c r="AH36" s="151">
        <v>0</v>
      </c>
      <c r="AI36" s="151">
        <v>1.3194859892840611</v>
      </c>
      <c r="AJ36" s="151">
        <v>59.863706525319095</v>
      </c>
      <c r="AK36" s="151">
        <v>0</v>
      </c>
      <c r="AL36" s="151">
        <v>0</v>
      </c>
      <c r="AM36" s="151">
        <v>0</v>
      </c>
      <c r="AN36" s="151">
        <v>2.153362630655906</v>
      </c>
      <c r="AO36" s="151">
        <v>0</v>
      </c>
      <c r="AP36" s="151">
        <v>8.513084368309661</v>
      </c>
      <c r="AQ36" s="151">
        <v>24.91118832756548</v>
      </c>
      <c r="AR36" s="151">
        <v>0.04975451329301812</v>
      </c>
      <c r="AS36" s="151">
        <v>0.0078157842561297</v>
      </c>
      <c r="AT36" s="151">
        <v>0.2638730212161359</v>
      </c>
      <c r="AU36" s="151">
        <v>0.2020666440667444</v>
      </c>
      <c r="AV36" s="77">
        <v>24</v>
      </c>
      <c r="AW36" s="77">
        <v>37</v>
      </c>
      <c r="AX36" s="116" t="s">
        <v>52</v>
      </c>
      <c r="AY36" s="164">
        <v>102.04881056598977</v>
      </c>
      <c r="AZ36" s="151">
        <v>42.11952766851351</v>
      </c>
      <c r="BA36" s="151">
        <v>7.616243821991782</v>
      </c>
      <c r="BB36" s="151">
        <v>0.021696398545797593</v>
      </c>
      <c r="BC36" s="245">
        <v>49.75746788905109</v>
      </c>
      <c r="BD36" s="151">
        <v>0</v>
      </c>
      <c r="BE36" s="151">
        <v>0</v>
      </c>
      <c r="BF36" s="245">
        <v>0</v>
      </c>
      <c r="BG36" s="151">
        <v>-0.039843420520194614</v>
      </c>
      <c r="BH36" s="246">
        <v>151.80627845504085</v>
      </c>
      <c r="BI36" s="164">
        <v>151.76643503452067</v>
      </c>
    </row>
    <row r="37" spans="1:61" ht="12.75">
      <c r="A37" s="77">
        <v>25</v>
      </c>
      <c r="B37" s="77">
        <v>38</v>
      </c>
      <c r="C37" s="116" t="s">
        <v>53</v>
      </c>
      <c r="D37" s="151">
        <v>24.29064843010845</v>
      </c>
      <c r="E37" s="151">
        <v>13.839056062134523</v>
      </c>
      <c r="F37" s="151">
        <v>22.86921248725221</v>
      </c>
      <c r="G37" s="151">
        <v>0.25808749658363767</v>
      </c>
      <c r="H37" s="151">
        <v>0.8755312138936491</v>
      </c>
      <c r="I37" s="151">
        <v>7.413460438087739</v>
      </c>
      <c r="J37" s="151">
        <v>0.16072752177638147</v>
      </c>
      <c r="K37" s="151">
        <v>0.06635871969814687</v>
      </c>
      <c r="L37" s="151">
        <v>2.244502897735377</v>
      </c>
      <c r="M37" s="151">
        <v>5.5693958333481</v>
      </c>
      <c r="N37" s="151">
        <v>0.2214669232999341</v>
      </c>
      <c r="O37" s="151">
        <v>0.2970439329029159</v>
      </c>
      <c r="P37" s="77">
        <v>25</v>
      </c>
      <c r="Q37" s="77">
        <v>38</v>
      </c>
      <c r="R37" s="116" t="s">
        <v>53</v>
      </c>
      <c r="S37" s="151">
        <v>0.11517627362518701</v>
      </c>
      <c r="T37" s="151">
        <v>0.10306548283151167</v>
      </c>
      <c r="U37" s="151">
        <v>0.666016129729763</v>
      </c>
      <c r="V37" s="151">
        <v>87.37441551959594</v>
      </c>
      <c r="W37" s="151">
        <v>0.7680416088477994</v>
      </c>
      <c r="X37" s="151">
        <v>27.478686202864292</v>
      </c>
      <c r="Y37" s="151">
        <v>14.327294356775063</v>
      </c>
      <c r="Z37" s="151">
        <v>20.27733946013127</v>
      </c>
      <c r="AA37" s="151">
        <v>701.426390518202</v>
      </c>
      <c r="AB37" s="151">
        <v>131.27095214363942</v>
      </c>
      <c r="AC37" s="151">
        <v>51.87128375290768</v>
      </c>
      <c r="AD37" s="151">
        <v>5.835400265923914</v>
      </c>
      <c r="AE37" s="77">
        <v>25</v>
      </c>
      <c r="AF37" s="77">
        <v>38</v>
      </c>
      <c r="AG37" s="116" t="s">
        <v>53</v>
      </c>
      <c r="AH37" s="151">
        <v>486.4357420852037</v>
      </c>
      <c r="AI37" s="151">
        <v>10.321314736891408</v>
      </c>
      <c r="AJ37" s="151">
        <v>127.25279514365666</v>
      </c>
      <c r="AK37" s="151">
        <v>35.60086778476546</v>
      </c>
      <c r="AL37" s="151">
        <v>22.806404172179874</v>
      </c>
      <c r="AM37" s="151">
        <v>0.8508635771699974</v>
      </c>
      <c r="AN37" s="151">
        <v>4.716439907907699</v>
      </c>
      <c r="AO37" s="151">
        <v>6.379528232125782</v>
      </c>
      <c r="AP37" s="151">
        <v>25.512348980110588</v>
      </c>
      <c r="AQ37" s="151">
        <v>8.535109405100684</v>
      </c>
      <c r="AR37" s="151">
        <v>3.786654249045095</v>
      </c>
      <c r="AS37" s="151">
        <v>2.6453764611783632</v>
      </c>
      <c r="AT37" s="151">
        <v>11.260128761012517</v>
      </c>
      <c r="AU37" s="151">
        <v>15.74941061961441</v>
      </c>
      <c r="AV37" s="77">
        <v>25</v>
      </c>
      <c r="AW37" s="77">
        <v>38</v>
      </c>
      <c r="AX37" s="116" t="s">
        <v>53</v>
      </c>
      <c r="AY37" s="164">
        <v>1881.472537787857</v>
      </c>
      <c r="AZ37" s="151">
        <v>3733.8097520385045</v>
      </c>
      <c r="BA37" s="151">
        <v>10.409529914607653</v>
      </c>
      <c r="BB37" s="151">
        <v>0</v>
      </c>
      <c r="BC37" s="245">
        <v>3744.219281953112</v>
      </c>
      <c r="BD37" s="151">
        <v>0</v>
      </c>
      <c r="BE37" s="151">
        <v>0</v>
      </c>
      <c r="BF37" s="245">
        <v>0</v>
      </c>
      <c r="BG37" s="151">
        <v>0</v>
      </c>
      <c r="BH37" s="246">
        <v>5625.691819740969</v>
      </c>
      <c r="BI37" s="164">
        <v>5625.691819740969</v>
      </c>
    </row>
    <row r="38" spans="1:61" s="11" customFormat="1" ht="24">
      <c r="A38" s="77">
        <v>26</v>
      </c>
      <c r="B38" s="77">
        <v>39</v>
      </c>
      <c r="C38" s="116" t="s">
        <v>54</v>
      </c>
      <c r="D38" s="151">
        <v>19.13519132741906</v>
      </c>
      <c r="E38" s="151">
        <v>0.03201943735871558</v>
      </c>
      <c r="F38" s="151">
        <v>2.571716349223001</v>
      </c>
      <c r="G38" s="151">
        <v>0.1770274031957805</v>
      </c>
      <c r="H38" s="151">
        <v>0.019916752219604893</v>
      </c>
      <c r="I38" s="151">
        <v>0.002652393514943043</v>
      </c>
      <c r="J38" s="151">
        <v>0.004988616808650405</v>
      </c>
      <c r="K38" s="151">
        <v>0.0008265059804156391</v>
      </c>
      <c r="L38" s="151">
        <v>0.07589974015647</v>
      </c>
      <c r="M38" s="151">
        <v>0.016012475335993134</v>
      </c>
      <c r="N38" s="151">
        <v>8.281226685638227E-05</v>
      </c>
      <c r="O38" s="151">
        <v>0.0013809714585104253</v>
      </c>
      <c r="P38" s="77">
        <v>26</v>
      </c>
      <c r="Q38" s="77">
        <v>39</v>
      </c>
      <c r="R38" s="116" t="s">
        <v>54</v>
      </c>
      <c r="S38" s="151">
        <v>0.0029672890922496126</v>
      </c>
      <c r="T38" s="151">
        <v>0.004495370859856933</v>
      </c>
      <c r="U38" s="151">
        <v>0.14763656696470728</v>
      </c>
      <c r="V38" s="151">
        <v>0.3202503721873252</v>
      </c>
      <c r="W38" s="151">
        <v>0.010522500510804871</v>
      </c>
      <c r="X38" s="151">
        <v>17.899100479084133</v>
      </c>
      <c r="Y38" s="151">
        <v>3.034051080428701</v>
      </c>
      <c r="Z38" s="151">
        <v>15.961112369096321</v>
      </c>
      <c r="AA38" s="151">
        <v>105.83823923285772</v>
      </c>
      <c r="AB38" s="151">
        <v>4.981899143803767</v>
      </c>
      <c r="AC38" s="151">
        <v>2.231445762050143</v>
      </c>
      <c r="AD38" s="151">
        <v>0.3327829849188045</v>
      </c>
      <c r="AE38" s="77">
        <v>26</v>
      </c>
      <c r="AF38" s="77">
        <v>39</v>
      </c>
      <c r="AG38" s="116" t="s">
        <v>54</v>
      </c>
      <c r="AH38" s="151">
        <v>0.13845033736541515</v>
      </c>
      <c r="AI38" s="151">
        <v>2.3978303154309706</v>
      </c>
      <c r="AJ38" s="151">
        <v>3.089466336433626</v>
      </c>
      <c r="AK38" s="151">
        <v>4.869310926720107</v>
      </c>
      <c r="AL38" s="151">
        <v>11.893408889418929</v>
      </c>
      <c r="AM38" s="151">
        <v>0.025811265744699392</v>
      </c>
      <c r="AN38" s="151">
        <v>4.7313263453211025</v>
      </c>
      <c r="AO38" s="151">
        <v>1.4073043816741893</v>
      </c>
      <c r="AP38" s="151">
        <v>6.004646996591808</v>
      </c>
      <c r="AQ38" s="151">
        <v>2.5239608563614264</v>
      </c>
      <c r="AR38" s="151">
        <v>0.390082629382386</v>
      </c>
      <c r="AS38" s="151">
        <v>0.1411965185659666</v>
      </c>
      <c r="AT38" s="151">
        <v>0.7215989009660844</v>
      </c>
      <c r="AU38" s="151">
        <v>6.08956341690983</v>
      </c>
      <c r="AV38" s="77">
        <v>26</v>
      </c>
      <c r="AW38" s="77">
        <v>39</v>
      </c>
      <c r="AX38" s="116" t="s">
        <v>54</v>
      </c>
      <c r="AY38" s="164">
        <v>217.22617605367907</v>
      </c>
      <c r="AZ38" s="151">
        <v>77.50881266742239</v>
      </c>
      <c r="BA38" s="151">
        <v>0.08395126782498842</v>
      </c>
      <c r="BB38" s="151">
        <v>0</v>
      </c>
      <c r="BC38" s="245">
        <v>77.59276393524738</v>
      </c>
      <c r="BD38" s="151">
        <v>4.415959821445886</v>
      </c>
      <c r="BE38" s="151">
        <v>0</v>
      </c>
      <c r="BF38" s="245">
        <v>4.415959821445886</v>
      </c>
      <c r="BG38" s="151">
        <v>0</v>
      </c>
      <c r="BH38" s="246">
        <v>299.2348998103723</v>
      </c>
      <c r="BI38" s="164">
        <v>299.2348998103723</v>
      </c>
    </row>
    <row r="39" spans="1:61" ht="12.75">
      <c r="A39" s="77">
        <v>27</v>
      </c>
      <c r="B39" s="77">
        <v>42</v>
      </c>
      <c r="C39" s="116" t="s">
        <v>55</v>
      </c>
      <c r="D39" s="151">
        <v>-8.966199568931662</v>
      </c>
      <c r="E39" s="151">
        <v>-9.314468086705736</v>
      </c>
      <c r="F39" s="151">
        <v>-2.7299038911685143</v>
      </c>
      <c r="G39" s="151">
        <v>-0.2464544200742429</v>
      </c>
      <c r="H39" s="151">
        <v>-0.3799059089751158</v>
      </c>
      <c r="I39" s="151">
        <v>-0.649809723340646</v>
      </c>
      <c r="J39" s="151">
        <v>-0.2653168213323168</v>
      </c>
      <c r="K39" s="151">
        <v>-0.04981388695882245</v>
      </c>
      <c r="L39" s="151">
        <v>-1.5790830689571642</v>
      </c>
      <c r="M39" s="151">
        <v>-0.6558971346557516</v>
      </c>
      <c r="N39" s="151">
        <v>-0.004244040283066628</v>
      </c>
      <c r="O39" s="151">
        <v>-0.12372020461545748</v>
      </c>
      <c r="P39" s="77">
        <v>27</v>
      </c>
      <c r="Q39" s="77">
        <v>42</v>
      </c>
      <c r="R39" s="116" t="s">
        <v>55</v>
      </c>
      <c r="S39" s="151">
        <v>-0.08329464919190363</v>
      </c>
      <c r="T39" s="151">
        <v>0</v>
      </c>
      <c r="U39" s="151">
        <v>-0.1074728180772529</v>
      </c>
      <c r="V39" s="151">
        <v>-1.87170750301992</v>
      </c>
      <c r="W39" s="151">
        <v>-0.4245326355879679</v>
      </c>
      <c r="X39" s="151">
        <v>-22.777464115562214</v>
      </c>
      <c r="Y39" s="151">
        <v>-9.09690743583136</v>
      </c>
      <c r="Z39" s="151">
        <v>-9.985412273274179</v>
      </c>
      <c r="AA39" s="151">
        <v>-70.1944543036087</v>
      </c>
      <c r="AB39" s="151">
        <v>-7.45433523900327</v>
      </c>
      <c r="AC39" s="151">
        <v>-3.378256065321036</v>
      </c>
      <c r="AD39" s="151">
        <v>-3.3775272907269747</v>
      </c>
      <c r="AE39" s="77">
        <v>27</v>
      </c>
      <c r="AF39" s="77">
        <v>42</v>
      </c>
      <c r="AG39" s="116" t="s">
        <v>55</v>
      </c>
      <c r="AH39" s="151">
        <v>-0.5021685644024493</v>
      </c>
      <c r="AI39" s="151">
        <v>-0.3480541723052319</v>
      </c>
      <c r="AJ39" s="151">
        <v>-654.2984175418485</v>
      </c>
      <c r="AK39" s="151">
        <v>-10.777718864300818</v>
      </c>
      <c r="AL39" s="151">
        <v>-19.647977401378913</v>
      </c>
      <c r="AM39" s="151">
        <v>-0.7409922857859259</v>
      </c>
      <c r="AN39" s="151">
        <v>-3.1952050349301824</v>
      </c>
      <c r="AO39" s="151">
        <v>-1.762648528473238</v>
      </c>
      <c r="AP39" s="151">
        <v>-0.004844207595823526</v>
      </c>
      <c r="AQ39" s="151">
        <v>-1.3051924288711776</v>
      </c>
      <c r="AR39" s="151">
        <v>-0.4428377386270532</v>
      </c>
      <c r="AS39" s="151">
        <v>-0.09354036260253923</v>
      </c>
      <c r="AT39" s="151">
        <v>-0.868570708840535</v>
      </c>
      <c r="AU39" s="151">
        <v>-7.169255765443744</v>
      </c>
      <c r="AV39" s="77">
        <v>27</v>
      </c>
      <c r="AW39" s="77">
        <v>42</v>
      </c>
      <c r="AX39" s="116" t="s">
        <v>55</v>
      </c>
      <c r="AY39" s="164">
        <v>-854.8736046906095</v>
      </c>
      <c r="AZ39" s="151">
        <v>-77.86279205870356</v>
      </c>
      <c r="BA39" s="151">
        <v>0</v>
      </c>
      <c r="BB39" s="151">
        <v>0</v>
      </c>
      <c r="BC39" s="245">
        <v>-77.86279205870356</v>
      </c>
      <c r="BD39" s="151">
        <v>0</v>
      </c>
      <c r="BE39" s="151">
        <v>0</v>
      </c>
      <c r="BF39" s="245">
        <v>0</v>
      </c>
      <c r="BG39" s="151">
        <v>-81.37295632554981</v>
      </c>
      <c r="BH39" s="246">
        <v>-932.736396749313</v>
      </c>
      <c r="BI39" s="164">
        <v>-1014.1093530748628</v>
      </c>
    </row>
    <row r="40" spans="1:61" ht="12.75" customHeight="1">
      <c r="A40" s="77">
        <v>28</v>
      </c>
      <c r="B40" s="77">
        <v>43</v>
      </c>
      <c r="C40" s="116" t="s">
        <v>56</v>
      </c>
      <c r="D40" s="151">
        <v>-4.334447699110812</v>
      </c>
      <c r="E40" s="151">
        <v>-37.73058755566198</v>
      </c>
      <c r="F40" s="151">
        <v>-15.501637194254286</v>
      </c>
      <c r="G40" s="151">
        <v>-1.4071964948800026</v>
      </c>
      <c r="H40" s="151">
        <v>-2.618874164871656</v>
      </c>
      <c r="I40" s="151">
        <v>-4.3792905243871845</v>
      </c>
      <c r="J40" s="151">
        <v>-0.621089014248847</v>
      </c>
      <c r="K40" s="151">
        <v>-0.16586405889993808</v>
      </c>
      <c r="L40" s="151">
        <v>-12.967983879858359</v>
      </c>
      <c r="M40" s="151">
        <v>-8.263558814135262</v>
      </c>
      <c r="N40" s="151">
        <v>-0.3015249853085768</v>
      </c>
      <c r="O40" s="151">
        <v>-0.5498027813836845</v>
      </c>
      <c r="P40" s="77">
        <v>28</v>
      </c>
      <c r="Q40" s="77">
        <v>43</v>
      </c>
      <c r="R40" s="116" t="s">
        <v>56</v>
      </c>
      <c r="S40" s="151">
        <v>-0.6952353912972397</v>
      </c>
      <c r="T40" s="151">
        <v>-0.11050599948209403</v>
      </c>
      <c r="U40" s="151">
        <v>-3.6167905025460296</v>
      </c>
      <c r="V40" s="151">
        <v>-5.148898333171588</v>
      </c>
      <c r="W40" s="151">
        <v>-0.29862802280497197</v>
      </c>
      <c r="X40" s="151">
        <v>-29.756056904866472</v>
      </c>
      <c r="Y40" s="151">
        <v>-8.198929465236706</v>
      </c>
      <c r="Z40" s="151">
        <v>-44.42927616019418</v>
      </c>
      <c r="AA40" s="151">
        <v>-48.88541561135347</v>
      </c>
      <c r="AB40" s="151">
        <v>-58.687777216483845</v>
      </c>
      <c r="AC40" s="151">
        <v>-113.61106532822207</v>
      </c>
      <c r="AD40" s="151">
        <v>-8.736998703853756</v>
      </c>
      <c r="AE40" s="77">
        <v>28</v>
      </c>
      <c r="AF40" s="77">
        <v>43</v>
      </c>
      <c r="AG40" s="116" t="s">
        <v>56</v>
      </c>
      <c r="AH40" s="151">
        <v>-17.802540472007433</v>
      </c>
      <c r="AI40" s="151">
        <v>-6.013640701740724</v>
      </c>
      <c r="AJ40" s="151">
        <v>-3.5871061972604803</v>
      </c>
      <c r="AK40" s="151">
        <v>-53.89809996593576</v>
      </c>
      <c r="AL40" s="151">
        <v>-23.745758994081424</v>
      </c>
      <c r="AM40" s="151">
        <v>-2.667338946742195</v>
      </c>
      <c r="AN40" s="151">
        <v>-5.018971361625339</v>
      </c>
      <c r="AO40" s="151">
        <v>-9.473109286287619</v>
      </c>
      <c r="AP40" s="151">
        <v>-0.7902874848110125</v>
      </c>
      <c r="AQ40" s="151">
        <v>-10.843773402761837</v>
      </c>
      <c r="AR40" s="151">
        <v>-9.880949534260205</v>
      </c>
      <c r="AS40" s="151">
        <v>-2.7597254902649486</v>
      </c>
      <c r="AT40" s="151">
        <v>-2.07273243288809</v>
      </c>
      <c r="AU40" s="151">
        <v>-12.085006264972467</v>
      </c>
      <c r="AV40" s="77">
        <v>28</v>
      </c>
      <c r="AW40" s="77">
        <v>43</v>
      </c>
      <c r="AX40" s="116" t="s">
        <v>56</v>
      </c>
      <c r="AY40" s="164">
        <v>-571.6564753421524</v>
      </c>
      <c r="AZ40" s="151">
        <v>-877.8712108747518</v>
      </c>
      <c r="BA40" s="151">
        <v>0</v>
      </c>
      <c r="BB40" s="151">
        <v>0</v>
      </c>
      <c r="BC40" s="245">
        <v>-877.8712108747518</v>
      </c>
      <c r="BD40" s="151">
        <v>0</v>
      </c>
      <c r="BE40" s="151">
        <v>0</v>
      </c>
      <c r="BF40" s="245">
        <v>0</v>
      </c>
      <c r="BG40" s="151">
        <v>-15.9851160678917</v>
      </c>
      <c r="BH40" s="246">
        <v>-1449.5276862169042</v>
      </c>
      <c r="BI40" s="164">
        <v>-1465.512802284796</v>
      </c>
    </row>
    <row r="41" spans="1:61" ht="36">
      <c r="A41" s="77">
        <v>29</v>
      </c>
      <c r="B41" s="77">
        <v>45</v>
      </c>
      <c r="C41" s="116" t="s">
        <v>57</v>
      </c>
      <c r="D41" s="151">
        <v>2.9193510430409093</v>
      </c>
      <c r="E41" s="151">
        <v>1.4090170118290992</v>
      </c>
      <c r="F41" s="151">
        <v>2.6623489415691513</v>
      </c>
      <c r="G41" s="151">
        <v>1.4408298499602321</v>
      </c>
      <c r="H41" s="151">
        <v>1.790267979949511</v>
      </c>
      <c r="I41" s="151">
        <v>0.11887104759244566</v>
      </c>
      <c r="J41" s="151">
        <v>0.04974893599887277</v>
      </c>
      <c r="K41" s="151">
        <v>0.011942585714129064</v>
      </c>
      <c r="L41" s="151">
        <v>2.653993200402167</v>
      </c>
      <c r="M41" s="151">
        <v>0.5828012389566113</v>
      </c>
      <c r="N41" s="151">
        <v>0.2823257854875054</v>
      </c>
      <c r="O41" s="151">
        <v>0.046625263967227694</v>
      </c>
      <c r="P41" s="77">
        <v>29</v>
      </c>
      <c r="Q41" s="77">
        <v>45</v>
      </c>
      <c r="R41" s="116" t="s">
        <v>57</v>
      </c>
      <c r="S41" s="151">
        <v>0.024602599744736307</v>
      </c>
      <c r="T41" s="151">
        <v>7.606264470551795E-05</v>
      </c>
      <c r="U41" s="151">
        <v>0.32227577285908443</v>
      </c>
      <c r="V41" s="151">
        <v>0.18276862132017327</v>
      </c>
      <c r="W41" s="151">
        <v>0.4343157224359196</v>
      </c>
      <c r="X41" s="151">
        <v>117.93504348974464</v>
      </c>
      <c r="Y41" s="151">
        <v>13.953311077302809</v>
      </c>
      <c r="Z41" s="151">
        <v>2.129276494215018</v>
      </c>
      <c r="AA41" s="151">
        <v>79.21843028309762</v>
      </c>
      <c r="AB41" s="151">
        <v>4.078267549352233</v>
      </c>
      <c r="AC41" s="151">
        <v>50.86518060140541</v>
      </c>
      <c r="AD41" s="151">
        <v>7.808387639556773</v>
      </c>
      <c r="AE41" s="77">
        <v>29</v>
      </c>
      <c r="AF41" s="77">
        <v>45</v>
      </c>
      <c r="AG41" s="116" t="s">
        <v>57</v>
      </c>
      <c r="AH41" s="151">
        <v>0.13399842203566614</v>
      </c>
      <c r="AI41" s="151">
        <v>2.8231880808818777</v>
      </c>
      <c r="AJ41" s="151">
        <v>2.75603825616622</v>
      </c>
      <c r="AK41" s="151">
        <v>57.608869492414264</v>
      </c>
      <c r="AL41" s="151">
        <v>21.43015135538977</v>
      </c>
      <c r="AM41" s="151">
        <v>0.32563619693816404</v>
      </c>
      <c r="AN41" s="151">
        <v>9.190697612290005</v>
      </c>
      <c r="AO41" s="151">
        <v>2.7230191734330953</v>
      </c>
      <c r="AP41" s="151">
        <v>30.894171587505493</v>
      </c>
      <c r="AQ41" s="151">
        <v>2.255619894890388</v>
      </c>
      <c r="AR41" s="151">
        <v>2.184741629755681</v>
      </c>
      <c r="AS41" s="151">
        <v>0.2330927750756523</v>
      </c>
      <c r="AT41" s="151">
        <v>3.3687045943591976</v>
      </c>
      <c r="AU41" s="151">
        <v>0.7331728086812007</v>
      </c>
      <c r="AV41" s="77">
        <v>29</v>
      </c>
      <c r="AW41" s="77">
        <v>45</v>
      </c>
      <c r="AX41" s="116" t="s">
        <v>57</v>
      </c>
      <c r="AY41" s="164">
        <v>427.5811606779638</v>
      </c>
      <c r="AZ41" s="151">
        <v>125.60981556844288</v>
      </c>
      <c r="BA41" s="151">
        <v>0.5500664894642209</v>
      </c>
      <c r="BB41" s="151">
        <v>0</v>
      </c>
      <c r="BC41" s="245">
        <v>126.1598820579071</v>
      </c>
      <c r="BD41" s="151">
        <v>6.467822580054218</v>
      </c>
      <c r="BE41" s="151">
        <v>0</v>
      </c>
      <c r="BF41" s="245">
        <v>6.467822580054218</v>
      </c>
      <c r="BG41" s="151">
        <v>0</v>
      </c>
      <c r="BH41" s="246">
        <v>560.2088653159251</v>
      </c>
      <c r="BI41" s="164">
        <v>560.2088653159251</v>
      </c>
    </row>
    <row r="42" spans="1:61" s="11" customFormat="1" ht="13.5" customHeight="1">
      <c r="A42" s="77">
        <v>30</v>
      </c>
      <c r="B42" s="77">
        <v>46</v>
      </c>
      <c r="C42" s="117" t="s">
        <v>29</v>
      </c>
      <c r="D42" s="151">
        <v>1.969741102057837</v>
      </c>
      <c r="E42" s="151">
        <v>0.014639070952904374</v>
      </c>
      <c r="F42" s="151">
        <v>0.3803896381875964</v>
      </c>
      <c r="G42" s="151">
        <v>0.009884288378174606</v>
      </c>
      <c r="H42" s="151">
        <v>0.09452648424466727</v>
      </c>
      <c r="I42" s="151">
        <v>0</v>
      </c>
      <c r="J42" s="151">
        <v>0</v>
      </c>
      <c r="K42" s="151">
        <v>0.0004520751887207847</v>
      </c>
      <c r="L42" s="151">
        <v>0.039665017371460345</v>
      </c>
      <c r="M42" s="151">
        <v>0</v>
      </c>
      <c r="N42" s="151">
        <v>0</v>
      </c>
      <c r="O42" s="151">
        <v>0.00270226185842785</v>
      </c>
      <c r="P42" s="77">
        <v>30</v>
      </c>
      <c r="Q42" s="77">
        <v>46</v>
      </c>
      <c r="R42" s="117" t="s">
        <v>29</v>
      </c>
      <c r="S42" s="151">
        <v>0</v>
      </c>
      <c r="T42" s="151">
        <v>0</v>
      </c>
      <c r="U42" s="151">
        <v>0.07634267307061654</v>
      </c>
      <c r="V42" s="151">
        <v>0.0020115925329575036</v>
      </c>
      <c r="W42" s="151">
        <v>0.008296157983341473</v>
      </c>
      <c r="X42" s="151">
        <v>2.1195468683688263</v>
      </c>
      <c r="Y42" s="151">
        <v>0</v>
      </c>
      <c r="Z42" s="151">
        <v>0.5776652038214664</v>
      </c>
      <c r="AA42" s="151">
        <v>0</v>
      </c>
      <c r="AB42" s="151">
        <v>0</v>
      </c>
      <c r="AC42" s="151">
        <v>0</v>
      </c>
      <c r="AD42" s="151">
        <v>0.005312870545981283</v>
      </c>
      <c r="AE42" s="77">
        <v>30</v>
      </c>
      <c r="AF42" s="77">
        <v>46</v>
      </c>
      <c r="AG42" s="117" t="s">
        <v>29</v>
      </c>
      <c r="AH42" s="151">
        <v>0</v>
      </c>
      <c r="AI42" s="151">
        <v>0</v>
      </c>
      <c r="AJ42" s="151">
        <v>0</v>
      </c>
      <c r="AK42" s="151">
        <v>0</v>
      </c>
      <c r="AL42" s="151">
        <v>0.012513205019389247</v>
      </c>
      <c r="AM42" s="151">
        <v>0.5255325923053564</v>
      </c>
      <c r="AN42" s="151">
        <v>16.11679150638957</v>
      </c>
      <c r="AO42" s="151">
        <v>0</v>
      </c>
      <c r="AP42" s="151">
        <v>0</v>
      </c>
      <c r="AQ42" s="151">
        <v>0</v>
      </c>
      <c r="AR42" s="151">
        <v>0.12231141212952092</v>
      </c>
      <c r="AS42" s="151">
        <v>0.1819823949797175</v>
      </c>
      <c r="AT42" s="151">
        <v>0</v>
      </c>
      <c r="AU42" s="151">
        <v>0</v>
      </c>
      <c r="AV42" s="77">
        <v>30</v>
      </c>
      <c r="AW42" s="77">
        <v>46</v>
      </c>
      <c r="AX42" s="117" t="s">
        <v>29</v>
      </c>
      <c r="AY42" s="164">
        <v>22.26030641538653</v>
      </c>
      <c r="AZ42" s="151">
        <v>5.205599677054288</v>
      </c>
      <c r="BA42" s="151">
        <v>0.11670445475319861</v>
      </c>
      <c r="BB42" s="151">
        <v>0</v>
      </c>
      <c r="BC42" s="245">
        <v>5.322304131807487</v>
      </c>
      <c r="BD42" s="151">
        <v>0</v>
      </c>
      <c r="BE42" s="151">
        <v>0</v>
      </c>
      <c r="BF42" s="245">
        <v>0</v>
      </c>
      <c r="BG42" s="151">
        <v>0</v>
      </c>
      <c r="BH42" s="246">
        <v>27.582610547194015</v>
      </c>
      <c r="BI42" s="164">
        <v>27.582610547194015</v>
      </c>
    </row>
    <row r="43" spans="1:61" ht="24">
      <c r="A43" s="77">
        <v>31</v>
      </c>
      <c r="B43" s="77">
        <v>48</v>
      </c>
      <c r="C43" s="116" t="s">
        <v>58</v>
      </c>
      <c r="D43" s="151">
        <v>20.59390626006623</v>
      </c>
      <c r="E43" s="151">
        <v>0.010095100833414852</v>
      </c>
      <c r="F43" s="151">
        <v>0.03264980550458982</v>
      </c>
      <c r="G43" s="151">
        <v>0.2313959241160516</v>
      </c>
      <c r="H43" s="151">
        <v>0.0447847771451205</v>
      </c>
      <c r="I43" s="151">
        <v>0.07986995234736562</v>
      </c>
      <c r="J43" s="151">
        <v>0.009364424668780364</v>
      </c>
      <c r="K43" s="151">
        <v>0.001149562866608346</v>
      </c>
      <c r="L43" s="151">
        <v>0.13259587955803748</v>
      </c>
      <c r="M43" s="151">
        <v>0.08407156673998134</v>
      </c>
      <c r="N43" s="151">
        <v>0.0003109226131912819</v>
      </c>
      <c r="O43" s="151">
        <v>0.011924630539589642</v>
      </c>
      <c r="P43" s="77">
        <v>31</v>
      </c>
      <c r="Q43" s="77">
        <v>48</v>
      </c>
      <c r="R43" s="116" t="s">
        <v>58</v>
      </c>
      <c r="S43" s="151">
        <v>0.0007164096343868405</v>
      </c>
      <c r="T43" s="151">
        <v>0</v>
      </c>
      <c r="U43" s="151">
        <v>0.09352799909125768</v>
      </c>
      <c r="V43" s="151">
        <v>0.04745832510678207</v>
      </c>
      <c r="W43" s="151">
        <v>0.0029980922932329374</v>
      </c>
      <c r="X43" s="151">
        <v>0.12956546344386569</v>
      </c>
      <c r="Y43" s="151">
        <v>0.42657119110693525</v>
      </c>
      <c r="Z43" s="151">
        <v>2.9041349261266505</v>
      </c>
      <c r="AA43" s="151">
        <v>12.466206561159426</v>
      </c>
      <c r="AB43" s="151">
        <v>0.8132978382147121</v>
      </c>
      <c r="AC43" s="151">
        <v>2.018200103190751</v>
      </c>
      <c r="AD43" s="151">
        <v>0.7779968708356189</v>
      </c>
      <c r="AE43" s="77">
        <v>31</v>
      </c>
      <c r="AF43" s="77">
        <v>48</v>
      </c>
      <c r="AG43" s="116" t="s">
        <v>58</v>
      </c>
      <c r="AH43" s="151">
        <v>0.6396528791142757</v>
      </c>
      <c r="AI43" s="151">
        <v>0.214197493888677</v>
      </c>
      <c r="AJ43" s="151">
        <v>8.25015986190016</v>
      </c>
      <c r="AK43" s="151">
        <v>0.8621557363835954</v>
      </c>
      <c r="AL43" s="151">
        <v>0.16132112387366784</v>
      </c>
      <c r="AM43" s="151">
        <v>0.021112802653928037</v>
      </c>
      <c r="AN43" s="151">
        <v>4.170406645380883</v>
      </c>
      <c r="AO43" s="151">
        <v>0.43066212634942314</v>
      </c>
      <c r="AP43" s="151">
        <v>3.668385397509313</v>
      </c>
      <c r="AQ43" s="151">
        <v>0.4646774506046716</v>
      </c>
      <c r="AR43" s="151">
        <v>0.18834069830046155</v>
      </c>
      <c r="AS43" s="151">
        <v>0.06851193768898103</v>
      </c>
      <c r="AT43" s="151">
        <v>0.14016914184259208</v>
      </c>
      <c r="AU43" s="151">
        <v>2.265174595683701</v>
      </c>
      <c r="AV43" s="77">
        <v>31</v>
      </c>
      <c r="AW43" s="77">
        <v>48</v>
      </c>
      <c r="AX43" s="116" t="s">
        <v>58</v>
      </c>
      <c r="AY43" s="164">
        <v>62.45772047837692</v>
      </c>
      <c r="AZ43" s="151">
        <v>52.25218900316817</v>
      </c>
      <c r="BA43" s="151">
        <v>0</v>
      </c>
      <c r="BB43" s="151">
        <v>0</v>
      </c>
      <c r="BC43" s="245">
        <v>52.25218900316817</v>
      </c>
      <c r="BD43" s="151">
        <v>0</v>
      </c>
      <c r="BE43" s="151">
        <v>0</v>
      </c>
      <c r="BF43" s="245">
        <v>0</v>
      </c>
      <c r="BG43" s="151">
        <v>0</v>
      </c>
      <c r="BH43" s="246">
        <v>114.70990948154508</v>
      </c>
      <c r="BI43" s="164">
        <v>114.70990948154508</v>
      </c>
    </row>
    <row r="44" spans="1:61" ht="12.75" customHeight="1">
      <c r="A44" s="77">
        <v>32</v>
      </c>
      <c r="B44" s="77">
        <v>52</v>
      </c>
      <c r="C44" s="116" t="s">
        <v>31</v>
      </c>
      <c r="D44" s="151">
        <v>4.724499283316454</v>
      </c>
      <c r="E44" s="151">
        <v>0.29251627324543317</v>
      </c>
      <c r="F44" s="151">
        <v>0.3634281572972059</v>
      </c>
      <c r="G44" s="151">
        <v>0.752849372092769</v>
      </c>
      <c r="H44" s="151">
        <v>0.2597856185974707</v>
      </c>
      <c r="I44" s="151">
        <v>0.023162181048726922</v>
      </c>
      <c r="J44" s="151">
        <v>0.03237343808974517</v>
      </c>
      <c r="K44" s="151">
        <v>0.03734397125584153</v>
      </c>
      <c r="L44" s="151">
        <v>0.7154650258478388</v>
      </c>
      <c r="M44" s="151">
        <v>0.44384188493289767</v>
      </c>
      <c r="N44" s="151">
        <v>0.0005007796417411796</v>
      </c>
      <c r="O44" s="151">
        <v>0.016748108729419932</v>
      </c>
      <c r="P44" s="77">
        <v>32</v>
      </c>
      <c r="Q44" s="77">
        <v>52</v>
      </c>
      <c r="R44" s="116" t="s">
        <v>31</v>
      </c>
      <c r="S44" s="151">
        <v>0.015212887173831215</v>
      </c>
      <c r="T44" s="151">
        <v>0.0021282177079706113</v>
      </c>
      <c r="U44" s="151">
        <v>0.35733072394081694</v>
      </c>
      <c r="V44" s="151">
        <v>1.3659924543857962</v>
      </c>
      <c r="W44" s="151">
        <v>0.8036096944976394</v>
      </c>
      <c r="X44" s="151">
        <v>0.46227086679079316</v>
      </c>
      <c r="Y44" s="151">
        <v>2.7790683163515153</v>
      </c>
      <c r="Z44" s="151">
        <v>3.255530747084633</v>
      </c>
      <c r="AA44" s="151">
        <v>7.456919962660673</v>
      </c>
      <c r="AB44" s="151">
        <v>5.890955466231524</v>
      </c>
      <c r="AC44" s="151">
        <v>5.236436174139696</v>
      </c>
      <c r="AD44" s="151">
        <v>0.8723014632758126</v>
      </c>
      <c r="AE44" s="77">
        <v>32</v>
      </c>
      <c r="AF44" s="77">
        <v>52</v>
      </c>
      <c r="AG44" s="116" t="s">
        <v>31</v>
      </c>
      <c r="AH44" s="151">
        <v>0.26418426354782987</v>
      </c>
      <c r="AI44" s="151">
        <v>0.9150072877934069</v>
      </c>
      <c r="AJ44" s="151">
        <v>6.573211033427031</v>
      </c>
      <c r="AK44" s="151">
        <v>15.259245659070388</v>
      </c>
      <c r="AL44" s="151">
        <v>1.853376571777262</v>
      </c>
      <c r="AM44" s="151">
        <v>0.18117369432440164</v>
      </c>
      <c r="AN44" s="151">
        <v>1.323317414545738</v>
      </c>
      <c r="AO44" s="151">
        <v>2.1554306678960926</v>
      </c>
      <c r="AP44" s="151">
        <v>0.39007604601348594</v>
      </c>
      <c r="AQ44" s="151">
        <v>1.3004710797835393</v>
      </c>
      <c r="AR44" s="151">
        <v>1.0830154339137594</v>
      </c>
      <c r="AS44" s="151">
        <v>0.637544491084138</v>
      </c>
      <c r="AT44" s="151">
        <v>1.1938907960372627</v>
      </c>
      <c r="AU44" s="151">
        <v>1.7255356221797347</v>
      </c>
      <c r="AV44" s="77">
        <v>32</v>
      </c>
      <c r="AW44" s="77">
        <v>52</v>
      </c>
      <c r="AX44" s="116" t="s">
        <v>31</v>
      </c>
      <c r="AY44" s="164">
        <v>71.01575112973033</v>
      </c>
      <c r="AZ44" s="151">
        <v>224.5422995815038</v>
      </c>
      <c r="BA44" s="151">
        <v>0</v>
      </c>
      <c r="BB44" s="151">
        <v>0</v>
      </c>
      <c r="BC44" s="245">
        <v>224.5422995815038</v>
      </c>
      <c r="BD44" s="151">
        <v>9.573689148106313</v>
      </c>
      <c r="BE44" s="151">
        <v>0</v>
      </c>
      <c r="BF44" s="245">
        <v>9.573689148106313</v>
      </c>
      <c r="BG44" s="151">
        <v>0</v>
      </c>
      <c r="BH44" s="246">
        <v>305.1317398593405</v>
      </c>
      <c r="BI44" s="164">
        <v>305.1317398593405</v>
      </c>
    </row>
    <row r="45" spans="1:61" ht="24">
      <c r="A45" s="77">
        <v>33</v>
      </c>
      <c r="B45" s="77">
        <v>53</v>
      </c>
      <c r="C45" s="117" t="s">
        <v>42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77">
        <v>33</v>
      </c>
      <c r="Q45" s="77">
        <v>53</v>
      </c>
      <c r="R45" s="117" t="s">
        <v>42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77">
        <v>33</v>
      </c>
      <c r="AF45" s="77">
        <v>53</v>
      </c>
      <c r="AG45" s="117" t="s">
        <v>42</v>
      </c>
      <c r="AH45" s="151">
        <v>0</v>
      </c>
      <c r="AI45" s="151">
        <v>0</v>
      </c>
      <c r="AJ45" s="151">
        <v>0</v>
      </c>
      <c r="AK45" s="151">
        <v>0</v>
      </c>
      <c r="AL45" s="151">
        <v>0</v>
      </c>
      <c r="AM45" s="151">
        <v>0</v>
      </c>
      <c r="AN45" s="151">
        <v>0</v>
      </c>
      <c r="AO45" s="151">
        <v>0</v>
      </c>
      <c r="AP45" s="151">
        <v>0</v>
      </c>
      <c r="AQ45" s="151">
        <v>0</v>
      </c>
      <c r="AR45" s="151">
        <v>0</v>
      </c>
      <c r="AS45" s="151">
        <v>0</v>
      </c>
      <c r="AT45" s="151">
        <v>0</v>
      </c>
      <c r="AU45" s="151">
        <v>0</v>
      </c>
      <c r="AV45" s="77">
        <v>33</v>
      </c>
      <c r="AW45" s="77">
        <v>53</v>
      </c>
      <c r="AX45" s="117" t="s">
        <v>42</v>
      </c>
      <c r="AY45" s="164">
        <v>0</v>
      </c>
      <c r="AZ45" s="151">
        <v>0</v>
      </c>
      <c r="BA45" s="151">
        <v>0</v>
      </c>
      <c r="BB45" s="151">
        <v>0</v>
      </c>
      <c r="BC45" s="245">
        <v>0</v>
      </c>
      <c r="BD45" s="151">
        <v>0</v>
      </c>
      <c r="BE45" s="151">
        <v>0</v>
      </c>
      <c r="BF45" s="245">
        <v>0</v>
      </c>
      <c r="BG45" s="151">
        <v>0</v>
      </c>
      <c r="BH45" s="246">
        <v>0</v>
      </c>
      <c r="BI45" s="164">
        <v>0</v>
      </c>
    </row>
    <row r="46" spans="1:61" ht="12.75">
      <c r="A46" s="77">
        <v>34</v>
      </c>
      <c r="B46" s="77">
        <v>54</v>
      </c>
      <c r="C46" s="117" t="s">
        <v>27</v>
      </c>
      <c r="D46" s="151">
        <v>0.045379306333707604</v>
      </c>
      <c r="E46" s="151">
        <v>0.001248598732006208</v>
      </c>
      <c r="F46" s="151">
        <v>0.0034415281428068307</v>
      </c>
      <c r="G46" s="151">
        <v>0.11633610675419147</v>
      </c>
      <c r="H46" s="151">
        <v>0.00025824566257168495</v>
      </c>
      <c r="I46" s="151">
        <v>0.00012083740657261812</v>
      </c>
      <c r="J46" s="151">
        <v>0.00016856574057775735</v>
      </c>
      <c r="K46" s="151">
        <v>0.0001641772437881816</v>
      </c>
      <c r="L46" s="151">
        <v>0.0010638574245265522</v>
      </c>
      <c r="M46" s="151">
        <v>0.00030753916433155136</v>
      </c>
      <c r="N46" s="151">
        <v>0</v>
      </c>
      <c r="O46" s="151">
        <v>2.780583144163881E-06</v>
      </c>
      <c r="P46" s="77">
        <v>34</v>
      </c>
      <c r="Q46" s="77">
        <v>54</v>
      </c>
      <c r="R46" s="117" t="s">
        <v>27</v>
      </c>
      <c r="S46" s="151">
        <v>0</v>
      </c>
      <c r="T46" s="151">
        <v>2.783954335938131E-06</v>
      </c>
      <c r="U46" s="151">
        <v>0.00036059179589808014</v>
      </c>
      <c r="V46" s="151">
        <v>0.001992245609447439</v>
      </c>
      <c r="W46" s="151">
        <v>0.0002958508762500168</v>
      </c>
      <c r="X46" s="151">
        <v>0.045661639728087934</v>
      </c>
      <c r="Y46" s="151">
        <v>0.007984711917642492</v>
      </c>
      <c r="Z46" s="151">
        <v>0.004581361320239376</v>
      </c>
      <c r="AA46" s="151">
        <v>3.5485214784433374</v>
      </c>
      <c r="AB46" s="151">
        <v>0.0441048583311909</v>
      </c>
      <c r="AC46" s="151">
        <v>0.04157361634973425</v>
      </c>
      <c r="AD46" s="151">
        <v>0.010825711386251052</v>
      </c>
      <c r="AE46" s="77">
        <v>34</v>
      </c>
      <c r="AF46" s="77">
        <v>54</v>
      </c>
      <c r="AG46" s="117" t="s">
        <v>27</v>
      </c>
      <c r="AH46" s="151">
        <v>0.00026369875376019075</v>
      </c>
      <c r="AI46" s="151">
        <v>0.0011769808602292793</v>
      </c>
      <c r="AJ46" s="151">
        <v>0.04574552334469872</v>
      </c>
      <c r="AK46" s="151">
        <v>0.12442125539551853</v>
      </c>
      <c r="AL46" s="151">
        <v>0.050796886843220465</v>
      </c>
      <c r="AM46" s="151">
        <v>0.00012443852353178817</v>
      </c>
      <c r="AN46" s="151">
        <v>0.014575613448620383</v>
      </c>
      <c r="AO46" s="151">
        <v>0.02886996828772583</v>
      </c>
      <c r="AP46" s="151">
        <v>0.22363505004645265</v>
      </c>
      <c r="AQ46" s="151">
        <v>0.0380190049186517</v>
      </c>
      <c r="AR46" s="151">
        <v>0.05864885117557043</v>
      </c>
      <c r="AS46" s="151">
        <v>0.0025564873498867984</v>
      </c>
      <c r="AT46" s="151">
        <v>0.01003503155708575</v>
      </c>
      <c r="AU46" s="151">
        <v>0.004645330925706653</v>
      </c>
      <c r="AV46" s="77">
        <v>34</v>
      </c>
      <c r="AW46" s="77">
        <v>54</v>
      </c>
      <c r="AX46" s="117" t="s">
        <v>27</v>
      </c>
      <c r="AY46" s="164">
        <v>4.477910514331299</v>
      </c>
      <c r="AZ46" s="151">
        <v>98.99233819430582</v>
      </c>
      <c r="BA46" s="151">
        <v>2.8730396061872714</v>
      </c>
      <c r="BB46" s="151">
        <v>0</v>
      </c>
      <c r="BC46" s="245">
        <v>101.86537780049309</v>
      </c>
      <c r="BD46" s="151">
        <v>0</v>
      </c>
      <c r="BE46" s="151">
        <v>0</v>
      </c>
      <c r="BF46" s="245">
        <v>0</v>
      </c>
      <c r="BG46" s="151">
        <v>0</v>
      </c>
      <c r="BH46" s="246">
        <v>106.34328831482439</v>
      </c>
      <c r="BI46" s="164">
        <v>106.34328831482439</v>
      </c>
    </row>
    <row r="47" spans="1:61" ht="12.75">
      <c r="A47" s="77">
        <v>35</v>
      </c>
      <c r="B47" s="77">
        <v>55</v>
      </c>
      <c r="C47" s="117" t="s">
        <v>59</v>
      </c>
      <c r="D47" s="151">
        <v>0.3080750200040144</v>
      </c>
      <c r="E47" s="151">
        <v>0</v>
      </c>
      <c r="F47" s="151">
        <v>0.017131822869160335</v>
      </c>
      <c r="G47" s="151">
        <v>0.019262653610596658</v>
      </c>
      <c r="H47" s="151">
        <v>0.0006014932049972807</v>
      </c>
      <c r="I47" s="151">
        <v>0.004762507229901272</v>
      </c>
      <c r="J47" s="151">
        <v>0.001074870267836944</v>
      </c>
      <c r="K47" s="151">
        <v>0.002297665155701531</v>
      </c>
      <c r="L47" s="151">
        <v>0.015387748123447913</v>
      </c>
      <c r="M47" s="151">
        <v>0.0066644004821706454</v>
      </c>
      <c r="N47" s="151">
        <v>0.0016163199478570949</v>
      </c>
      <c r="O47" s="151">
        <v>0.0007062835966136425</v>
      </c>
      <c r="P47" s="77">
        <v>35</v>
      </c>
      <c r="Q47" s="77">
        <v>55</v>
      </c>
      <c r="R47" s="117" t="s">
        <v>59</v>
      </c>
      <c r="S47" s="151">
        <v>0</v>
      </c>
      <c r="T47" s="151">
        <v>0</v>
      </c>
      <c r="U47" s="151">
        <v>0.004376521938300704</v>
      </c>
      <c r="V47" s="151">
        <v>0.009322460725857218</v>
      </c>
      <c r="W47" s="151">
        <v>0.001624357834163441</v>
      </c>
      <c r="X47" s="151">
        <v>0.024889316713375582</v>
      </c>
      <c r="Y47" s="151">
        <v>0.009776260893752671</v>
      </c>
      <c r="Z47" s="151">
        <v>0.5379389633570423</v>
      </c>
      <c r="AA47" s="151">
        <v>5.455708049454448</v>
      </c>
      <c r="AB47" s="151">
        <v>0.046403172938080404</v>
      </c>
      <c r="AC47" s="151">
        <v>0.266184918535875</v>
      </c>
      <c r="AD47" s="151">
        <v>0.11732124357950498</v>
      </c>
      <c r="AE47" s="77">
        <v>35</v>
      </c>
      <c r="AF47" s="77">
        <v>55</v>
      </c>
      <c r="AG47" s="117" t="s">
        <v>59</v>
      </c>
      <c r="AH47" s="151">
        <v>0.0002493120479106823</v>
      </c>
      <c r="AI47" s="151">
        <v>0</v>
      </c>
      <c r="AJ47" s="151">
        <v>0.0178347286047048</v>
      </c>
      <c r="AK47" s="151">
        <v>0.01741965278725661</v>
      </c>
      <c r="AL47" s="151">
        <v>0.025688696395281027</v>
      </c>
      <c r="AM47" s="151">
        <v>1.1938712787023489</v>
      </c>
      <c r="AN47" s="151">
        <v>0.06560851397977362</v>
      </c>
      <c r="AO47" s="151">
        <v>0.1015059777232547</v>
      </c>
      <c r="AP47" s="151">
        <v>0.8612088217322478</v>
      </c>
      <c r="AQ47" s="151">
        <v>3.9239581345309835</v>
      </c>
      <c r="AR47" s="151">
        <v>10.267048304277838</v>
      </c>
      <c r="AS47" s="151">
        <v>1.4013583216568042</v>
      </c>
      <c r="AT47" s="151">
        <v>0.6107534479257662</v>
      </c>
      <c r="AU47" s="151">
        <v>0.07764378244045099</v>
      </c>
      <c r="AV47" s="77">
        <v>35</v>
      </c>
      <c r="AW47" s="77">
        <v>55</v>
      </c>
      <c r="AX47" s="117" t="s">
        <v>59</v>
      </c>
      <c r="AY47" s="164">
        <v>25.41527502326732</v>
      </c>
      <c r="AZ47" s="151">
        <v>133.41338555377183</v>
      </c>
      <c r="BA47" s="151">
        <v>71.83469540943804</v>
      </c>
      <c r="BB47" s="151">
        <v>0</v>
      </c>
      <c r="BC47" s="245">
        <v>205.24808096320987</v>
      </c>
      <c r="BD47" s="151">
        <v>0</v>
      </c>
      <c r="BE47" s="151">
        <v>0</v>
      </c>
      <c r="BF47" s="245">
        <v>0</v>
      </c>
      <c r="BG47" s="151">
        <v>0</v>
      </c>
      <c r="BH47" s="246">
        <v>230.6633559864772</v>
      </c>
      <c r="BI47" s="164">
        <v>230.6633559864772</v>
      </c>
    </row>
    <row r="48" spans="1:61" ht="14.25" customHeight="1">
      <c r="A48" s="77">
        <v>36</v>
      </c>
      <c r="B48" s="77">
        <v>56</v>
      </c>
      <c r="C48" s="117" t="s">
        <v>117</v>
      </c>
      <c r="D48" s="151">
        <v>0</v>
      </c>
      <c r="E48" s="151">
        <v>0</v>
      </c>
      <c r="F48" s="151">
        <v>0</v>
      </c>
      <c r="G48" s="151">
        <v>2.6720154350713263E-05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6.0875482085972835E-05</v>
      </c>
      <c r="P48" s="77">
        <v>36</v>
      </c>
      <c r="Q48" s="77">
        <v>56</v>
      </c>
      <c r="R48" s="117" t="s">
        <v>117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0.00011454813995566644</v>
      </c>
      <c r="AE48" s="77">
        <v>36</v>
      </c>
      <c r="AF48" s="77">
        <v>56</v>
      </c>
      <c r="AG48" s="117" t="s">
        <v>117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77">
        <v>36</v>
      </c>
      <c r="AW48" s="77">
        <v>56</v>
      </c>
      <c r="AX48" s="117" t="s">
        <v>117</v>
      </c>
      <c r="AY48" s="164">
        <v>0.00020214377639235254</v>
      </c>
      <c r="AZ48" s="151">
        <v>0.0003724557167321162</v>
      </c>
      <c r="BA48" s="151">
        <v>0.3377271835987418</v>
      </c>
      <c r="BB48" s="151">
        <v>0</v>
      </c>
      <c r="BC48" s="245">
        <v>0.33809963931547393</v>
      </c>
      <c r="BD48" s="151">
        <v>0</v>
      </c>
      <c r="BE48" s="151">
        <v>0</v>
      </c>
      <c r="BF48" s="245">
        <v>0</v>
      </c>
      <c r="BG48" s="151">
        <v>0</v>
      </c>
      <c r="BH48" s="246">
        <v>0.33830178309186626</v>
      </c>
      <c r="BI48" s="164">
        <v>0.33830178309186626</v>
      </c>
    </row>
    <row r="49" spans="1:61" ht="12.75">
      <c r="A49" s="77">
        <v>37</v>
      </c>
      <c r="B49" s="77">
        <v>59</v>
      </c>
      <c r="C49" s="117" t="s">
        <v>61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77">
        <v>37</v>
      </c>
      <c r="Q49" s="77">
        <v>59</v>
      </c>
      <c r="R49" s="117" t="s">
        <v>61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0.01999976099111708</v>
      </c>
      <c r="AC49" s="151">
        <v>0</v>
      </c>
      <c r="AD49" s="151">
        <v>0</v>
      </c>
      <c r="AE49" s="77">
        <v>37</v>
      </c>
      <c r="AF49" s="77">
        <v>59</v>
      </c>
      <c r="AG49" s="117" t="s">
        <v>61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3.8336408229778964</v>
      </c>
      <c r="AQ49" s="151">
        <v>0</v>
      </c>
      <c r="AR49" s="151">
        <v>0</v>
      </c>
      <c r="AS49" s="151">
        <v>0.09509601003233471</v>
      </c>
      <c r="AT49" s="151">
        <v>0</v>
      </c>
      <c r="AU49" s="151">
        <v>1.1464627377289527</v>
      </c>
      <c r="AV49" s="77">
        <v>37</v>
      </c>
      <c r="AW49" s="77">
        <v>59</v>
      </c>
      <c r="AX49" s="117" t="s">
        <v>61</v>
      </c>
      <c r="AY49" s="164">
        <v>5.095199331730301</v>
      </c>
      <c r="AZ49" s="151">
        <v>75.57885636050318</v>
      </c>
      <c r="BA49" s="151">
        <v>0</v>
      </c>
      <c r="BB49" s="151">
        <v>0.06354727233831538</v>
      </c>
      <c r="BC49" s="245">
        <v>75.64240363284149</v>
      </c>
      <c r="BD49" s="151">
        <v>0</v>
      </c>
      <c r="BE49" s="151">
        <v>0</v>
      </c>
      <c r="BF49" s="245">
        <v>0</v>
      </c>
      <c r="BG49" s="151">
        <v>0</v>
      </c>
      <c r="BH49" s="246">
        <v>80.73760296457179</v>
      </c>
      <c r="BI49" s="164">
        <v>80.73760296457179</v>
      </c>
    </row>
    <row r="50" spans="1:61" ht="12.75">
      <c r="A50" s="77">
        <v>38</v>
      </c>
      <c r="B50" s="199">
        <v>61</v>
      </c>
      <c r="C50" s="117" t="s">
        <v>62</v>
      </c>
      <c r="D50" s="151">
        <v>1.527546910213355</v>
      </c>
      <c r="E50" s="151">
        <v>0.5512220036722003</v>
      </c>
      <c r="F50" s="151">
        <v>1.8793958479960116</v>
      </c>
      <c r="G50" s="151">
        <v>1.4905778398920475</v>
      </c>
      <c r="H50" s="151">
        <v>0.13658831517421363</v>
      </c>
      <c r="I50" s="151">
        <v>0.025054924513190552</v>
      </c>
      <c r="J50" s="151">
        <v>0.007245875319531234</v>
      </c>
      <c r="K50" s="151">
        <v>0.028341614588739898</v>
      </c>
      <c r="L50" s="151">
        <v>0.5723387412476316</v>
      </c>
      <c r="M50" s="151">
        <v>0.02535875887685358</v>
      </c>
      <c r="N50" s="151">
        <v>0</v>
      </c>
      <c r="O50" s="151">
        <v>0.013776863093929394</v>
      </c>
      <c r="P50" s="77">
        <v>38</v>
      </c>
      <c r="Q50" s="199">
        <v>61</v>
      </c>
      <c r="R50" s="117" t="s">
        <v>62</v>
      </c>
      <c r="S50" s="151">
        <v>0.24104936912672661</v>
      </c>
      <c r="T50" s="151">
        <v>0</v>
      </c>
      <c r="U50" s="151">
        <v>0.08816303826785603</v>
      </c>
      <c r="V50" s="151">
        <v>4.333778452088104</v>
      </c>
      <c r="W50" s="151">
        <v>0.05877112135032038</v>
      </c>
      <c r="X50" s="151">
        <v>1.7230711166736326</v>
      </c>
      <c r="Y50" s="151">
        <v>1.7021618086083887</v>
      </c>
      <c r="Z50" s="151">
        <v>0.5384086124883558</v>
      </c>
      <c r="AA50" s="151">
        <v>2.3872983737751863</v>
      </c>
      <c r="AB50" s="151">
        <v>1.8946097965894564</v>
      </c>
      <c r="AC50" s="151">
        <v>0.9705653015601506</v>
      </c>
      <c r="AD50" s="151">
        <v>0.0367407593996761</v>
      </c>
      <c r="AE50" s="77">
        <v>38</v>
      </c>
      <c r="AF50" s="199">
        <v>61</v>
      </c>
      <c r="AG50" s="117" t="s">
        <v>62</v>
      </c>
      <c r="AH50" s="151">
        <v>1.487844957667323</v>
      </c>
      <c r="AI50" s="151">
        <v>0.03183623135370467</v>
      </c>
      <c r="AJ50" s="151">
        <v>1.462811373607148</v>
      </c>
      <c r="AK50" s="151">
        <v>1.7236844079131861</v>
      </c>
      <c r="AL50" s="151">
        <v>4.272115414824527</v>
      </c>
      <c r="AM50" s="151">
        <v>0.4743926451393132</v>
      </c>
      <c r="AN50" s="151">
        <v>1.9272898530401688</v>
      </c>
      <c r="AO50" s="151">
        <v>1.0255493065414507</v>
      </c>
      <c r="AP50" s="151">
        <v>0.005872137290442376</v>
      </c>
      <c r="AQ50" s="151">
        <v>0.7674395719358924</v>
      </c>
      <c r="AR50" s="151">
        <v>0.2555057371339517</v>
      </c>
      <c r="AS50" s="151">
        <v>0.13392631873507985</v>
      </c>
      <c r="AT50" s="151">
        <v>0.42229665089726603</v>
      </c>
      <c r="AU50" s="151">
        <v>3.136268636781998</v>
      </c>
      <c r="AV50" s="77">
        <v>38</v>
      </c>
      <c r="AW50" s="199">
        <v>61</v>
      </c>
      <c r="AX50" s="117" t="s">
        <v>62</v>
      </c>
      <c r="AY50" s="164">
        <v>37.358898687377014</v>
      </c>
      <c r="AZ50" s="151">
        <v>101.93062185814965</v>
      </c>
      <c r="BA50" s="151">
        <v>1.2594499151044145</v>
      </c>
      <c r="BB50" s="151">
        <v>0</v>
      </c>
      <c r="BC50" s="245">
        <v>103.19007177325406</v>
      </c>
      <c r="BD50" s="151">
        <v>0</v>
      </c>
      <c r="BE50" s="151">
        <v>0</v>
      </c>
      <c r="BF50" s="245">
        <v>0</v>
      </c>
      <c r="BG50" s="151">
        <v>-1.3127727412926955E-06</v>
      </c>
      <c r="BH50" s="246">
        <v>140.54897046063107</v>
      </c>
      <c r="BI50" s="164">
        <v>140.54896914785832</v>
      </c>
    </row>
    <row r="51" spans="1:61" ht="12.75">
      <c r="A51" s="77">
        <v>40</v>
      </c>
      <c r="B51" s="77"/>
      <c r="C51" s="117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77">
        <v>40</v>
      </c>
      <c r="Q51" s="77"/>
      <c r="R51" s="117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77">
        <v>40</v>
      </c>
      <c r="AF51" s="77"/>
      <c r="AG51" s="117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77">
        <v>40</v>
      </c>
      <c r="AW51" s="77"/>
      <c r="AX51" s="117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</row>
    <row r="52" spans="1:61" ht="13.5" thickBot="1">
      <c r="A52" s="131">
        <v>41</v>
      </c>
      <c r="B52" s="131"/>
      <c r="C52" s="180" t="s">
        <v>133</v>
      </c>
      <c r="D52" s="143">
        <v>4557.430098120051</v>
      </c>
      <c r="E52" s="143">
        <v>337.645292310707</v>
      </c>
      <c r="F52" s="143">
        <v>974.7345610161025</v>
      </c>
      <c r="G52" s="143">
        <v>464.8946176429731</v>
      </c>
      <c r="H52" s="143">
        <v>64.04404518549188</v>
      </c>
      <c r="I52" s="143">
        <v>637.5396396633628</v>
      </c>
      <c r="J52" s="143">
        <v>13.524181356057374</v>
      </c>
      <c r="K52" s="143">
        <v>8.241112762439782</v>
      </c>
      <c r="L52" s="143">
        <v>441.21634267256525</v>
      </c>
      <c r="M52" s="143">
        <v>627.204953480999</v>
      </c>
      <c r="N52" s="143">
        <v>0.9798741702281716</v>
      </c>
      <c r="O52" s="143">
        <v>9.76900481988026</v>
      </c>
      <c r="P52" s="267">
        <v>41</v>
      </c>
      <c r="Q52" s="131"/>
      <c r="R52" s="180" t="s">
        <v>133</v>
      </c>
      <c r="S52" s="143">
        <v>7.703734350555363</v>
      </c>
      <c r="T52" s="143">
        <v>3.4403200805835685</v>
      </c>
      <c r="U52" s="143">
        <v>65.60887726230571</v>
      </c>
      <c r="V52" s="143">
        <v>361.9440751485562</v>
      </c>
      <c r="W52" s="143">
        <v>40.296399511886115</v>
      </c>
      <c r="X52" s="143">
        <v>6196.061882921658</v>
      </c>
      <c r="Y52" s="143">
        <v>254.28123660218114</v>
      </c>
      <c r="Z52" s="143">
        <v>436.40994661973093</v>
      </c>
      <c r="AA52" s="143">
        <v>5240.951254599775</v>
      </c>
      <c r="AB52" s="143">
        <v>1724.9179897200904</v>
      </c>
      <c r="AC52" s="143">
        <v>823.3172661937704</v>
      </c>
      <c r="AD52" s="143">
        <v>70.95287488806136</v>
      </c>
      <c r="AE52" s="77">
        <v>41</v>
      </c>
      <c r="AF52" s="143"/>
      <c r="AG52" s="212" t="s">
        <v>133</v>
      </c>
      <c r="AH52" s="143">
        <v>574.8569121853778</v>
      </c>
      <c r="AI52" s="143">
        <v>44.196993495612375</v>
      </c>
      <c r="AJ52" s="143">
        <v>-23.46583443212747</v>
      </c>
      <c r="AK52" s="143">
        <v>541.4643388126726</v>
      </c>
      <c r="AL52" s="143">
        <v>165.35199812368253</v>
      </c>
      <c r="AM52" s="143">
        <v>7.114291935542338</v>
      </c>
      <c r="AN52" s="143">
        <v>110.58808778253754</v>
      </c>
      <c r="AO52" s="143">
        <v>131.08648769929982</v>
      </c>
      <c r="AP52" s="143">
        <v>1095.9269038041211</v>
      </c>
      <c r="AQ52" s="143">
        <v>547.78058441623</v>
      </c>
      <c r="AR52" s="143">
        <v>283.479496873857</v>
      </c>
      <c r="AS52" s="143">
        <v>31.713694252967663</v>
      </c>
      <c r="AT52" s="143">
        <v>224.58677352522216</v>
      </c>
      <c r="AU52" s="143">
        <v>630.737825901071</v>
      </c>
      <c r="AV52" s="131">
        <v>41</v>
      </c>
      <c r="AW52" s="131"/>
      <c r="AX52" s="180" t="s">
        <v>133</v>
      </c>
      <c r="AY52" s="143">
        <v>27728.528135476074</v>
      </c>
      <c r="AZ52" s="143">
        <v>39359.48523023395</v>
      </c>
      <c r="BA52" s="143">
        <v>98.95696862725693</v>
      </c>
      <c r="BB52" s="143">
        <v>4.977689118143942</v>
      </c>
      <c r="BC52" s="143">
        <v>39463.419887979355</v>
      </c>
      <c r="BD52" s="143">
        <v>2575.6954730020257</v>
      </c>
      <c r="BE52" s="143">
        <v>-16.928970370597007</v>
      </c>
      <c r="BF52" s="143">
        <v>2558.7665026314285</v>
      </c>
      <c r="BG52" s="143">
        <v>-420.6147674154987</v>
      </c>
      <c r="BH52" s="143">
        <v>69750.71452608684</v>
      </c>
      <c r="BI52" s="143">
        <v>69330.09975867133</v>
      </c>
    </row>
  </sheetData>
  <sheetProtection/>
  <mergeCells count="8">
    <mergeCell ref="C3:C4"/>
    <mergeCell ref="R3:R4"/>
    <mergeCell ref="AG3:AG4"/>
    <mergeCell ref="AX3:AX4"/>
    <mergeCell ref="C27:C28"/>
    <mergeCell ref="R27:R28"/>
    <mergeCell ref="AG27:AG28"/>
    <mergeCell ref="AX27:AX28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18" useFirstPageNumber="1" horizontalDpi="600" verticalDpi="600" orientation="portrait" pageOrder="overThenDown" paperSize="9" r:id="rId7"/>
  <headerFooter alignWithMargins="0">
    <oddFooter>&amp;C&amp;"Times New Roman Cyr,обычный"&amp;9&amp;P</oddFooter>
  </headerFooter>
  <rowBreaks count="1" manualBreakCount="1">
    <brk id="24" max="60" man="1"/>
  </rowBreaks>
  <colBreaks count="6" manualBreakCount="6">
    <brk id="7" max="51" man="1"/>
    <brk id="15" max="51" man="1"/>
    <brk id="22" max="51" man="1"/>
    <brk id="30" max="51" man="1"/>
    <brk id="37" max="51" man="1"/>
    <brk id="47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65"/>
  <sheetViews>
    <sheetView view="pageBreakPreview" zoomScaleSheetLayoutView="100" zoomScalePageLayoutView="0" workbookViewId="0" topLeftCell="A34">
      <selection activeCell="A40" sqref="A40:BI41"/>
    </sheetView>
  </sheetViews>
  <sheetFormatPr defaultColWidth="9.00390625" defaultRowHeight="12.75"/>
  <cols>
    <col min="1" max="2" width="3.25390625" style="2" customWidth="1"/>
    <col min="3" max="3" width="38.25390625" style="2" customWidth="1"/>
    <col min="4" max="4" width="10.125" style="2" customWidth="1"/>
    <col min="5" max="5" width="9.25390625" style="2" customWidth="1"/>
    <col min="6" max="6" width="9.00390625" style="2" customWidth="1"/>
    <col min="7" max="7" width="11.375" style="2" customWidth="1"/>
    <col min="8" max="8" width="12.875" style="2" customWidth="1"/>
    <col min="9" max="9" width="11.125" style="2" customWidth="1"/>
    <col min="10" max="10" width="7.625" style="2" customWidth="1"/>
    <col min="11" max="11" width="11.125" style="2" customWidth="1"/>
    <col min="12" max="12" width="11.625" style="2" customWidth="1"/>
    <col min="13" max="13" width="11.125" style="2" customWidth="1"/>
    <col min="14" max="14" width="12.125" style="2" customWidth="1"/>
    <col min="15" max="15" width="11.125" style="2" customWidth="1"/>
    <col min="16" max="17" width="3.25390625" style="67" customWidth="1"/>
    <col min="18" max="18" width="38.25390625" style="67" customWidth="1"/>
    <col min="19" max="19" width="11.125" style="2" customWidth="1"/>
    <col min="20" max="20" width="11.25390625" style="2" bestFit="1" customWidth="1"/>
    <col min="21" max="21" width="10.25390625" style="2" customWidth="1"/>
    <col min="22" max="22" width="11.25390625" style="2" bestFit="1" customWidth="1"/>
    <col min="23" max="23" width="13.25390625" style="2" customWidth="1"/>
    <col min="24" max="25" width="10.125" style="2" customWidth="1"/>
    <col min="26" max="26" width="9.00390625" style="2" customWidth="1"/>
    <col min="27" max="27" width="11.125" style="2" customWidth="1"/>
    <col min="28" max="28" width="12.375" style="2" customWidth="1"/>
    <col min="29" max="29" width="8.375" style="2" customWidth="1"/>
    <col min="30" max="30" width="13.25390625" style="2" customWidth="1"/>
    <col min="31" max="32" width="3.625" style="67" customWidth="1"/>
    <col min="33" max="33" width="38.25390625" style="67" customWidth="1"/>
    <col min="34" max="34" width="8.75390625" style="2" customWidth="1"/>
    <col min="35" max="35" width="12.625" style="2" customWidth="1"/>
    <col min="36" max="36" width="9.125" style="2" customWidth="1"/>
    <col min="37" max="37" width="12.125" style="2" customWidth="1"/>
    <col min="38" max="38" width="11.75390625" style="3" customWidth="1"/>
    <col min="39" max="39" width="9.25390625" style="3" customWidth="1"/>
    <col min="40" max="40" width="7.75390625" style="2" customWidth="1"/>
    <col min="41" max="41" width="9.25390625" style="2" customWidth="1"/>
    <col min="42" max="42" width="10.00390625" style="2" customWidth="1"/>
    <col min="43" max="43" width="9.375" style="2" customWidth="1"/>
    <col min="44" max="44" width="7.125" style="2" customWidth="1"/>
    <col min="45" max="45" width="7.625" style="2" customWidth="1"/>
    <col min="46" max="46" width="8.25390625" style="2" customWidth="1"/>
    <col min="47" max="47" width="8.375" style="2" customWidth="1"/>
    <col min="48" max="49" width="3.00390625" style="67" customWidth="1"/>
    <col min="50" max="50" width="38.375" style="67" customWidth="1"/>
    <col min="51" max="51" width="13.00390625" style="2" customWidth="1"/>
    <col min="52" max="52" width="10.375" style="4" customWidth="1"/>
    <col min="53" max="53" width="12.75390625" style="4" customWidth="1"/>
    <col min="54" max="54" width="14.625" style="4" bestFit="1" customWidth="1"/>
    <col min="55" max="55" width="10.875" style="4" customWidth="1"/>
    <col min="56" max="56" width="11.375" style="4" customWidth="1"/>
    <col min="57" max="57" width="12.125" style="4" customWidth="1"/>
    <col min="58" max="58" width="9.25390625" style="4" customWidth="1"/>
    <col min="59" max="59" width="8.375" style="4" customWidth="1"/>
    <col min="60" max="60" width="11.875" style="4" customWidth="1"/>
    <col min="61" max="61" width="9.75390625" style="11" customWidth="1"/>
    <col min="62" max="16384" width="9.125" style="4" customWidth="1"/>
  </cols>
  <sheetData>
    <row r="1" spans="1:61" s="22" customFormat="1" ht="18" customHeight="1">
      <c r="A1" s="25" t="s">
        <v>180</v>
      </c>
      <c r="B1" s="25"/>
      <c r="P1" s="62" t="s">
        <v>17</v>
      </c>
      <c r="Q1" s="62"/>
      <c r="R1" s="63"/>
      <c r="S1" s="25"/>
      <c r="AE1" s="62" t="s">
        <v>17</v>
      </c>
      <c r="AF1" s="62"/>
      <c r="AG1" s="63"/>
      <c r="AJ1" s="25"/>
      <c r="AV1" s="62" t="s">
        <v>17</v>
      </c>
      <c r="AW1" s="62"/>
      <c r="AX1" s="63"/>
      <c r="BI1" s="53"/>
    </row>
    <row r="2" spans="3:61" s="22" customFormat="1" ht="12.75" thickBot="1">
      <c r="C2" s="29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3"/>
      <c r="Q2" s="63"/>
      <c r="R2" s="71" t="s">
        <v>24</v>
      </c>
      <c r="AE2" s="63"/>
      <c r="AF2" s="63"/>
      <c r="AG2" s="71" t="s">
        <v>24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63"/>
      <c r="AW2" s="63"/>
      <c r="AX2" s="71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134"/>
    </row>
    <row r="3" spans="1:61" s="30" customFormat="1" ht="12" customHeight="1">
      <c r="A3" s="39"/>
      <c r="B3" s="39"/>
      <c r="C3" s="274" t="s">
        <v>211</v>
      </c>
      <c r="D3" s="40" t="s">
        <v>113</v>
      </c>
      <c r="E3" s="40" t="s">
        <v>112</v>
      </c>
      <c r="F3" s="40" t="s">
        <v>182</v>
      </c>
      <c r="G3" s="40" t="s">
        <v>111</v>
      </c>
      <c r="H3" s="40" t="s">
        <v>108</v>
      </c>
      <c r="I3" s="40" t="s">
        <v>108</v>
      </c>
      <c r="J3" s="40" t="s">
        <v>182</v>
      </c>
      <c r="K3" s="40" t="s">
        <v>108</v>
      </c>
      <c r="L3" s="40" t="s">
        <v>106</v>
      </c>
      <c r="M3" s="41" t="s">
        <v>108</v>
      </c>
      <c r="N3" s="40" t="s">
        <v>108</v>
      </c>
      <c r="O3" s="40" t="s">
        <v>182</v>
      </c>
      <c r="P3" s="65"/>
      <c r="Q3" s="65"/>
      <c r="R3" s="274" t="s">
        <v>211</v>
      </c>
      <c r="S3" s="40" t="s">
        <v>182</v>
      </c>
      <c r="T3" s="40" t="s">
        <v>106</v>
      </c>
      <c r="U3" s="40" t="s">
        <v>104</v>
      </c>
      <c r="V3" s="40" t="s">
        <v>103</v>
      </c>
      <c r="W3" s="40" t="s">
        <v>102</v>
      </c>
      <c r="X3" s="41" t="s">
        <v>185</v>
      </c>
      <c r="Y3" s="41" t="s">
        <v>98</v>
      </c>
      <c r="Z3" s="40" t="s">
        <v>97</v>
      </c>
      <c r="AA3" s="40" t="s">
        <v>96</v>
      </c>
      <c r="AB3" s="40" t="s">
        <v>99</v>
      </c>
      <c r="AC3" s="40" t="s">
        <v>207</v>
      </c>
      <c r="AD3" s="40" t="s">
        <v>92</v>
      </c>
      <c r="AE3" s="65"/>
      <c r="AF3" s="65"/>
      <c r="AG3" s="274" t="s">
        <v>211</v>
      </c>
      <c r="AH3" s="30" t="s">
        <v>53</v>
      </c>
      <c r="AI3" s="30" t="s">
        <v>207</v>
      </c>
      <c r="AJ3" s="55" t="s">
        <v>189</v>
      </c>
      <c r="AK3" s="30" t="s">
        <v>90</v>
      </c>
      <c r="AL3" s="30" t="s">
        <v>207</v>
      </c>
      <c r="AM3" s="54" t="s">
        <v>89</v>
      </c>
      <c r="AN3" s="30" t="s">
        <v>88</v>
      </c>
      <c r="AO3" s="30" t="s">
        <v>218</v>
      </c>
      <c r="AP3" s="30" t="s">
        <v>198</v>
      </c>
      <c r="AQ3" s="56" t="s">
        <v>235</v>
      </c>
      <c r="AR3" s="146" t="s">
        <v>81</v>
      </c>
      <c r="AS3" s="146" t="s">
        <v>192</v>
      </c>
      <c r="AT3" s="146" t="s">
        <v>259</v>
      </c>
      <c r="AU3" s="147" t="s">
        <v>79</v>
      </c>
      <c r="AV3" s="65"/>
      <c r="AW3" s="65"/>
      <c r="AX3" s="274" t="s">
        <v>211</v>
      </c>
      <c r="AY3" s="88" t="s">
        <v>83</v>
      </c>
      <c r="AZ3" s="57" t="s">
        <v>73</v>
      </c>
      <c r="BA3" s="57" t="s">
        <v>73</v>
      </c>
      <c r="BB3" s="57" t="s">
        <v>73</v>
      </c>
      <c r="BC3" s="57" t="s">
        <v>83</v>
      </c>
      <c r="BD3" s="57" t="s">
        <v>85</v>
      </c>
      <c r="BE3" s="57" t="s">
        <v>11</v>
      </c>
      <c r="BF3" s="57" t="s">
        <v>77</v>
      </c>
      <c r="BG3" s="57" t="s">
        <v>8</v>
      </c>
      <c r="BH3" s="57" t="s">
        <v>77</v>
      </c>
      <c r="BI3" s="57" t="s">
        <v>83</v>
      </c>
    </row>
    <row r="4" spans="1:61" s="31" customFormat="1" ht="129" customHeight="1" thickBot="1">
      <c r="A4" s="42"/>
      <c r="B4" s="42"/>
      <c r="C4" s="275"/>
      <c r="D4" s="43" t="s">
        <v>266</v>
      </c>
      <c r="E4" s="43" t="s">
        <v>278</v>
      </c>
      <c r="F4" s="43" t="s">
        <v>224</v>
      </c>
      <c r="G4" s="43" t="s">
        <v>123</v>
      </c>
      <c r="H4" s="43" t="s">
        <v>294</v>
      </c>
      <c r="I4" s="43" t="s">
        <v>213</v>
      </c>
      <c r="J4" s="43" t="s">
        <v>262</v>
      </c>
      <c r="K4" s="43" t="s">
        <v>214</v>
      </c>
      <c r="L4" s="43" t="s">
        <v>286</v>
      </c>
      <c r="M4" s="43" t="s">
        <v>268</v>
      </c>
      <c r="N4" s="43" t="s">
        <v>215</v>
      </c>
      <c r="O4" s="43" t="s">
        <v>301</v>
      </c>
      <c r="P4" s="66"/>
      <c r="Q4" s="66"/>
      <c r="R4" s="275"/>
      <c r="S4" s="43" t="s">
        <v>229</v>
      </c>
      <c r="T4" s="43" t="s">
        <v>105</v>
      </c>
      <c r="U4" s="43" t="s">
        <v>288</v>
      </c>
      <c r="V4" s="43" t="s">
        <v>230</v>
      </c>
      <c r="W4" s="43" t="s">
        <v>101</v>
      </c>
      <c r="X4" s="43" t="s">
        <v>186</v>
      </c>
      <c r="Y4" s="43" t="s">
        <v>303</v>
      </c>
      <c r="Z4" s="43" t="s">
        <v>241</v>
      </c>
      <c r="AA4" s="43" t="s">
        <v>302</v>
      </c>
      <c r="AB4" s="43" t="s">
        <v>100</v>
      </c>
      <c r="AC4" s="43" t="s">
        <v>257</v>
      </c>
      <c r="AD4" s="43" t="s">
        <v>91</v>
      </c>
      <c r="AE4" s="66"/>
      <c r="AF4" s="66"/>
      <c r="AG4" s="275"/>
      <c r="AH4" s="42"/>
      <c r="AI4" s="43" t="s">
        <v>220</v>
      </c>
      <c r="AJ4" s="43" t="s">
        <v>232</v>
      </c>
      <c r="AK4" s="43" t="s">
        <v>304</v>
      </c>
      <c r="AL4" s="43" t="s">
        <v>250</v>
      </c>
      <c r="AM4" s="43" t="s">
        <v>274</v>
      </c>
      <c r="AN4" s="43" t="s">
        <v>231</v>
      </c>
      <c r="AO4" s="43" t="s">
        <v>233</v>
      </c>
      <c r="AP4" s="43" t="s">
        <v>276</v>
      </c>
      <c r="AQ4" s="43" t="s">
        <v>236</v>
      </c>
      <c r="AR4" s="43" t="s">
        <v>193</v>
      </c>
      <c r="AS4" s="43" t="s">
        <v>194</v>
      </c>
      <c r="AT4" s="43" t="s">
        <v>260</v>
      </c>
      <c r="AU4" s="43" t="s">
        <v>199</v>
      </c>
      <c r="AV4" s="66"/>
      <c r="AW4" s="66"/>
      <c r="AX4" s="275"/>
      <c r="AY4" s="43" t="s">
        <v>130</v>
      </c>
      <c r="AZ4" s="44" t="s">
        <v>74</v>
      </c>
      <c r="BA4" s="44" t="s">
        <v>75</v>
      </c>
      <c r="BB4" s="44" t="s">
        <v>78</v>
      </c>
      <c r="BC4" s="44" t="s">
        <v>84</v>
      </c>
      <c r="BD4" s="44" t="s">
        <v>126</v>
      </c>
      <c r="BE4" s="44" t="s">
        <v>14</v>
      </c>
      <c r="BF4" s="44" t="s">
        <v>86</v>
      </c>
      <c r="BG4" s="44"/>
      <c r="BH4" s="44" t="s">
        <v>87</v>
      </c>
      <c r="BI4" s="44" t="s">
        <v>261</v>
      </c>
    </row>
    <row r="5" spans="1:61" s="8" customFormat="1" ht="12.75">
      <c r="A5" s="217"/>
      <c r="B5" s="218" t="s">
        <v>142</v>
      </c>
      <c r="C5" s="232"/>
      <c r="D5" s="206">
        <v>1</v>
      </c>
      <c r="E5" s="206">
        <v>4</v>
      </c>
      <c r="F5" s="206">
        <v>5</v>
      </c>
      <c r="G5" s="206">
        <v>6</v>
      </c>
      <c r="H5" s="206">
        <v>7</v>
      </c>
      <c r="I5" s="206">
        <v>10</v>
      </c>
      <c r="J5" s="206">
        <v>11</v>
      </c>
      <c r="K5" s="206">
        <v>12</v>
      </c>
      <c r="L5" s="206">
        <v>13</v>
      </c>
      <c r="M5" s="206">
        <v>14</v>
      </c>
      <c r="N5" s="206">
        <v>17</v>
      </c>
      <c r="O5" s="206">
        <v>18</v>
      </c>
      <c r="P5" s="217"/>
      <c r="Q5" s="218" t="s">
        <v>142</v>
      </c>
      <c r="R5" s="232"/>
      <c r="S5" s="222">
        <v>19</v>
      </c>
      <c r="T5" s="222">
        <v>20</v>
      </c>
      <c r="U5" s="222">
        <v>21</v>
      </c>
      <c r="V5" s="222">
        <v>23</v>
      </c>
      <c r="W5" s="222">
        <v>25</v>
      </c>
      <c r="X5" s="223">
        <v>26</v>
      </c>
      <c r="Y5" s="222">
        <v>27</v>
      </c>
      <c r="Z5" s="222">
        <v>28</v>
      </c>
      <c r="AA5" s="222">
        <v>29</v>
      </c>
      <c r="AB5" s="222">
        <v>34</v>
      </c>
      <c r="AC5" s="222">
        <v>35</v>
      </c>
      <c r="AD5" s="222">
        <v>37</v>
      </c>
      <c r="AE5" s="217"/>
      <c r="AF5" s="218" t="s">
        <v>142</v>
      </c>
      <c r="AG5" s="232"/>
      <c r="AH5" s="223">
        <v>38</v>
      </c>
      <c r="AI5" s="222">
        <v>39</v>
      </c>
      <c r="AJ5" s="222">
        <v>42</v>
      </c>
      <c r="AK5" s="222">
        <v>43</v>
      </c>
      <c r="AL5" s="222">
        <v>45</v>
      </c>
      <c r="AM5" s="222">
        <v>46</v>
      </c>
      <c r="AN5" s="222">
        <v>48</v>
      </c>
      <c r="AO5" s="222">
        <v>52</v>
      </c>
      <c r="AP5" s="222">
        <v>53</v>
      </c>
      <c r="AQ5" s="222">
        <v>54</v>
      </c>
      <c r="AR5" s="222">
        <v>55</v>
      </c>
      <c r="AS5" s="222">
        <v>56</v>
      </c>
      <c r="AT5" s="222">
        <v>59</v>
      </c>
      <c r="AU5" s="222">
        <v>61</v>
      </c>
      <c r="AV5" s="217"/>
      <c r="AW5" s="218" t="s">
        <v>142</v>
      </c>
      <c r="AX5" s="218"/>
      <c r="AY5" s="262" t="s">
        <v>171</v>
      </c>
      <c r="AZ5" s="222" t="s">
        <v>161</v>
      </c>
      <c r="BA5" s="222" t="s">
        <v>162</v>
      </c>
      <c r="BB5" s="222" t="s">
        <v>163</v>
      </c>
      <c r="BC5" s="222" t="s">
        <v>164</v>
      </c>
      <c r="BD5" s="222" t="s">
        <v>165</v>
      </c>
      <c r="BE5" s="222" t="s">
        <v>166</v>
      </c>
      <c r="BF5" s="222" t="s">
        <v>167</v>
      </c>
      <c r="BG5" s="222" t="s">
        <v>168</v>
      </c>
      <c r="BH5" s="222" t="s">
        <v>169</v>
      </c>
      <c r="BI5" s="222" t="s">
        <v>170</v>
      </c>
    </row>
    <row r="6" spans="1:61" s="8" customFormat="1" ht="12">
      <c r="A6" s="204" t="s">
        <v>141</v>
      </c>
      <c r="B6" s="204"/>
      <c r="C6" s="231"/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7</v>
      </c>
      <c r="K6" s="205">
        <v>8</v>
      </c>
      <c r="L6" s="205">
        <v>9</v>
      </c>
      <c r="M6" s="205">
        <v>10</v>
      </c>
      <c r="N6" s="205">
        <v>11</v>
      </c>
      <c r="O6" s="205">
        <v>12</v>
      </c>
      <c r="P6" s="204" t="s">
        <v>141</v>
      </c>
      <c r="Q6" s="204"/>
      <c r="R6" s="225"/>
      <c r="S6" s="226">
        <v>13</v>
      </c>
      <c r="T6" s="226">
        <v>14</v>
      </c>
      <c r="U6" s="226">
        <v>15</v>
      </c>
      <c r="V6" s="226">
        <v>16</v>
      </c>
      <c r="W6" s="226">
        <v>17</v>
      </c>
      <c r="X6" s="226">
        <v>18</v>
      </c>
      <c r="Y6" s="227">
        <v>19</v>
      </c>
      <c r="Z6" s="227">
        <v>20</v>
      </c>
      <c r="AA6" s="227">
        <v>21</v>
      </c>
      <c r="AB6" s="227">
        <v>22</v>
      </c>
      <c r="AC6" s="227">
        <v>23</v>
      </c>
      <c r="AD6" s="227">
        <v>24</v>
      </c>
      <c r="AE6" s="204" t="s">
        <v>141</v>
      </c>
      <c r="AF6" s="204"/>
      <c r="AG6" s="225"/>
      <c r="AH6" s="227">
        <v>25</v>
      </c>
      <c r="AI6" s="227">
        <v>26</v>
      </c>
      <c r="AJ6" s="228">
        <v>27</v>
      </c>
      <c r="AK6" s="228">
        <v>28</v>
      </c>
      <c r="AL6" s="228">
        <v>29</v>
      </c>
      <c r="AM6" s="228">
        <v>30</v>
      </c>
      <c r="AN6" s="228">
        <v>31</v>
      </c>
      <c r="AO6" s="228">
        <v>32</v>
      </c>
      <c r="AP6" s="228">
        <v>33</v>
      </c>
      <c r="AQ6" s="228">
        <v>34</v>
      </c>
      <c r="AR6" s="228">
        <v>35</v>
      </c>
      <c r="AS6" s="228">
        <v>36</v>
      </c>
      <c r="AT6" s="228">
        <v>37</v>
      </c>
      <c r="AU6" s="228">
        <v>38</v>
      </c>
      <c r="AV6" s="204" t="s">
        <v>141</v>
      </c>
      <c r="AW6" s="204"/>
      <c r="AX6" s="204"/>
      <c r="AY6" s="228">
        <v>39</v>
      </c>
      <c r="AZ6" s="229">
        <v>40</v>
      </c>
      <c r="BA6" s="229">
        <v>41</v>
      </c>
      <c r="BB6" s="228">
        <v>42</v>
      </c>
      <c r="BC6" s="229">
        <v>43</v>
      </c>
      <c r="BD6" s="229">
        <v>44</v>
      </c>
      <c r="BE6" s="228">
        <v>45</v>
      </c>
      <c r="BF6" s="229">
        <v>46</v>
      </c>
      <c r="BG6" s="229">
        <v>47</v>
      </c>
      <c r="BH6" s="228">
        <v>48</v>
      </c>
      <c r="BI6" s="229">
        <v>49</v>
      </c>
    </row>
    <row r="7" spans="1:61" ht="16.5" customHeight="1">
      <c r="A7" s="80">
        <v>1</v>
      </c>
      <c r="B7" s="80">
        <v>1</v>
      </c>
      <c r="C7" s="116" t="s">
        <v>43</v>
      </c>
      <c r="D7" s="151">
        <v>19269.08975123052</v>
      </c>
      <c r="E7" s="151">
        <v>0.35289612065323606</v>
      </c>
      <c r="F7" s="151">
        <v>1007.1976195949204</v>
      </c>
      <c r="G7" s="151">
        <v>194.73382088950618</v>
      </c>
      <c r="H7" s="151">
        <v>0.0011921024914119274</v>
      </c>
      <c r="I7" s="151">
        <v>0.011766320163745205</v>
      </c>
      <c r="J7" s="151">
        <v>0</v>
      </c>
      <c r="K7" s="151">
        <v>0.40478643846094675</v>
      </c>
      <c r="L7" s="151">
        <v>0.4966473195120749</v>
      </c>
      <c r="M7" s="151">
        <v>0.014242932640112177</v>
      </c>
      <c r="N7" s="151">
        <v>0</v>
      </c>
      <c r="O7" s="151">
        <v>0.0006487988502810006</v>
      </c>
      <c r="P7" s="80">
        <v>1</v>
      </c>
      <c r="Q7" s="80">
        <v>1</v>
      </c>
      <c r="R7" s="116" t="s">
        <v>43</v>
      </c>
      <c r="S7" s="151">
        <v>0.014718654110656251</v>
      </c>
      <c r="T7" s="151">
        <v>0.0007884031887141154</v>
      </c>
      <c r="U7" s="151">
        <v>0.002183906001812483</v>
      </c>
      <c r="V7" s="151">
        <v>0.013046338256872299</v>
      </c>
      <c r="W7" s="151">
        <v>0.004983915711857201</v>
      </c>
      <c r="X7" s="151">
        <v>9.015182519855745</v>
      </c>
      <c r="Y7" s="151">
        <v>0.30573397635968685</v>
      </c>
      <c r="Z7" s="151">
        <v>0.12780488345222826</v>
      </c>
      <c r="AA7" s="151">
        <v>18.55930181336787</v>
      </c>
      <c r="AB7" s="151">
        <v>0.12357031074866892</v>
      </c>
      <c r="AC7" s="151">
        <v>109.35330544862373</v>
      </c>
      <c r="AD7" s="151">
        <v>0.00241842882370593</v>
      </c>
      <c r="AE7" s="80">
        <v>1</v>
      </c>
      <c r="AF7" s="80">
        <v>1</v>
      </c>
      <c r="AG7" s="116" t="s">
        <v>43</v>
      </c>
      <c r="AH7" s="151">
        <v>0.034757414374912615</v>
      </c>
      <c r="AI7" s="151">
        <v>0.0038638547994133145</v>
      </c>
      <c r="AJ7" s="151">
        <v>0</v>
      </c>
      <c r="AK7" s="151">
        <v>0.7185215493739645</v>
      </c>
      <c r="AL7" s="151">
        <v>0.41872113205366884</v>
      </c>
      <c r="AM7" s="151">
        <v>0.0005415461163230011</v>
      </c>
      <c r="AN7" s="151">
        <v>0.2500667769629629</v>
      </c>
      <c r="AO7" s="151">
        <v>0.49562512642625384</v>
      </c>
      <c r="AP7" s="151">
        <v>80.27360026286846</v>
      </c>
      <c r="AQ7" s="151">
        <v>12.42708218097506</v>
      </c>
      <c r="AR7" s="151">
        <v>5.39428559599045</v>
      </c>
      <c r="AS7" s="151">
        <v>1.0298552289343432</v>
      </c>
      <c r="AT7" s="151">
        <v>0.5020254193902933</v>
      </c>
      <c r="AU7" s="151">
        <v>18.03611965597784</v>
      </c>
      <c r="AV7" s="80">
        <v>1</v>
      </c>
      <c r="AW7" s="80">
        <v>1</v>
      </c>
      <c r="AX7" s="116" t="s">
        <v>43</v>
      </c>
      <c r="AY7" s="164">
        <v>20729.41147609047</v>
      </c>
      <c r="AZ7" s="151">
        <v>14892.456523029516</v>
      </c>
      <c r="BA7" s="151">
        <v>49.86130710761138</v>
      </c>
      <c r="BB7" s="151">
        <v>0.1663849069573911</v>
      </c>
      <c r="BC7" s="245">
        <v>14942.484215044084</v>
      </c>
      <c r="BD7" s="151">
        <v>2582.268484350609</v>
      </c>
      <c r="BE7" s="151">
        <v>200.3546757183496</v>
      </c>
      <c r="BF7" s="245">
        <v>2782.6231600689584</v>
      </c>
      <c r="BG7" s="151">
        <v>2460.047878005171</v>
      </c>
      <c r="BH7" s="246">
        <v>38454.51885120351</v>
      </c>
      <c r="BI7" s="164">
        <v>40914.56672920868</v>
      </c>
    </row>
    <row r="8" spans="1:61" ht="12.75">
      <c r="A8" s="80">
        <v>2</v>
      </c>
      <c r="B8" s="80">
        <v>4</v>
      </c>
      <c r="C8" s="116" t="s">
        <v>30</v>
      </c>
      <c r="D8" s="151">
        <v>3.411756495093167</v>
      </c>
      <c r="E8" s="151">
        <v>22.667319328860394</v>
      </c>
      <c r="F8" s="151">
        <v>5.165868355703477</v>
      </c>
      <c r="G8" s="151">
        <v>0.05395282882612213</v>
      </c>
      <c r="H8" s="151">
        <v>0</v>
      </c>
      <c r="I8" s="151">
        <v>79.96525761744502</v>
      </c>
      <c r="J8" s="151">
        <v>0.6117374200275263</v>
      </c>
      <c r="K8" s="151">
        <v>0</v>
      </c>
      <c r="L8" s="151">
        <v>37.53729857547374</v>
      </c>
      <c r="M8" s="151">
        <v>199.33174000925635</v>
      </c>
      <c r="N8" s="151">
        <v>0</v>
      </c>
      <c r="O8" s="151">
        <v>0</v>
      </c>
      <c r="P8" s="80">
        <v>2</v>
      </c>
      <c r="Q8" s="80">
        <v>4</v>
      </c>
      <c r="R8" s="116" t="s">
        <v>30</v>
      </c>
      <c r="S8" s="151">
        <v>0.011531353782674258</v>
      </c>
      <c r="T8" s="151">
        <v>0</v>
      </c>
      <c r="U8" s="151">
        <v>0.00164239453451025</v>
      </c>
      <c r="V8" s="151">
        <v>42.60480769169961</v>
      </c>
      <c r="W8" s="151">
        <v>0.005388876169515257</v>
      </c>
      <c r="X8" s="151">
        <v>31.936067894595432</v>
      </c>
      <c r="Y8" s="151">
        <v>0</v>
      </c>
      <c r="Z8" s="151">
        <v>0.0024123164937904958</v>
      </c>
      <c r="AA8" s="151">
        <v>2.863869800966127</v>
      </c>
      <c r="AB8" s="151">
        <v>1.8785950007850798</v>
      </c>
      <c r="AC8" s="151">
        <v>0</v>
      </c>
      <c r="AD8" s="151">
        <v>0.0017907098802453954</v>
      </c>
      <c r="AE8" s="80">
        <v>2</v>
      </c>
      <c r="AF8" s="80">
        <v>4</v>
      </c>
      <c r="AG8" s="116" t="s">
        <v>30</v>
      </c>
      <c r="AH8" s="151">
        <v>0.0017558671543296178</v>
      </c>
      <c r="AI8" s="151">
        <v>0</v>
      </c>
      <c r="AJ8" s="151">
        <v>0</v>
      </c>
      <c r="AK8" s="151">
        <v>0.1078318065958478</v>
      </c>
      <c r="AL8" s="151">
        <v>1.1822881125669933</v>
      </c>
      <c r="AM8" s="151">
        <v>0</v>
      </c>
      <c r="AN8" s="151">
        <v>0</v>
      </c>
      <c r="AO8" s="151">
        <v>0.014677343862018112</v>
      </c>
      <c r="AP8" s="151">
        <v>2.4414468730113885</v>
      </c>
      <c r="AQ8" s="151">
        <v>8.408879334150383</v>
      </c>
      <c r="AR8" s="151">
        <v>0.13562718994068787</v>
      </c>
      <c r="AS8" s="151">
        <v>0.39893171823100043</v>
      </c>
      <c r="AT8" s="151">
        <v>0.1216173620699518</v>
      </c>
      <c r="AU8" s="151">
        <v>0.33219369357740025</v>
      </c>
      <c r="AV8" s="80">
        <v>2</v>
      </c>
      <c r="AW8" s="80">
        <v>4</v>
      </c>
      <c r="AX8" s="116" t="s">
        <v>30</v>
      </c>
      <c r="AY8" s="164">
        <v>441.1962859707527</v>
      </c>
      <c r="AZ8" s="151">
        <v>552.7848327103492</v>
      </c>
      <c r="BA8" s="151">
        <v>0</v>
      </c>
      <c r="BB8" s="151">
        <v>0</v>
      </c>
      <c r="BC8" s="245">
        <v>552.7848327103492</v>
      </c>
      <c r="BD8" s="151">
        <v>0</v>
      </c>
      <c r="BE8" s="151">
        <v>4.445736033514567</v>
      </c>
      <c r="BF8" s="245">
        <v>4.445736033514567</v>
      </c>
      <c r="BG8" s="151">
        <v>574.6449309991535</v>
      </c>
      <c r="BH8" s="246">
        <v>998.4268547146164</v>
      </c>
      <c r="BI8" s="164">
        <v>1573.07178571377</v>
      </c>
    </row>
    <row r="9" spans="1:61" ht="24">
      <c r="A9" s="80">
        <v>3</v>
      </c>
      <c r="B9" s="80">
        <v>5</v>
      </c>
      <c r="C9" s="116" t="s">
        <v>44</v>
      </c>
      <c r="D9" s="151">
        <v>1058.0820762776216</v>
      </c>
      <c r="E9" s="151">
        <v>4.24737454400802</v>
      </c>
      <c r="F9" s="151">
        <v>609.6690246942036</v>
      </c>
      <c r="G9" s="151">
        <v>28.34482255204746</v>
      </c>
      <c r="H9" s="151">
        <v>0.03790044212352697</v>
      </c>
      <c r="I9" s="151">
        <v>0.028872868318768948</v>
      </c>
      <c r="J9" s="151">
        <v>0.206909101365848</v>
      </c>
      <c r="K9" s="151">
        <v>1.798158667312165</v>
      </c>
      <c r="L9" s="151">
        <v>0.265441226470848</v>
      </c>
      <c r="M9" s="151">
        <v>0.0857821149996249</v>
      </c>
      <c r="N9" s="151">
        <v>0.0002569835058620846</v>
      </c>
      <c r="O9" s="151">
        <v>0.17708288657338495</v>
      </c>
      <c r="P9" s="80">
        <v>3</v>
      </c>
      <c r="Q9" s="80">
        <v>5</v>
      </c>
      <c r="R9" s="116" t="s">
        <v>44</v>
      </c>
      <c r="S9" s="151">
        <v>0.0008937661739500104</v>
      </c>
      <c r="T9" s="151">
        <v>0.0027335079074880366</v>
      </c>
      <c r="U9" s="151">
        <v>0.08847061995634953</v>
      </c>
      <c r="V9" s="151">
        <v>0.49310265835662787</v>
      </c>
      <c r="W9" s="151">
        <v>0.004270200859922378</v>
      </c>
      <c r="X9" s="151">
        <v>20.410928725652873</v>
      </c>
      <c r="Y9" s="151">
        <v>6.029589438527538</v>
      </c>
      <c r="Z9" s="151">
        <v>2.3542941970523863</v>
      </c>
      <c r="AA9" s="151">
        <v>345.95914366960335</v>
      </c>
      <c r="AB9" s="151">
        <v>13.826539787453289</v>
      </c>
      <c r="AC9" s="151">
        <v>796.1205893085244</v>
      </c>
      <c r="AD9" s="151">
        <v>0.02106722378109107</v>
      </c>
      <c r="AE9" s="80">
        <v>3</v>
      </c>
      <c r="AF9" s="80">
        <v>5</v>
      </c>
      <c r="AG9" s="116" t="s">
        <v>44</v>
      </c>
      <c r="AH9" s="151">
        <v>0.08881047363685456</v>
      </c>
      <c r="AI9" s="151">
        <v>0.18968262050743098</v>
      </c>
      <c r="AJ9" s="151">
        <v>2.1185611415865537</v>
      </c>
      <c r="AK9" s="151">
        <v>8.656514078097713</v>
      </c>
      <c r="AL9" s="151">
        <v>8.088671485235462</v>
      </c>
      <c r="AM9" s="151">
        <v>0.004335254025619718</v>
      </c>
      <c r="AN9" s="151">
        <v>1.8433975402255196</v>
      </c>
      <c r="AO9" s="151">
        <v>5.68769322022374</v>
      </c>
      <c r="AP9" s="151">
        <v>64.18301654891584</v>
      </c>
      <c r="AQ9" s="151">
        <v>76.45277794523628</v>
      </c>
      <c r="AR9" s="151">
        <v>55.724495004324076</v>
      </c>
      <c r="AS9" s="151">
        <v>4.628056370724074</v>
      </c>
      <c r="AT9" s="151">
        <v>4.583582724577164</v>
      </c>
      <c r="AU9" s="151">
        <v>2.5037191546734374</v>
      </c>
      <c r="AV9" s="80">
        <v>3</v>
      </c>
      <c r="AW9" s="80">
        <v>5</v>
      </c>
      <c r="AX9" s="116" t="s">
        <v>44</v>
      </c>
      <c r="AY9" s="164">
        <v>3123.00863902439</v>
      </c>
      <c r="AZ9" s="151">
        <v>39631.47415820825</v>
      </c>
      <c r="BA9" s="151">
        <v>0</v>
      </c>
      <c r="BB9" s="151">
        <v>76.06586805277442</v>
      </c>
      <c r="BC9" s="245">
        <v>39707.54002626103</v>
      </c>
      <c r="BD9" s="151">
        <v>0</v>
      </c>
      <c r="BE9" s="151">
        <v>20.959529763971997</v>
      </c>
      <c r="BF9" s="245">
        <v>20.959529763971997</v>
      </c>
      <c r="BG9" s="151">
        <v>2211.3404092295455</v>
      </c>
      <c r="BH9" s="246">
        <v>42851.50819504939</v>
      </c>
      <c r="BI9" s="164">
        <v>45062.84860427894</v>
      </c>
    </row>
    <row r="10" spans="1:61" ht="25.5" customHeight="1">
      <c r="A10" s="80">
        <v>4</v>
      </c>
      <c r="B10" s="80">
        <v>6</v>
      </c>
      <c r="C10" s="116" t="s">
        <v>32</v>
      </c>
      <c r="D10" s="151">
        <v>248.7372238328473</v>
      </c>
      <c r="E10" s="151">
        <v>0.6450198817471633</v>
      </c>
      <c r="F10" s="151">
        <v>17.533229686261798</v>
      </c>
      <c r="G10" s="151">
        <v>135.88620266365024</v>
      </c>
      <c r="H10" s="151">
        <v>0.41687921815890355</v>
      </c>
      <c r="I10" s="151">
        <v>0.10044674588094388</v>
      </c>
      <c r="J10" s="151">
        <v>0.10339837808245092</v>
      </c>
      <c r="K10" s="151">
        <v>0.2436761964781295</v>
      </c>
      <c r="L10" s="151">
        <v>1.2026344208721753</v>
      </c>
      <c r="M10" s="151">
        <v>0.4601336311445867</v>
      </c>
      <c r="N10" s="151">
        <v>0.006601667072353607</v>
      </c>
      <c r="O10" s="151">
        <v>0.09176381226721304</v>
      </c>
      <c r="P10" s="80">
        <v>4</v>
      </c>
      <c r="Q10" s="80">
        <v>6</v>
      </c>
      <c r="R10" s="116" t="s">
        <v>32</v>
      </c>
      <c r="S10" s="151">
        <v>0.015020723708416683</v>
      </c>
      <c r="T10" s="151">
        <v>0.029003055278891483</v>
      </c>
      <c r="U10" s="151">
        <v>2.686726509632334</v>
      </c>
      <c r="V10" s="151">
        <v>0.2137112499184488</v>
      </c>
      <c r="W10" s="151">
        <v>0.22928798490832605</v>
      </c>
      <c r="X10" s="151">
        <v>54.92974196773745</v>
      </c>
      <c r="Y10" s="151">
        <v>21.072122656191265</v>
      </c>
      <c r="Z10" s="151">
        <v>0.28503135161143384</v>
      </c>
      <c r="AA10" s="151">
        <v>128.27543161097785</v>
      </c>
      <c r="AB10" s="151">
        <v>7.399696266266932</v>
      </c>
      <c r="AC10" s="151">
        <v>93.33992329819641</v>
      </c>
      <c r="AD10" s="151">
        <v>0.07269623066202383</v>
      </c>
      <c r="AE10" s="80">
        <v>4</v>
      </c>
      <c r="AF10" s="80">
        <v>6</v>
      </c>
      <c r="AG10" s="116" t="s">
        <v>32</v>
      </c>
      <c r="AH10" s="151">
        <v>0.055066759645195265</v>
      </c>
      <c r="AI10" s="151">
        <v>0.6576258793654709</v>
      </c>
      <c r="AJ10" s="151">
        <v>0.057154942460878655</v>
      </c>
      <c r="AK10" s="151">
        <v>17.168346901651685</v>
      </c>
      <c r="AL10" s="151">
        <v>0.6344049292412166</v>
      </c>
      <c r="AM10" s="151">
        <v>0.058784553061161385</v>
      </c>
      <c r="AN10" s="151">
        <v>0.29330773963857953</v>
      </c>
      <c r="AO10" s="151">
        <v>0.9834099774378084</v>
      </c>
      <c r="AP10" s="151">
        <v>7.558323345050754</v>
      </c>
      <c r="AQ10" s="151">
        <v>5.133061290205529</v>
      </c>
      <c r="AR10" s="151">
        <v>4.610375934741058</v>
      </c>
      <c r="AS10" s="151">
        <v>0.25450987757860877</v>
      </c>
      <c r="AT10" s="151">
        <v>3.356428066453411</v>
      </c>
      <c r="AU10" s="151">
        <v>17.37442389149656</v>
      </c>
      <c r="AV10" s="80">
        <v>4</v>
      </c>
      <c r="AW10" s="80">
        <v>6</v>
      </c>
      <c r="AX10" s="116" t="s">
        <v>32</v>
      </c>
      <c r="AY10" s="164">
        <v>772.1708271275811</v>
      </c>
      <c r="AZ10" s="151">
        <v>6434.527200340901</v>
      </c>
      <c r="BA10" s="151">
        <v>0</v>
      </c>
      <c r="BB10" s="151">
        <v>0.5099837007121347</v>
      </c>
      <c r="BC10" s="245">
        <v>6435.037184041613</v>
      </c>
      <c r="BD10" s="151">
        <v>0</v>
      </c>
      <c r="BE10" s="151">
        <v>0.45006670617951094</v>
      </c>
      <c r="BF10" s="245">
        <v>0.45006670617951094</v>
      </c>
      <c r="BG10" s="151">
        <v>959.664752516201</v>
      </c>
      <c r="BH10" s="246">
        <v>7207.658077875373</v>
      </c>
      <c r="BI10" s="164">
        <v>8167.322830391574</v>
      </c>
    </row>
    <row r="11" spans="1:61" ht="21" customHeight="1">
      <c r="A11" s="80">
        <v>5</v>
      </c>
      <c r="B11" s="80">
        <v>7</v>
      </c>
      <c r="C11" s="116" t="s">
        <v>45</v>
      </c>
      <c r="D11" s="151">
        <v>3.5438332827086065</v>
      </c>
      <c r="E11" s="151">
        <v>5.1427451261864086</v>
      </c>
      <c r="F11" s="151">
        <v>92.58046208296669</v>
      </c>
      <c r="G11" s="151">
        <v>20.071206675726312</v>
      </c>
      <c r="H11" s="151">
        <v>167.88207263476116</v>
      </c>
      <c r="I11" s="151">
        <v>0.1245245060877882</v>
      </c>
      <c r="J11" s="151">
        <v>5.981696475836679</v>
      </c>
      <c r="K11" s="151">
        <v>2.6970756876486393</v>
      </c>
      <c r="L11" s="151">
        <v>16.8636608480163</v>
      </c>
      <c r="M11" s="151">
        <v>2.3177588262546474</v>
      </c>
      <c r="N11" s="151">
        <v>0.010006253840009952</v>
      </c>
      <c r="O11" s="151">
        <v>11.559970509706318</v>
      </c>
      <c r="P11" s="80">
        <v>5</v>
      </c>
      <c r="Q11" s="80">
        <v>7</v>
      </c>
      <c r="R11" s="116" t="s">
        <v>45</v>
      </c>
      <c r="S11" s="151">
        <v>0.07529833095418034</v>
      </c>
      <c r="T11" s="151">
        <v>0.26635191800256797</v>
      </c>
      <c r="U11" s="151">
        <v>11.271611598239339</v>
      </c>
      <c r="V11" s="151">
        <v>5.3741677843217</v>
      </c>
      <c r="W11" s="151">
        <v>1.4027902031911783</v>
      </c>
      <c r="X11" s="151">
        <v>95.58707914753865</v>
      </c>
      <c r="Y11" s="151">
        <v>4.946749113591153</v>
      </c>
      <c r="Z11" s="151">
        <v>12.673667115957262</v>
      </c>
      <c r="AA11" s="151">
        <v>601.3041902354181</v>
      </c>
      <c r="AB11" s="151">
        <v>10.711278028092687</v>
      </c>
      <c r="AC11" s="151">
        <v>18.836681792830632</v>
      </c>
      <c r="AD11" s="151">
        <v>45.17420530398576</v>
      </c>
      <c r="AE11" s="80">
        <v>5</v>
      </c>
      <c r="AF11" s="80">
        <v>7</v>
      </c>
      <c r="AG11" s="116" t="s">
        <v>45</v>
      </c>
      <c r="AH11" s="151">
        <v>2.338097595270495</v>
      </c>
      <c r="AI11" s="151">
        <v>1.4566744504740354</v>
      </c>
      <c r="AJ11" s="151">
        <v>83.43311114574121</v>
      </c>
      <c r="AK11" s="151">
        <v>9.58559098704448</v>
      </c>
      <c r="AL11" s="151">
        <v>77.55879142173049</v>
      </c>
      <c r="AM11" s="151">
        <v>0.9134415488885417</v>
      </c>
      <c r="AN11" s="151">
        <v>25.62946234335992</v>
      </c>
      <c r="AO11" s="151">
        <v>3.7438235102602784</v>
      </c>
      <c r="AP11" s="151">
        <v>156.74377605439628</v>
      </c>
      <c r="AQ11" s="151">
        <v>70.30635181769945</v>
      </c>
      <c r="AR11" s="151">
        <v>33.71623914671942</v>
      </c>
      <c r="AS11" s="151">
        <v>2.668742414447763</v>
      </c>
      <c r="AT11" s="151">
        <v>8.43691583804905</v>
      </c>
      <c r="AU11" s="151">
        <v>127.73090022122646</v>
      </c>
      <c r="AV11" s="80">
        <v>5</v>
      </c>
      <c r="AW11" s="80">
        <v>7</v>
      </c>
      <c r="AX11" s="116" t="s">
        <v>45</v>
      </c>
      <c r="AY11" s="164">
        <v>1740.6610019771701</v>
      </c>
      <c r="AZ11" s="151">
        <v>1022.2809985117766</v>
      </c>
      <c r="BA11" s="151">
        <v>0</v>
      </c>
      <c r="BB11" s="151">
        <v>0</v>
      </c>
      <c r="BC11" s="245">
        <v>1022.2809985117766</v>
      </c>
      <c r="BD11" s="151">
        <v>0</v>
      </c>
      <c r="BE11" s="151">
        <v>-22.47561547958697</v>
      </c>
      <c r="BF11" s="245">
        <v>-22.47561547958697</v>
      </c>
      <c r="BG11" s="151">
        <v>62.340426799398294</v>
      </c>
      <c r="BH11" s="246">
        <v>2740.46638500936</v>
      </c>
      <c r="BI11" s="164">
        <v>2802.806811808758</v>
      </c>
    </row>
    <row r="12" spans="1:61" ht="12.75" customHeight="1">
      <c r="A12" s="80">
        <v>6</v>
      </c>
      <c r="B12" s="80">
        <v>10</v>
      </c>
      <c r="C12" s="116" t="s">
        <v>33</v>
      </c>
      <c r="D12" s="151">
        <v>1627.8933042375916</v>
      </c>
      <c r="E12" s="151">
        <v>789.4054427742367</v>
      </c>
      <c r="F12" s="151">
        <v>138.99542020089376</v>
      </c>
      <c r="G12" s="151">
        <v>2.1826721829302045</v>
      </c>
      <c r="H12" s="151">
        <v>4.994450848152608</v>
      </c>
      <c r="I12" s="151">
        <v>42.799601063014556</v>
      </c>
      <c r="J12" s="151">
        <v>1.1530612051516986</v>
      </c>
      <c r="K12" s="151">
        <v>0.6834864363125402</v>
      </c>
      <c r="L12" s="151">
        <v>218.06954329428302</v>
      </c>
      <c r="M12" s="151">
        <v>58.44015210392674</v>
      </c>
      <c r="N12" s="151">
        <v>0.28143559142281066</v>
      </c>
      <c r="O12" s="151">
        <v>11.402522775933527</v>
      </c>
      <c r="P12" s="80">
        <v>6</v>
      </c>
      <c r="Q12" s="80">
        <v>10</v>
      </c>
      <c r="R12" s="116" t="s">
        <v>33</v>
      </c>
      <c r="S12" s="151">
        <v>1.6973761951562556</v>
      </c>
      <c r="T12" s="151">
        <v>0.45024540129638296</v>
      </c>
      <c r="U12" s="151">
        <v>2.94605333841955</v>
      </c>
      <c r="V12" s="151">
        <v>879.8795113945537</v>
      </c>
      <c r="W12" s="151">
        <v>23.211477720066483</v>
      </c>
      <c r="X12" s="151">
        <v>329.48195601163616</v>
      </c>
      <c r="Y12" s="151">
        <v>87.96692078756882</v>
      </c>
      <c r="Z12" s="151">
        <v>292.58167792267676</v>
      </c>
      <c r="AA12" s="151">
        <v>1693.2126493875414</v>
      </c>
      <c r="AB12" s="151">
        <v>2119.0383586299845</v>
      </c>
      <c r="AC12" s="151">
        <v>263.25052243856754</v>
      </c>
      <c r="AD12" s="151">
        <v>36.24359504230626</v>
      </c>
      <c r="AE12" s="80">
        <v>6</v>
      </c>
      <c r="AF12" s="80">
        <v>10</v>
      </c>
      <c r="AG12" s="116" t="s">
        <v>33</v>
      </c>
      <c r="AH12" s="151">
        <v>126.22360502823001</v>
      </c>
      <c r="AI12" s="151">
        <v>1.705623391974506</v>
      </c>
      <c r="AJ12" s="151">
        <v>279.5436329277238</v>
      </c>
      <c r="AK12" s="151">
        <v>359.54350386396175</v>
      </c>
      <c r="AL12" s="151">
        <v>148.87685061366113</v>
      </c>
      <c r="AM12" s="151">
        <v>1.2752228080220396</v>
      </c>
      <c r="AN12" s="151">
        <v>36.524772908828496</v>
      </c>
      <c r="AO12" s="151">
        <v>88.18005928034052</v>
      </c>
      <c r="AP12" s="151">
        <v>24.012744435939666</v>
      </c>
      <c r="AQ12" s="151">
        <v>20.24094051609275</v>
      </c>
      <c r="AR12" s="151">
        <v>12.719239292947389</v>
      </c>
      <c r="AS12" s="151">
        <v>8.130962888093638</v>
      </c>
      <c r="AT12" s="151">
        <v>38.31338371878666</v>
      </c>
      <c r="AU12" s="151">
        <v>146.16893508336855</v>
      </c>
      <c r="AV12" s="80">
        <v>6</v>
      </c>
      <c r="AW12" s="80">
        <v>10</v>
      </c>
      <c r="AX12" s="116" t="s">
        <v>33</v>
      </c>
      <c r="AY12" s="164">
        <v>9917.720913741596</v>
      </c>
      <c r="AZ12" s="151">
        <v>6559.7945767466845</v>
      </c>
      <c r="BA12" s="151">
        <v>0</v>
      </c>
      <c r="BB12" s="151">
        <v>0</v>
      </c>
      <c r="BC12" s="245">
        <v>6559.7945767466845</v>
      </c>
      <c r="BD12" s="151">
        <v>0</v>
      </c>
      <c r="BE12" s="151">
        <v>15.926214097807392</v>
      </c>
      <c r="BF12" s="245">
        <v>15.926214097807392</v>
      </c>
      <c r="BG12" s="151">
        <v>1655.5665154363317</v>
      </c>
      <c r="BH12" s="246">
        <v>16493.441704586086</v>
      </c>
      <c r="BI12" s="164">
        <v>18149.008220022417</v>
      </c>
    </row>
    <row r="13" spans="1:61" ht="12.75">
      <c r="A13" s="77">
        <v>7</v>
      </c>
      <c r="B13" s="77">
        <v>11</v>
      </c>
      <c r="C13" s="116" t="s">
        <v>34</v>
      </c>
      <c r="D13" s="151">
        <v>233.9178098400109</v>
      </c>
      <c r="E13" s="151">
        <v>12.937765740613882</v>
      </c>
      <c r="F13" s="151">
        <v>46.90159904308539</v>
      </c>
      <c r="G13" s="151">
        <v>50.84028078872458</v>
      </c>
      <c r="H13" s="151">
        <v>12.183322844177223</v>
      </c>
      <c r="I13" s="151">
        <v>176.3857844491238</v>
      </c>
      <c r="J13" s="151">
        <v>15.490662761543742</v>
      </c>
      <c r="K13" s="151">
        <v>0.04290583228453545</v>
      </c>
      <c r="L13" s="151">
        <v>87.64179166846944</v>
      </c>
      <c r="M13" s="151">
        <v>12.345830985769936</v>
      </c>
      <c r="N13" s="151">
        <v>0.03139675710091543</v>
      </c>
      <c r="O13" s="151">
        <v>2.7011339092948856</v>
      </c>
      <c r="P13" s="77">
        <v>7</v>
      </c>
      <c r="Q13" s="77">
        <v>11</v>
      </c>
      <c r="R13" s="116" t="s">
        <v>34</v>
      </c>
      <c r="S13" s="151">
        <v>2.8414525539335815</v>
      </c>
      <c r="T13" s="151">
        <v>0.6195565352846333</v>
      </c>
      <c r="U13" s="151">
        <v>2.779303547942033</v>
      </c>
      <c r="V13" s="151">
        <v>4.1839631559524895</v>
      </c>
      <c r="W13" s="151">
        <v>7.379619007737161</v>
      </c>
      <c r="X13" s="151">
        <v>764.9963500896337</v>
      </c>
      <c r="Y13" s="151">
        <v>25.61634710809264</v>
      </c>
      <c r="Z13" s="151">
        <v>58.63662039071025</v>
      </c>
      <c r="AA13" s="151">
        <v>162.32942867326352</v>
      </c>
      <c r="AB13" s="151">
        <v>15.997614505231839</v>
      </c>
      <c r="AC13" s="151">
        <v>29.5740878822359</v>
      </c>
      <c r="AD13" s="151">
        <v>17.793398524282434</v>
      </c>
      <c r="AE13" s="77">
        <v>7</v>
      </c>
      <c r="AF13" s="77">
        <v>11</v>
      </c>
      <c r="AG13" s="116" t="s">
        <v>34</v>
      </c>
      <c r="AH13" s="151">
        <v>65.983369479723</v>
      </c>
      <c r="AI13" s="151">
        <v>5.372804586119704</v>
      </c>
      <c r="AJ13" s="151">
        <v>7.157079529986685</v>
      </c>
      <c r="AK13" s="151">
        <v>55.66387230708193</v>
      </c>
      <c r="AL13" s="151">
        <v>27.72112677767307</v>
      </c>
      <c r="AM13" s="151">
        <v>1.1245747543418798</v>
      </c>
      <c r="AN13" s="151">
        <v>2.3008022381078463</v>
      </c>
      <c r="AO13" s="151">
        <v>6.564316121729519</v>
      </c>
      <c r="AP13" s="151">
        <v>23.825535009521367</v>
      </c>
      <c r="AQ13" s="151">
        <v>1.9679597837975555</v>
      </c>
      <c r="AR13" s="151">
        <v>1.5424002198080213</v>
      </c>
      <c r="AS13" s="151">
        <v>1.6413782663871537</v>
      </c>
      <c r="AT13" s="151">
        <v>4.163062675419036</v>
      </c>
      <c r="AU13" s="151">
        <v>16.02265825283139</v>
      </c>
      <c r="AV13" s="77">
        <v>7</v>
      </c>
      <c r="AW13" s="77">
        <v>11</v>
      </c>
      <c r="AX13" s="116" t="s">
        <v>34</v>
      </c>
      <c r="AY13" s="164">
        <v>1965.2189665970275</v>
      </c>
      <c r="AZ13" s="151">
        <v>87.67631889402028</v>
      </c>
      <c r="BA13" s="151">
        <v>0</v>
      </c>
      <c r="BB13" s="151">
        <v>0</v>
      </c>
      <c r="BC13" s="245">
        <v>87.67631889402028</v>
      </c>
      <c r="BD13" s="151">
        <v>0</v>
      </c>
      <c r="BE13" s="151">
        <v>-2.8661426095999922</v>
      </c>
      <c r="BF13" s="245">
        <v>-2.8661426095999922</v>
      </c>
      <c r="BG13" s="151">
        <v>127.13154629330354</v>
      </c>
      <c r="BH13" s="246">
        <v>2050.0291428814476</v>
      </c>
      <c r="BI13" s="164">
        <v>2177.160689174751</v>
      </c>
    </row>
    <row r="14" spans="1:61" ht="12" customHeight="1">
      <c r="A14" s="77">
        <v>8</v>
      </c>
      <c r="B14" s="77">
        <v>12</v>
      </c>
      <c r="C14" s="116" t="s">
        <v>35</v>
      </c>
      <c r="D14" s="151">
        <v>479.72008586522173</v>
      </c>
      <c r="E14" s="151">
        <v>0.07420340747857622</v>
      </c>
      <c r="F14" s="151">
        <v>60.34276888049517</v>
      </c>
      <c r="G14" s="151">
        <v>0.04475676374627525</v>
      </c>
      <c r="H14" s="151">
        <v>0.0023827443375653524</v>
      </c>
      <c r="I14" s="151">
        <v>0.0001669502131253941</v>
      </c>
      <c r="J14" s="151">
        <v>0.00542652322026709</v>
      </c>
      <c r="K14" s="151">
        <v>1.639284142678244</v>
      </c>
      <c r="L14" s="151">
        <v>0.22051601900576362</v>
      </c>
      <c r="M14" s="151">
        <v>0.006550141661909777</v>
      </c>
      <c r="N14" s="151">
        <v>0</v>
      </c>
      <c r="O14" s="151">
        <v>0.018252012722010897</v>
      </c>
      <c r="P14" s="77">
        <v>8</v>
      </c>
      <c r="Q14" s="77">
        <v>12</v>
      </c>
      <c r="R14" s="116" t="s">
        <v>35</v>
      </c>
      <c r="S14" s="151">
        <v>0.00011978992416529944</v>
      </c>
      <c r="T14" s="151">
        <v>0.0014486394163690784</v>
      </c>
      <c r="U14" s="151">
        <v>0.006107475523633302</v>
      </c>
      <c r="V14" s="151">
        <v>0.30863529399781187</v>
      </c>
      <c r="W14" s="151">
        <v>0.36302758165597837</v>
      </c>
      <c r="X14" s="151">
        <v>9.967899753820396</v>
      </c>
      <c r="Y14" s="151">
        <v>0.14314718520154346</v>
      </c>
      <c r="Z14" s="151">
        <v>2.3917844033054374</v>
      </c>
      <c r="AA14" s="151">
        <v>626.6166409747141</v>
      </c>
      <c r="AB14" s="151">
        <v>40.876779452297974</v>
      </c>
      <c r="AC14" s="151">
        <v>18.612872568422574</v>
      </c>
      <c r="AD14" s="151">
        <v>0.011185664279401403</v>
      </c>
      <c r="AE14" s="77">
        <v>8</v>
      </c>
      <c r="AF14" s="77">
        <v>12</v>
      </c>
      <c r="AG14" s="116" t="s">
        <v>35</v>
      </c>
      <c r="AH14" s="151">
        <v>0.021425277351092238</v>
      </c>
      <c r="AI14" s="151">
        <v>0.0003438265714893928</v>
      </c>
      <c r="AJ14" s="151">
        <v>0.004897206251678226</v>
      </c>
      <c r="AK14" s="151">
        <v>2.7647486843427345</v>
      </c>
      <c r="AL14" s="151">
        <v>6.348597471058792</v>
      </c>
      <c r="AM14" s="151">
        <v>0.008236210514186106</v>
      </c>
      <c r="AN14" s="151">
        <v>0.15646908662379216</v>
      </c>
      <c r="AO14" s="151">
        <v>1.787518337556706</v>
      </c>
      <c r="AP14" s="151">
        <v>35.04529833814605</v>
      </c>
      <c r="AQ14" s="151">
        <v>14.657872225939698</v>
      </c>
      <c r="AR14" s="151">
        <v>222.9494130934133</v>
      </c>
      <c r="AS14" s="151">
        <v>3.9953412003748476</v>
      </c>
      <c r="AT14" s="151">
        <v>0.06858501055362305</v>
      </c>
      <c r="AU14" s="151">
        <v>0.1484022244247908</v>
      </c>
      <c r="AV14" s="77">
        <v>8</v>
      </c>
      <c r="AW14" s="77">
        <v>12</v>
      </c>
      <c r="AX14" s="116" t="s">
        <v>35</v>
      </c>
      <c r="AY14" s="164">
        <v>1529.3311904264626</v>
      </c>
      <c r="AZ14" s="151">
        <v>3210.0514483818224</v>
      </c>
      <c r="BA14" s="151">
        <v>0</v>
      </c>
      <c r="BB14" s="151">
        <v>102.26315229998447</v>
      </c>
      <c r="BC14" s="245">
        <v>3312.314600681807</v>
      </c>
      <c r="BD14" s="151">
        <v>0</v>
      </c>
      <c r="BE14" s="151">
        <v>2.722496559464755</v>
      </c>
      <c r="BF14" s="245">
        <v>2.722496559464755</v>
      </c>
      <c r="BG14" s="151">
        <v>16.73302729578556</v>
      </c>
      <c r="BH14" s="246">
        <v>4844.368287667735</v>
      </c>
      <c r="BI14" s="164">
        <v>4861.10131496352</v>
      </c>
    </row>
    <row r="15" spans="1:61" ht="30" customHeight="1">
      <c r="A15" s="77">
        <v>9</v>
      </c>
      <c r="B15" s="77">
        <v>13</v>
      </c>
      <c r="C15" s="116" t="s">
        <v>46</v>
      </c>
      <c r="D15" s="151">
        <v>94.16174033175366</v>
      </c>
      <c r="E15" s="151">
        <v>213.54630877477052</v>
      </c>
      <c r="F15" s="151">
        <v>88.55952235023258</v>
      </c>
      <c r="G15" s="151">
        <v>9.920000046210344</v>
      </c>
      <c r="H15" s="151">
        <v>1.8441308634410989</v>
      </c>
      <c r="I15" s="151">
        <v>0.06700269770300249</v>
      </c>
      <c r="J15" s="151">
        <v>4.875995377466595</v>
      </c>
      <c r="K15" s="151">
        <v>2.176606786977233</v>
      </c>
      <c r="L15" s="151">
        <v>724.5109837202708</v>
      </c>
      <c r="M15" s="151">
        <v>3.020293165625122</v>
      </c>
      <c r="N15" s="151">
        <v>0.01227238283447743</v>
      </c>
      <c r="O15" s="151">
        <v>10.930776603102128</v>
      </c>
      <c r="P15" s="77">
        <v>9</v>
      </c>
      <c r="Q15" s="77">
        <v>13</v>
      </c>
      <c r="R15" s="116" t="s">
        <v>46</v>
      </c>
      <c r="S15" s="151">
        <v>0.48562454821588974</v>
      </c>
      <c r="T15" s="151">
        <v>0</v>
      </c>
      <c r="U15" s="151">
        <v>3.754384674906743</v>
      </c>
      <c r="V15" s="151">
        <v>7.6150727901977895</v>
      </c>
      <c r="W15" s="151">
        <v>6.218483424810452</v>
      </c>
      <c r="X15" s="151">
        <v>3128.679156966709</v>
      </c>
      <c r="Y15" s="151">
        <v>1.9643527382934003</v>
      </c>
      <c r="Z15" s="151">
        <v>3.1860406731087547</v>
      </c>
      <c r="AA15" s="151">
        <v>363.11838038181224</v>
      </c>
      <c r="AB15" s="151">
        <v>61.76556229037942</v>
      </c>
      <c r="AC15" s="151">
        <v>33.67411420161202</v>
      </c>
      <c r="AD15" s="151">
        <v>0.07513656001852086</v>
      </c>
      <c r="AE15" s="77">
        <v>9</v>
      </c>
      <c r="AF15" s="77">
        <v>13</v>
      </c>
      <c r="AG15" s="116" t="s">
        <v>46</v>
      </c>
      <c r="AH15" s="151">
        <v>1.9757017834159587</v>
      </c>
      <c r="AI15" s="151">
        <v>0.397565229086621</v>
      </c>
      <c r="AJ15" s="151">
        <v>5.383526897460488</v>
      </c>
      <c r="AK15" s="151">
        <v>26.295085114161104</v>
      </c>
      <c r="AL15" s="151">
        <v>22.589602120293463</v>
      </c>
      <c r="AM15" s="151">
        <v>0.4483040081732341</v>
      </c>
      <c r="AN15" s="151">
        <v>0.2590337001636312</v>
      </c>
      <c r="AO15" s="151">
        <v>11.96686543878529</v>
      </c>
      <c r="AP15" s="151">
        <v>60.715487338639825</v>
      </c>
      <c r="AQ15" s="151">
        <v>4.122768889551225</v>
      </c>
      <c r="AR15" s="151">
        <v>7.417632005968395</v>
      </c>
      <c r="AS15" s="151">
        <v>0.21837938506411658</v>
      </c>
      <c r="AT15" s="151">
        <v>5.954007377971733</v>
      </c>
      <c r="AU15" s="151">
        <v>19.77700364181148</v>
      </c>
      <c r="AV15" s="77">
        <v>9</v>
      </c>
      <c r="AW15" s="77">
        <v>13</v>
      </c>
      <c r="AX15" s="116" t="s">
        <v>46</v>
      </c>
      <c r="AY15" s="164">
        <v>4931.682905280998</v>
      </c>
      <c r="AZ15" s="151">
        <v>1250.446293941313</v>
      </c>
      <c r="BA15" s="151">
        <v>0</v>
      </c>
      <c r="BB15" s="151">
        <v>3.9682423282055024</v>
      </c>
      <c r="BC15" s="245">
        <v>1254.4145362695183</v>
      </c>
      <c r="BD15" s="151">
        <v>0</v>
      </c>
      <c r="BE15" s="151">
        <v>0.7353047895827274</v>
      </c>
      <c r="BF15" s="245">
        <v>0.7353047895827274</v>
      </c>
      <c r="BG15" s="151">
        <v>532.8065374496658</v>
      </c>
      <c r="BH15" s="246">
        <v>6186.832746340099</v>
      </c>
      <c r="BI15" s="164">
        <v>6719.639283789765</v>
      </c>
    </row>
    <row r="16" spans="1:61" ht="21.75" customHeight="1">
      <c r="A16" s="77">
        <v>10</v>
      </c>
      <c r="B16" s="77">
        <v>14</v>
      </c>
      <c r="C16" s="116" t="s">
        <v>47</v>
      </c>
      <c r="D16" s="151">
        <v>378.94963979338314</v>
      </c>
      <c r="E16" s="151">
        <v>114.79695803642203</v>
      </c>
      <c r="F16" s="151">
        <v>40.224490277183335</v>
      </c>
      <c r="G16" s="151">
        <v>2.6634597921733176</v>
      </c>
      <c r="H16" s="151">
        <v>2.328555185446131</v>
      </c>
      <c r="I16" s="151">
        <v>122.65984084291156</v>
      </c>
      <c r="J16" s="151">
        <v>0.5666412350304507</v>
      </c>
      <c r="K16" s="151">
        <v>0.13071297494172568</v>
      </c>
      <c r="L16" s="151">
        <v>23.400555002449757</v>
      </c>
      <c r="M16" s="151">
        <v>2143.203080309899</v>
      </c>
      <c r="N16" s="151">
        <v>0.13498861947269394</v>
      </c>
      <c r="O16" s="151">
        <v>5.5696414220617205</v>
      </c>
      <c r="P16" s="77">
        <v>10</v>
      </c>
      <c r="Q16" s="77">
        <v>14</v>
      </c>
      <c r="R16" s="116" t="s">
        <v>47</v>
      </c>
      <c r="S16" s="151">
        <v>1.9631831675962852</v>
      </c>
      <c r="T16" s="151">
        <v>4.6211422875098975</v>
      </c>
      <c r="U16" s="151">
        <v>7.02549568425208</v>
      </c>
      <c r="V16" s="151">
        <v>15.75786925810172</v>
      </c>
      <c r="W16" s="151">
        <v>5.776604427930691</v>
      </c>
      <c r="X16" s="151">
        <v>948.7207469863373</v>
      </c>
      <c r="Y16" s="151">
        <v>0.038191849138268924</v>
      </c>
      <c r="Z16" s="151">
        <v>1.1326544251268709</v>
      </c>
      <c r="AA16" s="151">
        <v>49.857718806904955</v>
      </c>
      <c r="AB16" s="151">
        <v>5.958178832731192</v>
      </c>
      <c r="AC16" s="151">
        <v>22.356328807424113</v>
      </c>
      <c r="AD16" s="151">
        <v>0.016607494586593472</v>
      </c>
      <c r="AE16" s="77">
        <v>10</v>
      </c>
      <c r="AF16" s="77">
        <v>14</v>
      </c>
      <c r="AG16" s="116" t="s">
        <v>47</v>
      </c>
      <c r="AH16" s="151">
        <v>5.668819628129585</v>
      </c>
      <c r="AI16" s="151">
        <v>13.286551199176106</v>
      </c>
      <c r="AJ16" s="151">
        <v>0.006699054816501659</v>
      </c>
      <c r="AK16" s="151">
        <v>16.505265904729804</v>
      </c>
      <c r="AL16" s="151">
        <v>8.961779571726675</v>
      </c>
      <c r="AM16" s="151">
        <v>0.38834543052753157</v>
      </c>
      <c r="AN16" s="151">
        <v>3.386538298757814</v>
      </c>
      <c r="AO16" s="151">
        <v>1.026984111350869</v>
      </c>
      <c r="AP16" s="151">
        <v>15.532624980036289</v>
      </c>
      <c r="AQ16" s="151">
        <v>45.494396565505504</v>
      </c>
      <c r="AR16" s="151">
        <v>10.758508904885643</v>
      </c>
      <c r="AS16" s="151">
        <v>0.046663588093194534</v>
      </c>
      <c r="AT16" s="151">
        <v>1.1194562796288456</v>
      </c>
      <c r="AU16" s="151">
        <v>14.015948709981634</v>
      </c>
      <c r="AV16" s="77">
        <v>10</v>
      </c>
      <c r="AW16" s="77">
        <v>14</v>
      </c>
      <c r="AX16" s="116" t="s">
        <v>47</v>
      </c>
      <c r="AY16" s="164">
        <v>4034.051867746362</v>
      </c>
      <c r="AZ16" s="151">
        <v>160.7442227480382</v>
      </c>
      <c r="BA16" s="151">
        <v>0</v>
      </c>
      <c r="BB16" s="151">
        <v>0.2607756365752835</v>
      </c>
      <c r="BC16" s="245">
        <v>161.0049983846135</v>
      </c>
      <c r="BD16" s="151">
        <v>0</v>
      </c>
      <c r="BE16" s="151">
        <v>-3.906780830593438</v>
      </c>
      <c r="BF16" s="245">
        <v>-3.906780830593438</v>
      </c>
      <c r="BG16" s="151">
        <v>2616.4682780255184</v>
      </c>
      <c r="BH16" s="246">
        <v>4191.150085300382</v>
      </c>
      <c r="BI16" s="164">
        <v>6807.618363325901</v>
      </c>
    </row>
    <row r="17" spans="1:61" ht="24" customHeight="1">
      <c r="A17" s="77">
        <v>11</v>
      </c>
      <c r="B17" s="77">
        <v>17</v>
      </c>
      <c r="C17" s="116" t="s">
        <v>143</v>
      </c>
      <c r="D17" s="151">
        <v>12.091393627907749</v>
      </c>
      <c r="E17" s="151">
        <v>2.0880349633723783</v>
      </c>
      <c r="F17" s="151">
        <v>5.735508009949815</v>
      </c>
      <c r="G17" s="151">
        <v>0.14860827106503416</v>
      </c>
      <c r="H17" s="151">
        <v>0.08607580982365658</v>
      </c>
      <c r="I17" s="151">
        <v>29.8467293094023</v>
      </c>
      <c r="J17" s="151">
        <v>0.010779804761948435</v>
      </c>
      <c r="K17" s="151">
        <v>0.015602940761689716</v>
      </c>
      <c r="L17" s="151">
        <v>0.8630245085173693</v>
      </c>
      <c r="M17" s="151">
        <v>2.0036984477317468</v>
      </c>
      <c r="N17" s="151">
        <v>0.14146059640398947</v>
      </c>
      <c r="O17" s="151">
        <v>0.0021868759274594166</v>
      </c>
      <c r="P17" s="77">
        <v>11</v>
      </c>
      <c r="Q17" s="77">
        <v>17</v>
      </c>
      <c r="R17" s="116" t="s">
        <v>143</v>
      </c>
      <c r="S17" s="151">
        <v>0.31912494289940124</v>
      </c>
      <c r="T17" s="151">
        <v>0.002829450907074693</v>
      </c>
      <c r="U17" s="151">
        <v>0.13821981012861978</v>
      </c>
      <c r="V17" s="151">
        <v>5.339811633498125</v>
      </c>
      <c r="W17" s="151">
        <v>0.19002303271431428</v>
      </c>
      <c r="X17" s="151">
        <v>74.49500066092054</v>
      </c>
      <c r="Y17" s="151">
        <v>1.8234576607026107</v>
      </c>
      <c r="Z17" s="151">
        <v>12.415696537129675</v>
      </c>
      <c r="AA17" s="151">
        <v>76.45300722731398</v>
      </c>
      <c r="AB17" s="151">
        <v>0.8645622750263924</v>
      </c>
      <c r="AC17" s="151">
        <v>8.183121434371952</v>
      </c>
      <c r="AD17" s="151">
        <v>5.306801213761695</v>
      </c>
      <c r="AE17" s="77">
        <v>11</v>
      </c>
      <c r="AF17" s="77">
        <v>17</v>
      </c>
      <c r="AG17" s="116" t="s">
        <v>143</v>
      </c>
      <c r="AH17" s="151">
        <v>23.14732024575679</v>
      </c>
      <c r="AI17" s="151">
        <v>3.8383738976928132</v>
      </c>
      <c r="AJ17" s="151">
        <v>32.80848094913549</v>
      </c>
      <c r="AK17" s="151">
        <v>10.007665708061865</v>
      </c>
      <c r="AL17" s="151">
        <v>13.000586626400656</v>
      </c>
      <c r="AM17" s="151">
        <v>0.40356175355784524</v>
      </c>
      <c r="AN17" s="151">
        <v>3.317517840564756</v>
      </c>
      <c r="AO17" s="151">
        <v>2.6037041965671173</v>
      </c>
      <c r="AP17" s="151">
        <v>15.154439515197923</v>
      </c>
      <c r="AQ17" s="151">
        <v>6.256461522150852</v>
      </c>
      <c r="AR17" s="151">
        <v>4.246108287086304</v>
      </c>
      <c r="AS17" s="151">
        <v>0.014868251196495862</v>
      </c>
      <c r="AT17" s="151">
        <v>1.2163694670133833</v>
      </c>
      <c r="AU17" s="151">
        <v>31.873002220738286</v>
      </c>
      <c r="AV17" s="77">
        <v>11</v>
      </c>
      <c r="AW17" s="77">
        <v>17</v>
      </c>
      <c r="AX17" s="116" t="s">
        <v>143</v>
      </c>
      <c r="AY17" s="164">
        <v>386.4532195261201</v>
      </c>
      <c r="AZ17" s="151">
        <v>496.96361545223584</v>
      </c>
      <c r="BA17" s="151">
        <v>0</v>
      </c>
      <c r="BB17" s="151">
        <v>0</v>
      </c>
      <c r="BC17" s="245">
        <v>496.96361545223584</v>
      </c>
      <c r="BD17" s="151">
        <v>555.7159822259165</v>
      </c>
      <c r="BE17" s="151">
        <v>-4.48093748881528</v>
      </c>
      <c r="BF17" s="245">
        <v>551.2350447371012</v>
      </c>
      <c r="BG17" s="151">
        <v>52.44165441025194</v>
      </c>
      <c r="BH17" s="246">
        <v>1434.6518797154572</v>
      </c>
      <c r="BI17" s="164">
        <v>1487.093534125709</v>
      </c>
    </row>
    <row r="18" spans="1:61" ht="12.75">
      <c r="A18" s="77">
        <v>12</v>
      </c>
      <c r="B18" s="77">
        <v>18</v>
      </c>
      <c r="C18" s="116" t="s">
        <v>28</v>
      </c>
      <c r="D18" s="151">
        <v>119.23407908825205</v>
      </c>
      <c r="E18" s="151">
        <v>8.862543482997738</v>
      </c>
      <c r="F18" s="151">
        <v>17.223245663560466</v>
      </c>
      <c r="G18" s="151">
        <v>6.9981550298692206</v>
      </c>
      <c r="H18" s="151">
        <v>0.08547781220308166</v>
      </c>
      <c r="I18" s="151">
        <v>36.98343959804153</v>
      </c>
      <c r="J18" s="151">
        <v>0.01505642461829594</v>
      </c>
      <c r="K18" s="151">
        <v>0.6906986600487569</v>
      </c>
      <c r="L18" s="151">
        <v>1.0799131641579347</v>
      </c>
      <c r="M18" s="151">
        <v>11.452485626393747</v>
      </c>
      <c r="N18" s="151">
        <v>0.01695329701115212</v>
      </c>
      <c r="O18" s="151">
        <v>0.3483131931382163</v>
      </c>
      <c r="P18" s="77">
        <v>12</v>
      </c>
      <c r="Q18" s="77">
        <v>18</v>
      </c>
      <c r="R18" s="116" t="s">
        <v>28</v>
      </c>
      <c r="S18" s="151">
        <v>3.1214220769694</v>
      </c>
      <c r="T18" s="151">
        <v>2.1636200731015816</v>
      </c>
      <c r="U18" s="151">
        <v>7.045576839690623</v>
      </c>
      <c r="V18" s="151">
        <v>104.86254395830176</v>
      </c>
      <c r="W18" s="151">
        <v>2.434872825280016</v>
      </c>
      <c r="X18" s="151">
        <v>133.0294392288723</v>
      </c>
      <c r="Y18" s="151">
        <v>0.542979722455082</v>
      </c>
      <c r="Z18" s="151">
        <v>0.6927140869661667</v>
      </c>
      <c r="AA18" s="151">
        <v>33.38270157830227</v>
      </c>
      <c r="AB18" s="151">
        <v>34.037359662886765</v>
      </c>
      <c r="AC18" s="151">
        <v>17.48880779856033</v>
      </c>
      <c r="AD18" s="151">
        <v>4.11775430131711</v>
      </c>
      <c r="AE18" s="77">
        <v>12</v>
      </c>
      <c r="AF18" s="77">
        <v>18</v>
      </c>
      <c r="AG18" s="116" t="s">
        <v>28</v>
      </c>
      <c r="AH18" s="151">
        <v>12.87300593959392</v>
      </c>
      <c r="AI18" s="151">
        <v>0.009840025537941442</v>
      </c>
      <c r="AJ18" s="151">
        <v>0</v>
      </c>
      <c r="AK18" s="151">
        <v>1.6642684156821919</v>
      </c>
      <c r="AL18" s="151">
        <v>10.952066978253375</v>
      </c>
      <c r="AM18" s="151">
        <v>0.06781318804460848</v>
      </c>
      <c r="AN18" s="151">
        <v>3.823264862326186</v>
      </c>
      <c r="AO18" s="151">
        <v>1.0998303242829246</v>
      </c>
      <c r="AP18" s="151">
        <v>15.832838199596884</v>
      </c>
      <c r="AQ18" s="151">
        <v>0.11298246189949629</v>
      </c>
      <c r="AR18" s="151">
        <v>0.2377018217297902</v>
      </c>
      <c r="AS18" s="151">
        <v>0.02335524133704173</v>
      </c>
      <c r="AT18" s="151">
        <v>6.913862762911673</v>
      </c>
      <c r="AU18" s="151">
        <v>31.4406599115912</v>
      </c>
      <c r="AV18" s="77">
        <v>12</v>
      </c>
      <c r="AW18" s="77">
        <v>18</v>
      </c>
      <c r="AX18" s="116" t="s">
        <v>28</v>
      </c>
      <c r="AY18" s="164">
        <v>630.9616433257828</v>
      </c>
      <c r="AZ18" s="151">
        <v>119.36638593765385</v>
      </c>
      <c r="BA18" s="151">
        <v>0</v>
      </c>
      <c r="BB18" s="151">
        <v>0</v>
      </c>
      <c r="BC18" s="245">
        <v>119.36638593765385</v>
      </c>
      <c r="BD18" s="151">
        <v>805.3576014799645</v>
      </c>
      <c r="BE18" s="151">
        <v>-3.346966142877779</v>
      </c>
      <c r="BF18" s="245">
        <v>802.0106353370867</v>
      </c>
      <c r="BG18" s="151">
        <v>180.51965501094418</v>
      </c>
      <c r="BH18" s="246">
        <v>1552.3386646005233</v>
      </c>
      <c r="BI18" s="164">
        <v>1732.8583196114676</v>
      </c>
    </row>
    <row r="19" spans="1:61" ht="24">
      <c r="A19" s="77">
        <v>13</v>
      </c>
      <c r="B19" s="77">
        <v>19</v>
      </c>
      <c r="C19" s="116" t="s">
        <v>48</v>
      </c>
      <c r="D19" s="151">
        <v>167.06121926653205</v>
      </c>
      <c r="E19" s="151">
        <v>1.1535996654861638</v>
      </c>
      <c r="F19" s="151">
        <v>16.021430968399176</v>
      </c>
      <c r="G19" s="151">
        <v>1.1119487826062808</v>
      </c>
      <c r="H19" s="151">
        <v>0.1464270415125631</v>
      </c>
      <c r="I19" s="151">
        <v>0.4909612568362409</v>
      </c>
      <c r="J19" s="151">
        <v>0.050618211771869114</v>
      </c>
      <c r="K19" s="151">
        <v>0.11869911664918491</v>
      </c>
      <c r="L19" s="151">
        <v>7.518987284760742</v>
      </c>
      <c r="M19" s="151">
        <v>1.6025560659336278</v>
      </c>
      <c r="N19" s="151">
        <v>0</v>
      </c>
      <c r="O19" s="151">
        <v>0</v>
      </c>
      <c r="P19" s="77">
        <v>13</v>
      </c>
      <c r="Q19" s="77">
        <v>19</v>
      </c>
      <c r="R19" s="116" t="s">
        <v>48</v>
      </c>
      <c r="S19" s="151">
        <v>4.304081885814082</v>
      </c>
      <c r="T19" s="151">
        <v>0</v>
      </c>
      <c r="U19" s="151">
        <v>1.1046333300891344</v>
      </c>
      <c r="V19" s="151">
        <v>66.47752287319473</v>
      </c>
      <c r="W19" s="151">
        <v>0.06560309031505646</v>
      </c>
      <c r="X19" s="151">
        <v>300.26192262809417</v>
      </c>
      <c r="Y19" s="151">
        <v>0</v>
      </c>
      <c r="Z19" s="151">
        <v>0.20884437024757183</v>
      </c>
      <c r="AA19" s="151">
        <v>22.708698498428205</v>
      </c>
      <c r="AB19" s="151">
        <v>1.3198492234968016</v>
      </c>
      <c r="AC19" s="151">
        <v>1.5130007681833975</v>
      </c>
      <c r="AD19" s="151">
        <v>0</v>
      </c>
      <c r="AE19" s="77">
        <v>13</v>
      </c>
      <c r="AF19" s="77">
        <v>19</v>
      </c>
      <c r="AG19" s="116" t="s">
        <v>48</v>
      </c>
      <c r="AH19" s="151">
        <v>0</v>
      </c>
      <c r="AI19" s="151">
        <v>0</v>
      </c>
      <c r="AJ19" s="151">
        <v>0</v>
      </c>
      <c r="AK19" s="151">
        <v>1.086108716457005</v>
      </c>
      <c r="AL19" s="151">
        <v>0.2093163349260974</v>
      </c>
      <c r="AM19" s="151">
        <v>0.019704525328443218</v>
      </c>
      <c r="AN19" s="151">
        <v>0</v>
      </c>
      <c r="AO19" s="151">
        <v>0.03162163346121427</v>
      </c>
      <c r="AP19" s="151">
        <v>17.480627763230657</v>
      </c>
      <c r="AQ19" s="151">
        <v>0.040352980013937605</v>
      </c>
      <c r="AR19" s="151">
        <v>0.014512913864661773</v>
      </c>
      <c r="AS19" s="151">
        <v>0</v>
      </c>
      <c r="AT19" s="151">
        <v>0</v>
      </c>
      <c r="AU19" s="151">
        <v>3.573362572286843</v>
      </c>
      <c r="AV19" s="77">
        <v>13</v>
      </c>
      <c r="AW19" s="77">
        <v>19</v>
      </c>
      <c r="AX19" s="116" t="s">
        <v>48</v>
      </c>
      <c r="AY19" s="164">
        <v>615.6962117679201</v>
      </c>
      <c r="AZ19" s="151">
        <v>89.1221521665131</v>
      </c>
      <c r="BA19" s="151">
        <v>0</v>
      </c>
      <c r="BB19" s="151">
        <v>0</v>
      </c>
      <c r="BC19" s="245">
        <v>89.1221521665131</v>
      </c>
      <c r="BD19" s="151">
        <v>1951.123691399985</v>
      </c>
      <c r="BE19" s="151">
        <v>0.9982774358776182</v>
      </c>
      <c r="BF19" s="245">
        <v>1952.1219688358626</v>
      </c>
      <c r="BG19" s="151">
        <v>458.01269468135206</v>
      </c>
      <c r="BH19" s="246">
        <v>2656.9403327702958</v>
      </c>
      <c r="BI19" s="164">
        <v>3114.953027451648</v>
      </c>
    </row>
    <row r="20" spans="1:61" ht="24" customHeight="1">
      <c r="A20" s="77">
        <v>14</v>
      </c>
      <c r="B20" s="77">
        <v>20</v>
      </c>
      <c r="C20" s="116" t="s">
        <v>36</v>
      </c>
      <c r="D20" s="151">
        <v>427.9991976506085</v>
      </c>
      <c r="E20" s="151">
        <v>109.82097361119347</v>
      </c>
      <c r="F20" s="151">
        <v>35.81334742132962</v>
      </c>
      <c r="G20" s="151">
        <v>3.138818898412507</v>
      </c>
      <c r="H20" s="151">
        <v>1.7525166143607023</v>
      </c>
      <c r="I20" s="151">
        <v>2.603028565060805</v>
      </c>
      <c r="J20" s="151">
        <v>0.16537924669305348</v>
      </c>
      <c r="K20" s="151">
        <v>0.8072096292175901</v>
      </c>
      <c r="L20" s="151">
        <v>1.239956161442003</v>
      </c>
      <c r="M20" s="151">
        <v>1.0079547844748655</v>
      </c>
      <c r="N20" s="151">
        <v>0.25392167787492104</v>
      </c>
      <c r="O20" s="151">
        <v>0.37295722121702535</v>
      </c>
      <c r="P20" s="77">
        <v>14</v>
      </c>
      <c r="Q20" s="77">
        <v>20</v>
      </c>
      <c r="R20" s="116" t="s">
        <v>36</v>
      </c>
      <c r="S20" s="151">
        <v>0.2473395297037063</v>
      </c>
      <c r="T20" s="151">
        <v>0</v>
      </c>
      <c r="U20" s="151">
        <v>1.7231836154564062</v>
      </c>
      <c r="V20" s="151">
        <v>53.29609624389609</v>
      </c>
      <c r="W20" s="151">
        <v>4.847927561079754</v>
      </c>
      <c r="X20" s="151">
        <v>218.84502635805964</v>
      </c>
      <c r="Y20" s="151">
        <v>47.32602085745896</v>
      </c>
      <c r="Z20" s="151">
        <v>4.931685384229917</v>
      </c>
      <c r="AA20" s="151">
        <v>168.68146671933664</v>
      </c>
      <c r="AB20" s="151">
        <v>363.50598339560935</v>
      </c>
      <c r="AC20" s="151">
        <v>70.82575201120567</v>
      </c>
      <c r="AD20" s="151">
        <v>2.2025343443585728</v>
      </c>
      <c r="AE20" s="77">
        <v>14</v>
      </c>
      <c r="AF20" s="77">
        <v>20</v>
      </c>
      <c r="AG20" s="116" t="s">
        <v>36</v>
      </c>
      <c r="AH20" s="151">
        <v>12.720127689472616</v>
      </c>
      <c r="AI20" s="151">
        <v>4.198254666808266</v>
      </c>
      <c r="AJ20" s="151">
        <v>1.710042261661754</v>
      </c>
      <c r="AK20" s="151">
        <v>14.448844305669427</v>
      </c>
      <c r="AL20" s="151">
        <v>1.5802135862239217</v>
      </c>
      <c r="AM20" s="151">
        <v>1.588099263487668</v>
      </c>
      <c r="AN20" s="151">
        <v>2.976617894387393</v>
      </c>
      <c r="AO20" s="151">
        <v>10.428522035630374</v>
      </c>
      <c r="AP20" s="151">
        <v>31.6339829921669</v>
      </c>
      <c r="AQ20" s="151">
        <v>20.824689056458297</v>
      </c>
      <c r="AR20" s="151">
        <v>3.0176349978975856</v>
      </c>
      <c r="AS20" s="151">
        <v>0.6517512417937943</v>
      </c>
      <c r="AT20" s="151">
        <v>2.9708559310805174</v>
      </c>
      <c r="AU20" s="151">
        <v>10.932606174639654</v>
      </c>
      <c r="AV20" s="77">
        <v>14</v>
      </c>
      <c r="AW20" s="77">
        <v>20</v>
      </c>
      <c r="AX20" s="116" t="s">
        <v>36</v>
      </c>
      <c r="AY20" s="164">
        <v>1641.0905195996575</v>
      </c>
      <c r="AZ20" s="151">
        <v>3271.070447769928</v>
      </c>
      <c r="BA20" s="151">
        <v>0</v>
      </c>
      <c r="BB20" s="151">
        <v>0</v>
      </c>
      <c r="BC20" s="245">
        <v>3271.070447769928</v>
      </c>
      <c r="BD20" s="151">
        <v>1821.5973900172962</v>
      </c>
      <c r="BE20" s="151">
        <v>-61.926100784771315</v>
      </c>
      <c r="BF20" s="245">
        <v>1759.671289232525</v>
      </c>
      <c r="BG20" s="151">
        <v>1272.9944934143844</v>
      </c>
      <c r="BH20" s="246">
        <v>6671.832256602111</v>
      </c>
      <c r="BI20" s="164">
        <v>7944.826750016495</v>
      </c>
    </row>
    <row r="21" spans="1:61" ht="24" customHeight="1">
      <c r="A21" s="77">
        <v>15</v>
      </c>
      <c r="B21" s="77">
        <v>21</v>
      </c>
      <c r="C21" s="116" t="s">
        <v>49</v>
      </c>
      <c r="D21" s="151">
        <v>8.903842964170614</v>
      </c>
      <c r="E21" s="151">
        <v>0.12843788134971032</v>
      </c>
      <c r="F21" s="151">
        <v>1.4211677817163433</v>
      </c>
      <c r="G21" s="151">
        <v>1.1044222761090574</v>
      </c>
      <c r="H21" s="151">
        <v>0.04595408345908975</v>
      </c>
      <c r="I21" s="151">
        <v>0.000720296010410123</v>
      </c>
      <c r="J21" s="151">
        <v>0.0495247169808746</v>
      </c>
      <c r="K21" s="151">
        <v>0.002701110039037961</v>
      </c>
      <c r="L21" s="151">
        <v>1.542108943092979</v>
      </c>
      <c r="M21" s="151">
        <v>0.052134396015616834</v>
      </c>
      <c r="N21" s="151">
        <v>0</v>
      </c>
      <c r="O21" s="151">
        <v>0.00369151705335188</v>
      </c>
      <c r="P21" s="77">
        <v>15</v>
      </c>
      <c r="Q21" s="77">
        <v>21</v>
      </c>
      <c r="R21" s="116" t="s">
        <v>49</v>
      </c>
      <c r="S21" s="151">
        <v>0.002699187852011732</v>
      </c>
      <c r="T21" s="151">
        <v>0.002881184041640492</v>
      </c>
      <c r="U21" s="151">
        <v>16.10190126592142</v>
      </c>
      <c r="V21" s="151">
        <v>0.8508554941506341</v>
      </c>
      <c r="W21" s="151">
        <v>0.21709914008038442</v>
      </c>
      <c r="X21" s="151">
        <v>13.443415426726668</v>
      </c>
      <c r="Y21" s="151">
        <v>0.29919295532410484</v>
      </c>
      <c r="Z21" s="151">
        <v>0.3442550473849479</v>
      </c>
      <c r="AA21" s="151">
        <v>43.89797919842569</v>
      </c>
      <c r="AB21" s="151">
        <v>0.32828232011597014</v>
      </c>
      <c r="AC21" s="151">
        <v>18.216142569307063</v>
      </c>
      <c r="AD21" s="151">
        <v>0.07959270915031859</v>
      </c>
      <c r="AE21" s="77">
        <v>15</v>
      </c>
      <c r="AF21" s="77">
        <v>21</v>
      </c>
      <c r="AG21" s="116" t="s">
        <v>49</v>
      </c>
      <c r="AH21" s="151">
        <v>0.3308426517404928</v>
      </c>
      <c r="AI21" s="151">
        <v>0.10102946030810744</v>
      </c>
      <c r="AJ21" s="151">
        <v>10.757440841472587</v>
      </c>
      <c r="AK21" s="151">
        <v>2.710058759981348</v>
      </c>
      <c r="AL21" s="151">
        <v>1.8116173223272614</v>
      </c>
      <c r="AM21" s="151">
        <v>0.028401865902122563</v>
      </c>
      <c r="AN21" s="151">
        <v>0.3887797716188639</v>
      </c>
      <c r="AO21" s="151">
        <v>3.3200765447461107</v>
      </c>
      <c r="AP21" s="151">
        <v>55.23112005117548</v>
      </c>
      <c r="AQ21" s="151">
        <v>27.980618820391634</v>
      </c>
      <c r="AR21" s="151">
        <v>1.373406164588271</v>
      </c>
      <c r="AS21" s="151">
        <v>1.0112216497619293</v>
      </c>
      <c r="AT21" s="151">
        <v>6.983981124036295</v>
      </c>
      <c r="AU21" s="151">
        <v>0.8982091249814232</v>
      </c>
      <c r="AV21" s="77">
        <v>15</v>
      </c>
      <c r="AW21" s="77">
        <v>21</v>
      </c>
      <c r="AX21" s="116" t="s">
        <v>49</v>
      </c>
      <c r="AY21" s="164">
        <v>219.96580661750988</v>
      </c>
      <c r="AZ21" s="151">
        <v>982.3752975769828</v>
      </c>
      <c r="BA21" s="151">
        <v>0</v>
      </c>
      <c r="BB21" s="151">
        <v>3.641016981056732</v>
      </c>
      <c r="BC21" s="245">
        <v>986.0163145580395</v>
      </c>
      <c r="BD21" s="151">
        <v>527.1424125098271</v>
      </c>
      <c r="BE21" s="151">
        <v>-1.5185513598375833</v>
      </c>
      <c r="BF21" s="245">
        <v>525.6238611499895</v>
      </c>
      <c r="BG21" s="151">
        <v>57.20844554476577</v>
      </c>
      <c r="BH21" s="246">
        <v>1731.6059823255387</v>
      </c>
      <c r="BI21" s="164">
        <v>1788.8144278703044</v>
      </c>
    </row>
    <row r="22" spans="1:61" ht="24">
      <c r="A22" s="77">
        <v>16</v>
      </c>
      <c r="B22" s="77">
        <v>23</v>
      </c>
      <c r="C22" s="116" t="s">
        <v>37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77">
        <v>16</v>
      </c>
      <c r="Q22" s="77">
        <v>23</v>
      </c>
      <c r="R22" s="116" t="s">
        <v>37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77">
        <v>16</v>
      </c>
      <c r="AF22" s="77">
        <v>23</v>
      </c>
      <c r="AG22" s="116" t="s">
        <v>37</v>
      </c>
      <c r="AH22" s="151">
        <v>0</v>
      </c>
      <c r="AI22" s="151">
        <v>0</v>
      </c>
      <c r="AJ22" s="151">
        <v>0</v>
      </c>
      <c r="AK22" s="151">
        <v>0</v>
      </c>
      <c r="AL22" s="151">
        <v>0</v>
      </c>
      <c r="AM22" s="151">
        <v>0</v>
      </c>
      <c r="AN22" s="151">
        <v>0</v>
      </c>
      <c r="AO22" s="151">
        <v>0</v>
      </c>
      <c r="AP22" s="151">
        <v>0</v>
      </c>
      <c r="AQ22" s="151">
        <v>0</v>
      </c>
      <c r="AR22" s="151">
        <v>0</v>
      </c>
      <c r="AS22" s="151">
        <v>0</v>
      </c>
      <c r="AT22" s="151">
        <v>0</v>
      </c>
      <c r="AU22" s="151">
        <v>0</v>
      </c>
      <c r="AV22" s="77">
        <v>16</v>
      </c>
      <c r="AW22" s="77">
        <v>23</v>
      </c>
      <c r="AX22" s="116" t="s">
        <v>37</v>
      </c>
      <c r="AY22" s="164">
        <v>0</v>
      </c>
      <c r="AZ22" s="151">
        <v>0</v>
      </c>
      <c r="BA22" s="151">
        <v>0</v>
      </c>
      <c r="BB22" s="151">
        <v>0</v>
      </c>
      <c r="BC22" s="245">
        <v>0</v>
      </c>
      <c r="BD22" s="151">
        <v>0</v>
      </c>
      <c r="BE22" s="151">
        <v>0</v>
      </c>
      <c r="BF22" s="245">
        <v>0</v>
      </c>
      <c r="BG22" s="151">
        <v>0</v>
      </c>
      <c r="BH22" s="246">
        <v>0</v>
      </c>
      <c r="BI22" s="164">
        <v>0</v>
      </c>
    </row>
    <row r="23" spans="1:61" ht="24">
      <c r="A23" s="77">
        <v>17</v>
      </c>
      <c r="B23" s="77">
        <v>25</v>
      </c>
      <c r="C23" s="116" t="s">
        <v>50</v>
      </c>
      <c r="D23" s="151">
        <v>4.9371965450464135</v>
      </c>
      <c r="E23" s="151">
        <v>0</v>
      </c>
      <c r="F23" s="151">
        <v>0.000870068942193868</v>
      </c>
      <c r="G23" s="151">
        <v>0.05665115556951185</v>
      </c>
      <c r="H23" s="151">
        <v>0.143967407635012</v>
      </c>
      <c r="I23" s="151">
        <v>0.21191012458766206</v>
      </c>
      <c r="J23" s="151">
        <v>0</v>
      </c>
      <c r="K23" s="151">
        <v>0</v>
      </c>
      <c r="L23" s="151">
        <v>1.140873066735364</v>
      </c>
      <c r="M23" s="151">
        <v>1.7429994444642842</v>
      </c>
      <c r="N23" s="151">
        <v>0</v>
      </c>
      <c r="O23" s="151">
        <v>0</v>
      </c>
      <c r="P23" s="77">
        <v>17</v>
      </c>
      <c r="Q23" s="77">
        <v>25</v>
      </c>
      <c r="R23" s="116" t="s">
        <v>50</v>
      </c>
      <c r="S23" s="151">
        <v>0</v>
      </c>
      <c r="T23" s="151">
        <v>0</v>
      </c>
      <c r="U23" s="151">
        <v>0</v>
      </c>
      <c r="V23" s="151">
        <v>0.9667432691042976</v>
      </c>
      <c r="W23" s="151">
        <v>3.1760223271229666</v>
      </c>
      <c r="X23" s="151">
        <v>4.148237363130395</v>
      </c>
      <c r="Y23" s="151">
        <v>0.002010825999736939</v>
      </c>
      <c r="Z23" s="151">
        <v>0.2359240273922128</v>
      </c>
      <c r="AA23" s="151">
        <v>1.0935413162800174</v>
      </c>
      <c r="AB23" s="151">
        <v>0.0004833716345521488</v>
      </c>
      <c r="AC23" s="151">
        <v>0</v>
      </c>
      <c r="AD23" s="151">
        <v>0</v>
      </c>
      <c r="AE23" s="77">
        <v>17</v>
      </c>
      <c r="AF23" s="77">
        <v>25</v>
      </c>
      <c r="AG23" s="116" t="s">
        <v>50</v>
      </c>
      <c r="AH23" s="151">
        <v>0</v>
      </c>
      <c r="AI23" s="151">
        <v>0</v>
      </c>
      <c r="AJ23" s="151">
        <v>0</v>
      </c>
      <c r="AK23" s="151">
        <v>0.027880875880967947</v>
      </c>
      <c r="AL23" s="151">
        <v>0.008526675633499906</v>
      </c>
      <c r="AM23" s="151">
        <v>0</v>
      </c>
      <c r="AN23" s="151">
        <v>0</v>
      </c>
      <c r="AO23" s="151">
        <v>0</v>
      </c>
      <c r="AP23" s="151">
        <v>0</v>
      </c>
      <c r="AQ23" s="151">
        <v>0.08623349960410334</v>
      </c>
      <c r="AR23" s="151">
        <v>0</v>
      </c>
      <c r="AS23" s="151">
        <v>0</v>
      </c>
      <c r="AT23" s="151">
        <v>0</v>
      </c>
      <c r="AU23" s="151">
        <v>0</v>
      </c>
      <c r="AV23" s="77">
        <v>17</v>
      </c>
      <c r="AW23" s="77">
        <v>25</v>
      </c>
      <c r="AX23" s="116" t="s">
        <v>50</v>
      </c>
      <c r="AY23" s="164">
        <v>17.980071364763187</v>
      </c>
      <c r="AZ23" s="151">
        <v>1.406360103296786</v>
      </c>
      <c r="BA23" s="151">
        <v>0</v>
      </c>
      <c r="BB23" s="151">
        <v>0</v>
      </c>
      <c r="BC23" s="245">
        <v>1.406360103296786</v>
      </c>
      <c r="BD23" s="151">
        <v>0</v>
      </c>
      <c r="BE23" s="151">
        <v>-0.001740137884387736</v>
      </c>
      <c r="BF23" s="245">
        <v>-0.001740137884387736</v>
      </c>
      <c r="BG23" s="151">
        <v>0</v>
      </c>
      <c r="BH23" s="246">
        <v>19.38469133017559</v>
      </c>
      <c r="BI23" s="164">
        <v>19.38469133017559</v>
      </c>
    </row>
    <row r="24" spans="1:61" s="11" customFormat="1" ht="13.5" thickBot="1">
      <c r="A24" s="131">
        <v>18</v>
      </c>
      <c r="B24" s="131">
        <v>26</v>
      </c>
      <c r="C24" s="132" t="s">
        <v>4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31">
        <v>18</v>
      </c>
      <c r="Q24" s="131">
        <v>26</v>
      </c>
      <c r="R24" s="132" t="s">
        <v>4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31">
        <v>18</v>
      </c>
      <c r="AF24" s="131">
        <v>26</v>
      </c>
      <c r="AG24" s="132" t="s">
        <v>4</v>
      </c>
      <c r="AH24" s="152">
        <v>0</v>
      </c>
      <c r="AI24" s="152">
        <v>0</v>
      </c>
      <c r="AJ24" s="152">
        <v>0</v>
      </c>
      <c r="AK24" s="152">
        <v>0</v>
      </c>
      <c r="AL24" s="152">
        <v>0</v>
      </c>
      <c r="AM24" s="152">
        <v>0</v>
      </c>
      <c r="AN24" s="152">
        <v>0</v>
      </c>
      <c r="AO24" s="152">
        <v>0</v>
      </c>
      <c r="AP24" s="152">
        <v>0</v>
      </c>
      <c r="AQ24" s="152">
        <v>0</v>
      </c>
      <c r="AR24" s="152">
        <v>0</v>
      </c>
      <c r="AS24" s="152">
        <v>0</v>
      </c>
      <c r="AT24" s="152">
        <v>0</v>
      </c>
      <c r="AU24" s="152">
        <v>0</v>
      </c>
      <c r="AV24" s="131">
        <v>18</v>
      </c>
      <c r="AW24" s="131">
        <v>26</v>
      </c>
      <c r="AX24" s="132" t="s">
        <v>4</v>
      </c>
      <c r="AY24" s="173">
        <v>0</v>
      </c>
      <c r="AZ24" s="152">
        <v>0</v>
      </c>
      <c r="BA24" s="152">
        <v>0</v>
      </c>
      <c r="BB24" s="152">
        <v>0</v>
      </c>
      <c r="BC24" s="247">
        <v>0</v>
      </c>
      <c r="BD24" s="152">
        <v>0</v>
      </c>
      <c r="BE24" s="152">
        <v>0</v>
      </c>
      <c r="BF24" s="247">
        <v>0</v>
      </c>
      <c r="BG24" s="152">
        <v>0</v>
      </c>
      <c r="BH24" s="248">
        <v>0</v>
      </c>
      <c r="BI24" s="173">
        <v>0</v>
      </c>
    </row>
    <row r="25" spans="1:61" s="11" customFormat="1" ht="12.75">
      <c r="A25" s="77"/>
      <c r="B25" s="77"/>
      <c r="C25" s="116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77"/>
      <c r="Q25" s="77"/>
      <c r="R25" s="116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77"/>
      <c r="AF25" s="77"/>
      <c r="AG25" s="116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77"/>
      <c r="AW25" s="77"/>
      <c r="AX25" s="116"/>
      <c r="AY25" s="187"/>
      <c r="AZ25" s="163"/>
      <c r="BA25" s="163"/>
      <c r="BB25" s="163"/>
      <c r="BC25" s="163"/>
      <c r="BD25" s="163"/>
      <c r="BE25" s="163"/>
      <c r="BF25" s="163"/>
      <c r="BG25" s="163"/>
      <c r="BH25" s="213"/>
      <c r="BI25" s="187"/>
    </row>
    <row r="26" spans="1:61" s="11" customFormat="1" ht="12.75">
      <c r="A26" s="77"/>
      <c r="B26" s="77"/>
      <c r="C26" s="116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77"/>
      <c r="Q26" s="77"/>
      <c r="R26" s="116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77"/>
      <c r="AF26" s="77"/>
      <c r="AG26" s="116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77"/>
      <c r="AW26" s="77"/>
      <c r="AX26" s="116"/>
      <c r="AY26" s="187"/>
      <c r="AZ26" s="163"/>
      <c r="BA26" s="163"/>
      <c r="BB26" s="163"/>
      <c r="BC26" s="163"/>
      <c r="BD26" s="163"/>
      <c r="BE26" s="163"/>
      <c r="BF26" s="163"/>
      <c r="BG26" s="163"/>
      <c r="BH26" s="213"/>
      <c r="BI26" s="187"/>
    </row>
    <row r="27" spans="1:61" s="11" customFormat="1" ht="12.75">
      <c r="A27" s="77"/>
      <c r="B27" s="77"/>
      <c r="C27" s="116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77"/>
      <c r="Q27" s="77"/>
      <c r="R27" s="116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77"/>
      <c r="AF27" s="77"/>
      <c r="AG27" s="116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77"/>
      <c r="AW27" s="77"/>
      <c r="AX27" s="116"/>
      <c r="AY27" s="187"/>
      <c r="AZ27" s="163"/>
      <c r="BA27" s="163"/>
      <c r="BB27" s="163"/>
      <c r="BC27" s="163"/>
      <c r="BD27" s="163"/>
      <c r="BE27" s="163"/>
      <c r="BF27" s="163"/>
      <c r="BG27" s="163"/>
      <c r="BH27" s="213"/>
      <c r="BI27" s="187"/>
    </row>
    <row r="28" spans="1:61" s="11" customFormat="1" ht="12.75">
      <c r="A28" s="77"/>
      <c r="B28" s="77"/>
      <c r="C28" s="116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77"/>
      <c r="Q28" s="77"/>
      <c r="R28" s="116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77"/>
      <c r="AF28" s="77"/>
      <c r="AG28" s="11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77"/>
      <c r="AW28" s="77"/>
      <c r="AX28" s="116"/>
      <c r="AY28" s="187"/>
      <c r="AZ28" s="163"/>
      <c r="BA28" s="163"/>
      <c r="BB28" s="163"/>
      <c r="BC28" s="163"/>
      <c r="BD28" s="163"/>
      <c r="BE28" s="163"/>
      <c r="BF28" s="163"/>
      <c r="BG28" s="163"/>
      <c r="BH28" s="213"/>
      <c r="BI28" s="187"/>
    </row>
    <row r="29" spans="1:61" s="11" customFormat="1" ht="12.75">
      <c r="A29" s="77"/>
      <c r="B29" s="77"/>
      <c r="C29" s="116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77"/>
      <c r="Q29" s="77"/>
      <c r="R29" s="116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77"/>
      <c r="AF29" s="77"/>
      <c r="AG29" s="116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77"/>
      <c r="AW29" s="77"/>
      <c r="AX29" s="116"/>
      <c r="AY29" s="187"/>
      <c r="AZ29" s="163"/>
      <c r="BA29" s="163"/>
      <c r="BB29" s="163"/>
      <c r="BC29" s="163"/>
      <c r="BD29" s="163"/>
      <c r="BE29" s="163"/>
      <c r="BF29" s="163"/>
      <c r="BG29" s="163"/>
      <c r="BH29" s="213"/>
      <c r="BI29" s="187"/>
    </row>
    <row r="30" spans="1:61" s="11" customFormat="1" ht="12.75">
      <c r="A30" s="77"/>
      <c r="B30" s="77"/>
      <c r="C30" s="116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77"/>
      <c r="Q30" s="77"/>
      <c r="R30" s="116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77"/>
      <c r="AF30" s="77"/>
      <c r="AG30" s="116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77"/>
      <c r="AW30" s="77"/>
      <c r="AX30" s="116"/>
      <c r="AY30" s="187"/>
      <c r="AZ30" s="163"/>
      <c r="BA30" s="163"/>
      <c r="BB30" s="163"/>
      <c r="BC30" s="163"/>
      <c r="BD30" s="163"/>
      <c r="BE30" s="163"/>
      <c r="BF30" s="163"/>
      <c r="BG30" s="163"/>
      <c r="BH30" s="213"/>
      <c r="BI30" s="187"/>
    </row>
    <row r="31" spans="1:61" s="11" customFormat="1" ht="12.75">
      <c r="A31" s="77"/>
      <c r="B31" s="77"/>
      <c r="C31" s="116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77"/>
      <c r="Q31" s="77"/>
      <c r="R31" s="116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77"/>
      <c r="AF31" s="77"/>
      <c r="AG31" s="116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77"/>
      <c r="AW31" s="77"/>
      <c r="AX31" s="116"/>
      <c r="AY31" s="187"/>
      <c r="AZ31" s="163"/>
      <c r="BA31" s="163"/>
      <c r="BB31" s="163"/>
      <c r="BC31" s="163"/>
      <c r="BD31" s="163"/>
      <c r="BE31" s="163"/>
      <c r="BF31" s="163"/>
      <c r="BG31" s="163"/>
      <c r="BH31" s="213"/>
      <c r="BI31" s="187"/>
    </row>
    <row r="32" spans="1:61" s="11" customFormat="1" ht="12.75">
      <c r="A32" s="77"/>
      <c r="B32" s="77"/>
      <c r="C32" s="116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77"/>
      <c r="Q32" s="77"/>
      <c r="R32" s="116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77"/>
      <c r="AF32" s="77"/>
      <c r="AG32" s="116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77"/>
      <c r="AW32" s="77"/>
      <c r="AX32" s="116"/>
      <c r="AY32" s="187"/>
      <c r="AZ32" s="163"/>
      <c r="BA32" s="163"/>
      <c r="BB32" s="163"/>
      <c r="BC32" s="163"/>
      <c r="BD32" s="163"/>
      <c r="BE32" s="163"/>
      <c r="BF32" s="163"/>
      <c r="BG32" s="163"/>
      <c r="BH32" s="213"/>
      <c r="BI32" s="187"/>
    </row>
    <row r="33" spans="1:61" s="11" customFormat="1" ht="12.75">
      <c r="A33" s="77"/>
      <c r="B33" s="77"/>
      <c r="C33" s="116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77"/>
      <c r="Q33" s="77"/>
      <c r="R33" s="116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77"/>
      <c r="AF33" s="77"/>
      <c r="AG33" s="116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77"/>
      <c r="AW33" s="77"/>
      <c r="AX33" s="116"/>
      <c r="AY33" s="187"/>
      <c r="AZ33" s="163"/>
      <c r="BA33" s="163"/>
      <c r="BB33" s="163"/>
      <c r="BC33" s="163"/>
      <c r="BD33" s="163"/>
      <c r="BE33" s="163"/>
      <c r="BF33" s="163"/>
      <c r="BG33" s="163"/>
      <c r="BH33" s="213"/>
      <c r="BI33" s="187"/>
    </row>
    <row r="34" spans="1:61" s="11" customFormat="1" ht="12.75">
      <c r="A34" s="77"/>
      <c r="B34" s="77"/>
      <c r="C34" s="116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77"/>
      <c r="Q34" s="77"/>
      <c r="R34" s="116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77"/>
      <c r="AF34" s="77"/>
      <c r="AG34" s="116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77"/>
      <c r="AW34" s="77"/>
      <c r="AX34" s="116"/>
      <c r="AY34" s="187"/>
      <c r="AZ34" s="163"/>
      <c r="BA34" s="163"/>
      <c r="BB34" s="163"/>
      <c r="BC34" s="163"/>
      <c r="BD34" s="163"/>
      <c r="BE34" s="163"/>
      <c r="BF34" s="163"/>
      <c r="BG34" s="163"/>
      <c r="BH34" s="213"/>
      <c r="BI34" s="187"/>
    </row>
    <row r="35" spans="1:61" s="11" customFormat="1" ht="12.75">
      <c r="A35" s="77"/>
      <c r="B35" s="77"/>
      <c r="C35" s="116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77"/>
      <c r="Q35" s="77"/>
      <c r="R35" s="116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77"/>
      <c r="AF35" s="77"/>
      <c r="AG35" s="116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77"/>
      <c r="AW35" s="77"/>
      <c r="AX35" s="116"/>
      <c r="AY35" s="187"/>
      <c r="AZ35" s="163"/>
      <c r="BA35" s="163"/>
      <c r="BB35" s="163"/>
      <c r="BC35" s="163"/>
      <c r="BD35" s="163"/>
      <c r="BE35" s="163"/>
      <c r="BF35" s="163"/>
      <c r="BG35" s="163"/>
      <c r="BH35" s="213"/>
      <c r="BI35" s="187"/>
    </row>
    <row r="36" spans="1:61" s="11" customFormat="1" ht="12.75">
      <c r="A36" s="77"/>
      <c r="B36" s="77"/>
      <c r="C36" s="116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77"/>
      <c r="Q36" s="77"/>
      <c r="R36" s="116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77"/>
      <c r="AF36" s="77"/>
      <c r="AG36" s="116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77"/>
      <c r="AW36" s="77"/>
      <c r="AX36" s="116"/>
      <c r="AY36" s="187"/>
      <c r="AZ36" s="163"/>
      <c r="BA36" s="163"/>
      <c r="BB36" s="163"/>
      <c r="BC36" s="163"/>
      <c r="BD36" s="163"/>
      <c r="BE36" s="163"/>
      <c r="BF36" s="163"/>
      <c r="BG36" s="163"/>
      <c r="BH36" s="213"/>
      <c r="BI36" s="187"/>
    </row>
    <row r="37" spans="1:61" s="11" customFormat="1" ht="12.75">
      <c r="A37" s="77"/>
      <c r="B37" s="77"/>
      <c r="C37" s="116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77"/>
      <c r="Q37" s="77"/>
      <c r="R37" s="116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77"/>
      <c r="AF37" s="77"/>
      <c r="AG37" s="116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77"/>
      <c r="AW37" s="77"/>
      <c r="AX37" s="116"/>
      <c r="AY37" s="187"/>
      <c r="AZ37" s="163"/>
      <c r="BA37" s="163"/>
      <c r="BB37" s="163"/>
      <c r="BC37" s="163"/>
      <c r="BD37" s="163"/>
      <c r="BE37" s="163"/>
      <c r="BF37" s="163"/>
      <c r="BG37" s="163"/>
      <c r="BH37" s="213"/>
      <c r="BI37" s="187"/>
    </row>
    <row r="38" spans="1:61" s="11" customFormat="1" ht="15.75">
      <c r="A38" s="62" t="s">
        <v>17</v>
      </c>
      <c r="B38" s="62"/>
      <c r="C38" s="6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62" t="s">
        <v>17</v>
      </c>
      <c r="Q38" s="62"/>
      <c r="R38" s="63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62" t="s">
        <v>17</v>
      </c>
      <c r="AF38" s="62"/>
      <c r="AG38" s="63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62" t="s">
        <v>17</v>
      </c>
      <c r="AW38" s="62"/>
      <c r="AX38" s="63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</row>
    <row r="39" spans="1:61" s="11" customFormat="1" ht="12.75" thickBot="1">
      <c r="A39" s="77"/>
      <c r="B39" s="77"/>
      <c r="C39" s="29" t="s">
        <v>24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3"/>
      <c r="Q39" s="63"/>
      <c r="R39" s="71" t="s">
        <v>139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63"/>
      <c r="AF39" s="63"/>
      <c r="AG39" s="71" t="s">
        <v>24</v>
      </c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63"/>
      <c r="AW39" s="63"/>
      <c r="AX39" s="71" t="s">
        <v>24</v>
      </c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</row>
    <row r="40" spans="1:61" s="30" customFormat="1" ht="12" customHeight="1">
      <c r="A40" s="39"/>
      <c r="B40" s="39"/>
      <c r="C40" s="274" t="s">
        <v>211</v>
      </c>
      <c r="D40" s="40" t="s">
        <v>113</v>
      </c>
      <c r="E40" s="40" t="s">
        <v>112</v>
      </c>
      <c r="F40" s="40" t="s">
        <v>182</v>
      </c>
      <c r="G40" s="40" t="s">
        <v>111</v>
      </c>
      <c r="H40" s="40" t="s">
        <v>108</v>
      </c>
      <c r="I40" s="40" t="s">
        <v>108</v>
      </c>
      <c r="J40" s="40" t="s">
        <v>182</v>
      </c>
      <c r="K40" s="40" t="s">
        <v>108</v>
      </c>
      <c r="L40" s="40" t="s">
        <v>106</v>
      </c>
      <c r="M40" s="41" t="s">
        <v>108</v>
      </c>
      <c r="N40" s="40" t="s">
        <v>108</v>
      </c>
      <c r="O40" s="40" t="s">
        <v>182</v>
      </c>
      <c r="P40" s="65"/>
      <c r="Q40" s="65"/>
      <c r="R40" s="274" t="s">
        <v>211</v>
      </c>
      <c r="S40" s="40" t="s">
        <v>182</v>
      </c>
      <c r="T40" s="40" t="s">
        <v>106</v>
      </c>
      <c r="U40" s="40" t="s">
        <v>104</v>
      </c>
      <c r="V40" s="40" t="s">
        <v>103</v>
      </c>
      <c r="W40" s="40" t="s">
        <v>102</v>
      </c>
      <c r="X40" s="41" t="s">
        <v>185</v>
      </c>
      <c r="Y40" s="41" t="s">
        <v>98</v>
      </c>
      <c r="Z40" s="40" t="s">
        <v>97</v>
      </c>
      <c r="AA40" s="40" t="s">
        <v>96</v>
      </c>
      <c r="AB40" s="40" t="s">
        <v>99</v>
      </c>
      <c r="AC40" s="40" t="s">
        <v>207</v>
      </c>
      <c r="AD40" s="40" t="s">
        <v>92</v>
      </c>
      <c r="AE40" s="65"/>
      <c r="AF40" s="65"/>
      <c r="AG40" s="274" t="s">
        <v>211</v>
      </c>
      <c r="AH40" s="30" t="s">
        <v>53</v>
      </c>
      <c r="AI40" s="30" t="s">
        <v>207</v>
      </c>
      <c r="AJ40" s="55" t="s">
        <v>189</v>
      </c>
      <c r="AK40" s="30" t="s">
        <v>90</v>
      </c>
      <c r="AL40" s="30" t="s">
        <v>207</v>
      </c>
      <c r="AM40" s="54" t="s">
        <v>89</v>
      </c>
      <c r="AN40" s="30" t="s">
        <v>88</v>
      </c>
      <c r="AO40" s="30" t="s">
        <v>218</v>
      </c>
      <c r="AP40" s="30" t="s">
        <v>198</v>
      </c>
      <c r="AQ40" s="56" t="s">
        <v>235</v>
      </c>
      <c r="AR40" s="146" t="s">
        <v>81</v>
      </c>
      <c r="AS40" s="146" t="s">
        <v>192</v>
      </c>
      <c r="AT40" s="146" t="s">
        <v>259</v>
      </c>
      <c r="AU40" s="147" t="s">
        <v>79</v>
      </c>
      <c r="AV40" s="65"/>
      <c r="AW40" s="65"/>
      <c r="AX40" s="274" t="s">
        <v>211</v>
      </c>
      <c r="AY40" s="88" t="s">
        <v>83</v>
      </c>
      <c r="AZ40" s="57" t="s">
        <v>73</v>
      </c>
      <c r="BA40" s="57" t="s">
        <v>73</v>
      </c>
      <c r="BB40" s="57" t="s">
        <v>73</v>
      </c>
      <c r="BC40" s="57" t="s">
        <v>83</v>
      </c>
      <c r="BD40" s="57" t="s">
        <v>85</v>
      </c>
      <c r="BE40" s="57" t="s">
        <v>11</v>
      </c>
      <c r="BF40" s="57" t="s">
        <v>77</v>
      </c>
      <c r="BG40" s="57" t="s">
        <v>8</v>
      </c>
      <c r="BH40" s="57" t="s">
        <v>77</v>
      </c>
      <c r="BI40" s="57" t="s">
        <v>83</v>
      </c>
    </row>
    <row r="41" spans="1:61" s="31" customFormat="1" ht="129" customHeight="1" thickBot="1">
      <c r="A41" s="42"/>
      <c r="B41" s="42"/>
      <c r="C41" s="275"/>
      <c r="D41" s="43" t="s">
        <v>266</v>
      </c>
      <c r="E41" s="43" t="s">
        <v>278</v>
      </c>
      <c r="F41" s="43" t="s">
        <v>224</v>
      </c>
      <c r="G41" s="43" t="s">
        <v>123</v>
      </c>
      <c r="H41" s="43" t="s">
        <v>294</v>
      </c>
      <c r="I41" s="43" t="s">
        <v>213</v>
      </c>
      <c r="J41" s="43" t="s">
        <v>262</v>
      </c>
      <c r="K41" s="43" t="s">
        <v>214</v>
      </c>
      <c r="L41" s="43" t="s">
        <v>286</v>
      </c>
      <c r="M41" s="43" t="s">
        <v>268</v>
      </c>
      <c r="N41" s="43" t="s">
        <v>215</v>
      </c>
      <c r="O41" s="43" t="s">
        <v>301</v>
      </c>
      <c r="P41" s="66"/>
      <c r="Q41" s="66"/>
      <c r="R41" s="275"/>
      <c r="S41" s="43" t="s">
        <v>229</v>
      </c>
      <c r="T41" s="43" t="s">
        <v>105</v>
      </c>
      <c r="U41" s="43" t="s">
        <v>288</v>
      </c>
      <c r="V41" s="43" t="s">
        <v>230</v>
      </c>
      <c r="W41" s="43" t="s">
        <v>101</v>
      </c>
      <c r="X41" s="43" t="s">
        <v>186</v>
      </c>
      <c r="Y41" s="43" t="s">
        <v>303</v>
      </c>
      <c r="Z41" s="43" t="s">
        <v>241</v>
      </c>
      <c r="AA41" s="43" t="s">
        <v>302</v>
      </c>
      <c r="AB41" s="43" t="s">
        <v>100</v>
      </c>
      <c r="AC41" s="43" t="s">
        <v>257</v>
      </c>
      <c r="AD41" s="43" t="s">
        <v>91</v>
      </c>
      <c r="AE41" s="66"/>
      <c r="AF41" s="66"/>
      <c r="AG41" s="275"/>
      <c r="AH41" s="42"/>
      <c r="AI41" s="43" t="s">
        <v>220</v>
      </c>
      <c r="AJ41" s="43" t="s">
        <v>232</v>
      </c>
      <c r="AK41" s="43" t="s">
        <v>304</v>
      </c>
      <c r="AL41" s="43" t="s">
        <v>250</v>
      </c>
      <c r="AM41" s="43" t="s">
        <v>274</v>
      </c>
      <c r="AN41" s="43" t="s">
        <v>231</v>
      </c>
      <c r="AO41" s="43" t="s">
        <v>233</v>
      </c>
      <c r="AP41" s="43" t="s">
        <v>276</v>
      </c>
      <c r="AQ41" s="43" t="s">
        <v>236</v>
      </c>
      <c r="AR41" s="43" t="s">
        <v>193</v>
      </c>
      <c r="AS41" s="43" t="s">
        <v>194</v>
      </c>
      <c r="AT41" s="43" t="s">
        <v>260</v>
      </c>
      <c r="AU41" s="43" t="s">
        <v>199</v>
      </c>
      <c r="AV41" s="66"/>
      <c r="AW41" s="66"/>
      <c r="AX41" s="275"/>
      <c r="AY41" s="43" t="s">
        <v>130</v>
      </c>
      <c r="AZ41" s="44" t="s">
        <v>74</v>
      </c>
      <c r="BA41" s="44" t="s">
        <v>75</v>
      </c>
      <c r="BB41" s="44" t="s">
        <v>78</v>
      </c>
      <c r="BC41" s="44" t="s">
        <v>84</v>
      </c>
      <c r="BD41" s="44" t="s">
        <v>126</v>
      </c>
      <c r="BE41" s="44" t="s">
        <v>14</v>
      </c>
      <c r="BF41" s="44" t="s">
        <v>86</v>
      </c>
      <c r="BG41" s="44"/>
      <c r="BH41" s="44" t="s">
        <v>87</v>
      </c>
      <c r="BI41" s="44" t="s">
        <v>261</v>
      </c>
    </row>
    <row r="42" spans="1:61" s="11" customFormat="1" ht="12.75">
      <c r="A42" s="217"/>
      <c r="B42" s="218" t="s">
        <v>142</v>
      </c>
      <c r="C42" s="232"/>
      <c r="D42" s="206">
        <v>1</v>
      </c>
      <c r="E42" s="206">
        <v>4</v>
      </c>
      <c r="F42" s="206">
        <v>5</v>
      </c>
      <c r="G42" s="206">
        <v>6</v>
      </c>
      <c r="H42" s="206">
        <v>7</v>
      </c>
      <c r="I42" s="206">
        <v>10</v>
      </c>
      <c r="J42" s="206">
        <v>11</v>
      </c>
      <c r="K42" s="206">
        <v>12</v>
      </c>
      <c r="L42" s="206">
        <v>13</v>
      </c>
      <c r="M42" s="206">
        <v>14</v>
      </c>
      <c r="N42" s="206">
        <v>17</v>
      </c>
      <c r="O42" s="206">
        <v>18</v>
      </c>
      <c r="P42" s="217"/>
      <c r="Q42" s="218" t="s">
        <v>142</v>
      </c>
      <c r="R42" s="232"/>
      <c r="S42" s="222">
        <v>19</v>
      </c>
      <c r="T42" s="222">
        <v>20</v>
      </c>
      <c r="U42" s="222">
        <v>21</v>
      </c>
      <c r="V42" s="222">
        <v>23</v>
      </c>
      <c r="W42" s="222">
        <v>25</v>
      </c>
      <c r="X42" s="223">
        <v>26</v>
      </c>
      <c r="Y42" s="222">
        <v>27</v>
      </c>
      <c r="Z42" s="222">
        <v>28</v>
      </c>
      <c r="AA42" s="222">
        <v>29</v>
      </c>
      <c r="AB42" s="222">
        <v>34</v>
      </c>
      <c r="AC42" s="222">
        <v>35</v>
      </c>
      <c r="AD42" s="222">
        <v>37</v>
      </c>
      <c r="AE42" s="217"/>
      <c r="AF42" s="218" t="s">
        <v>142</v>
      </c>
      <c r="AG42" s="232"/>
      <c r="AH42" s="223">
        <v>38</v>
      </c>
      <c r="AI42" s="222">
        <v>39</v>
      </c>
      <c r="AJ42" s="222">
        <v>42</v>
      </c>
      <c r="AK42" s="222">
        <v>43</v>
      </c>
      <c r="AL42" s="222">
        <v>45</v>
      </c>
      <c r="AM42" s="222">
        <v>46</v>
      </c>
      <c r="AN42" s="222">
        <v>48</v>
      </c>
      <c r="AO42" s="222">
        <v>52</v>
      </c>
      <c r="AP42" s="222">
        <v>53</v>
      </c>
      <c r="AQ42" s="222">
        <v>54</v>
      </c>
      <c r="AR42" s="222">
        <v>55</v>
      </c>
      <c r="AS42" s="222">
        <v>56</v>
      </c>
      <c r="AT42" s="222">
        <v>59</v>
      </c>
      <c r="AU42" s="222">
        <v>61</v>
      </c>
      <c r="AV42" s="217"/>
      <c r="AW42" s="218" t="s">
        <v>142</v>
      </c>
      <c r="AX42" s="218"/>
      <c r="AY42" s="262" t="s">
        <v>171</v>
      </c>
      <c r="AZ42" s="222" t="s">
        <v>161</v>
      </c>
      <c r="BA42" s="222" t="s">
        <v>162</v>
      </c>
      <c r="BB42" s="222" t="s">
        <v>163</v>
      </c>
      <c r="BC42" s="222" t="s">
        <v>164</v>
      </c>
      <c r="BD42" s="222" t="s">
        <v>165</v>
      </c>
      <c r="BE42" s="222" t="s">
        <v>166</v>
      </c>
      <c r="BF42" s="222" t="s">
        <v>167</v>
      </c>
      <c r="BG42" s="222" t="s">
        <v>168</v>
      </c>
      <c r="BH42" s="222" t="s">
        <v>169</v>
      </c>
      <c r="BI42" s="222" t="s">
        <v>170</v>
      </c>
    </row>
    <row r="43" spans="1:61" s="11" customFormat="1" ht="12">
      <c r="A43" s="204" t="s">
        <v>141</v>
      </c>
      <c r="B43" s="204"/>
      <c r="C43" s="231"/>
      <c r="D43" s="205">
        <v>1</v>
      </c>
      <c r="E43" s="205">
        <v>2</v>
      </c>
      <c r="F43" s="205">
        <v>3</v>
      </c>
      <c r="G43" s="205">
        <v>4</v>
      </c>
      <c r="H43" s="205">
        <v>5</v>
      </c>
      <c r="I43" s="205">
        <v>6</v>
      </c>
      <c r="J43" s="205">
        <v>7</v>
      </c>
      <c r="K43" s="205">
        <v>8</v>
      </c>
      <c r="L43" s="205">
        <v>9</v>
      </c>
      <c r="M43" s="205">
        <v>10</v>
      </c>
      <c r="N43" s="205">
        <v>11</v>
      </c>
      <c r="O43" s="205">
        <v>12</v>
      </c>
      <c r="P43" s="204" t="s">
        <v>141</v>
      </c>
      <c r="Q43" s="204"/>
      <c r="R43" s="225"/>
      <c r="S43" s="226">
        <v>13</v>
      </c>
      <c r="T43" s="226">
        <v>14</v>
      </c>
      <c r="U43" s="226">
        <v>15</v>
      </c>
      <c r="V43" s="226">
        <v>16</v>
      </c>
      <c r="W43" s="226">
        <v>17</v>
      </c>
      <c r="X43" s="226">
        <v>18</v>
      </c>
      <c r="Y43" s="227">
        <v>19</v>
      </c>
      <c r="Z43" s="227">
        <v>20</v>
      </c>
      <c r="AA43" s="227">
        <v>21</v>
      </c>
      <c r="AB43" s="227">
        <v>22</v>
      </c>
      <c r="AC43" s="227">
        <v>23</v>
      </c>
      <c r="AD43" s="227">
        <v>24</v>
      </c>
      <c r="AE43" s="204" t="s">
        <v>141</v>
      </c>
      <c r="AF43" s="204"/>
      <c r="AG43" s="225"/>
      <c r="AH43" s="227">
        <v>25</v>
      </c>
      <c r="AI43" s="227">
        <v>26</v>
      </c>
      <c r="AJ43" s="228">
        <v>27</v>
      </c>
      <c r="AK43" s="228">
        <v>28</v>
      </c>
      <c r="AL43" s="228">
        <v>29</v>
      </c>
      <c r="AM43" s="228">
        <v>30</v>
      </c>
      <c r="AN43" s="228">
        <v>31</v>
      </c>
      <c r="AO43" s="228">
        <v>32</v>
      </c>
      <c r="AP43" s="228">
        <v>33</v>
      </c>
      <c r="AQ43" s="228">
        <v>34</v>
      </c>
      <c r="AR43" s="228">
        <v>35</v>
      </c>
      <c r="AS43" s="228">
        <v>36</v>
      </c>
      <c r="AT43" s="228">
        <v>37</v>
      </c>
      <c r="AU43" s="228">
        <v>38</v>
      </c>
      <c r="AV43" s="204" t="s">
        <v>141</v>
      </c>
      <c r="AW43" s="204"/>
      <c r="AX43" s="204"/>
      <c r="AY43" s="228">
        <v>39</v>
      </c>
      <c r="AZ43" s="229">
        <v>40</v>
      </c>
      <c r="BA43" s="229">
        <v>41</v>
      </c>
      <c r="BB43" s="228">
        <v>42</v>
      </c>
      <c r="BC43" s="229">
        <v>43</v>
      </c>
      <c r="BD43" s="229">
        <v>44</v>
      </c>
      <c r="BE43" s="228">
        <v>45</v>
      </c>
      <c r="BF43" s="229">
        <v>46</v>
      </c>
      <c r="BG43" s="229">
        <v>47</v>
      </c>
      <c r="BH43" s="228">
        <v>48</v>
      </c>
      <c r="BI43" s="229">
        <v>49</v>
      </c>
    </row>
    <row r="44" spans="1:61" ht="26.25" customHeight="1">
      <c r="A44" s="77">
        <v>19</v>
      </c>
      <c r="B44" s="77">
        <v>27</v>
      </c>
      <c r="C44" s="116" t="s">
        <v>38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77">
        <v>19</v>
      </c>
      <c r="Q44" s="77">
        <v>27</v>
      </c>
      <c r="R44" s="116" t="s">
        <v>38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77">
        <v>19</v>
      </c>
      <c r="AF44" s="77">
        <v>27</v>
      </c>
      <c r="AG44" s="116" t="s">
        <v>38</v>
      </c>
      <c r="AH44" s="151">
        <v>0</v>
      </c>
      <c r="AI44" s="151">
        <v>0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77">
        <v>19</v>
      </c>
      <c r="AW44" s="77">
        <v>27</v>
      </c>
      <c r="AX44" s="116" t="s">
        <v>38</v>
      </c>
      <c r="AY44" s="164">
        <v>0</v>
      </c>
      <c r="AZ44" s="151">
        <v>0</v>
      </c>
      <c r="BA44" s="151">
        <v>0</v>
      </c>
      <c r="BB44" s="151">
        <v>0</v>
      </c>
      <c r="BC44" s="245">
        <v>0</v>
      </c>
      <c r="BD44" s="151">
        <v>0</v>
      </c>
      <c r="BE44" s="151">
        <v>0</v>
      </c>
      <c r="BF44" s="245">
        <v>0</v>
      </c>
      <c r="BG44" s="151">
        <v>0</v>
      </c>
      <c r="BH44" s="246">
        <v>0</v>
      </c>
      <c r="BI44" s="164">
        <v>0</v>
      </c>
    </row>
    <row r="45" spans="1:61" ht="23.25" customHeight="1">
      <c r="A45" s="77">
        <v>20</v>
      </c>
      <c r="B45" s="77">
        <v>28</v>
      </c>
      <c r="C45" s="116" t="s">
        <v>39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77">
        <v>20</v>
      </c>
      <c r="Q45" s="77">
        <v>28</v>
      </c>
      <c r="R45" s="116" t="s">
        <v>39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77">
        <v>20</v>
      </c>
      <c r="AF45" s="77">
        <v>28</v>
      </c>
      <c r="AG45" s="116" t="s">
        <v>39</v>
      </c>
      <c r="AH45" s="151">
        <v>0</v>
      </c>
      <c r="AI45" s="151">
        <v>0</v>
      </c>
      <c r="AJ45" s="151">
        <v>0</v>
      </c>
      <c r="AK45" s="151">
        <v>0</v>
      </c>
      <c r="AL45" s="151">
        <v>0</v>
      </c>
      <c r="AM45" s="151">
        <v>0</v>
      </c>
      <c r="AN45" s="151">
        <v>0</v>
      </c>
      <c r="AO45" s="151">
        <v>0</v>
      </c>
      <c r="AP45" s="151">
        <v>0</v>
      </c>
      <c r="AQ45" s="151">
        <v>0</v>
      </c>
      <c r="AR45" s="151">
        <v>0</v>
      </c>
      <c r="AS45" s="151">
        <v>0</v>
      </c>
      <c r="AT45" s="151">
        <v>0</v>
      </c>
      <c r="AU45" s="151">
        <v>0</v>
      </c>
      <c r="AV45" s="77">
        <v>20</v>
      </c>
      <c r="AW45" s="77">
        <v>28</v>
      </c>
      <c r="AX45" s="116" t="s">
        <v>39</v>
      </c>
      <c r="AY45" s="164">
        <v>0</v>
      </c>
      <c r="AZ45" s="151">
        <v>0</v>
      </c>
      <c r="BA45" s="151">
        <v>0</v>
      </c>
      <c r="BB45" s="151">
        <v>0</v>
      </c>
      <c r="BC45" s="245">
        <v>0</v>
      </c>
      <c r="BD45" s="151">
        <v>0</v>
      </c>
      <c r="BE45" s="151">
        <v>0</v>
      </c>
      <c r="BF45" s="245">
        <v>0</v>
      </c>
      <c r="BG45" s="151">
        <v>0</v>
      </c>
      <c r="BH45" s="246">
        <v>0</v>
      </c>
      <c r="BI45" s="164">
        <v>0</v>
      </c>
    </row>
    <row r="46" spans="1:61" s="11" customFormat="1" ht="25.5" customHeight="1">
      <c r="A46" s="77">
        <v>21</v>
      </c>
      <c r="B46" s="77">
        <v>29</v>
      </c>
      <c r="C46" s="116" t="s">
        <v>40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77">
        <v>21</v>
      </c>
      <c r="Q46" s="77">
        <v>29</v>
      </c>
      <c r="R46" s="116" t="s">
        <v>40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77">
        <v>21</v>
      </c>
      <c r="AF46" s="77">
        <v>29</v>
      </c>
      <c r="AG46" s="116" t="s">
        <v>40</v>
      </c>
      <c r="AH46" s="151">
        <v>0</v>
      </c>
      <c r="AI46" s="151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151">
        <v>0</v>
      </c>
      <c r="AP46" s="151">
        <v>0</v>
      </c>
      <c r="AQ46" s="151">
        <v>0</v>
      </c>
      <c r="AR46" s="151">
        <v>0</v>
      </c>
      <c r="AS46" s="151">
        <v>0</v>
      </c>
      <c r="AT46" s="151">
        <v>0</v>
      </c>
      <c r="AU46" s="151">
        <v>0</v>
      </c>
      <c r="AV46" s="77">
        <v>21</v>
      </c>
      <c r="AW46" s="77">
        <v>29</v>
      </c>
      <c r="AX46" s="116" t="s">
        <v>40</v>
      </c>
      <c r="AY46" s="164">
        <v>0</v>
      </c>
      <c r="AZ46" s="151">
        <v>0</v>
      </c>
      <c r="BA46" s="151">
        <v>0</v>
      </c>
      <c r="BB46" s="151">
        <v>0</v>
      </c>
      <c r="BC46" s="245">
        <v>0</v>
      </c>
      <c r="BD46" s="151">
        <v>0</v>
      </c>
      <c r="BE46" s="151">
        <v>0</v>
      </c>
      <c r="BF46" s="245">
        <v>0</v>
      </c>
      <c r="BG46" s="151">
        <v>0</v>
      </c>
      <c r="BH46" s="246">
        <v>0</v>
      </c>
      <c r="BI46" s="164">
        <v>0</v>
      </c>
    </row>
    <row r="47" spans="1:61" ht="12.75">
      <c r="A47" s="77">
        <v>22</v>
      </c>
      <c r="B47" s="77">
        <v>34</v>
      </c>
      <c r="C47" s="116" t="s">
        <v>51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77">
        <v>22</v>
      </c>
      <c r="Q47" s="77">
        <v>34</v>
      </c>
      <c r="R47" s="116" t="s">
        <v>51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77">
        <v>22</v>
      </c>
      <c r="AF47" s="77">
        <v>34</v>
      </c>
      <c r="AG47" s="116" t="s">
        <v>51</v>
      </c>
      <c r="AH47" s="151">
        <v>0</v>
      </c>
      <c r="AI47" s="151">
        <v>0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151">
        <v>0</v>
      </c>
      <c r="AP47" s="151">
        <v>0</v>
      </c>
      <c r="AQ47" s="151">
        <v>0</v>
      </c>
      <c r="AR47" s="151">
        <v>0</v>
      </c>
      <c r="AS47" s="151">
        <v>0</v>
      </c>
      <c r="AT47" s="151">
        <v>0</v>
      </c>
      <c r="AU47" s="151">
        <v>0</v>
      </c>
      <c r="AV47" s="77">
        <v>22</v>
      </c>
      <c r="AW47" s="77">
        <v>34</v>
      </c>
      <c r="AX47" s="116" t="s">
        <v>51</v>
      </c>
      <c r="AY47" s="164">
        <v>0</v>
      </c>
      <c r="AZ47" s="151">
        <v>0</v>
      </c>
      <c r="BA47" s="151">
        <v>0</v>
      </c>
      <c r="BB47" s="151">
        <v>0</v>
      </c>
      <c r="BC47" s="245">
        <v>0</v>
      </c>
      <c r="BD47" s="151">
        <v>0</v>
      </c>
      <c r="BE47" s="151">
        <v>0</v>
      </c>
      <c r="BF47" s="245">
        <v>0</v>
      </c>
      <c r="BG47" s="151">
        <v>0</v>
      </c>
      <c r="BH47" s="246">
        <v>0</v>
      </c>
      <c r="BI47" s="164">
        <v>0</v>
      </c>
    </row>
    <row r="48" spans="1:61" ht="12.75">
      <c r="A48" s="77">
        <v>23</v>
      </c>
      <c r="B48" s="77">
        <v>35</v>
      </c>
      <c r="C48" s="116" t="s">
        <v>41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77">
        <v>23</v>
      </c>
      <c r="Q48" s="77">
        <v>35</v>
      </c>
      <c r="R48" s="116" t="s">
        <v>41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77">
        <v>23</v>
      </c>
      <c r="AF48" s="77">
        <v>35</v>
      </c>
      <c r="AG48" s="116" t="s">
        <v>41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77">
        <v>23</v>
      </c>
      <c r="AW48" s="77">
        <v>35</v>
      </c>
      <c r="AX48" s="116" t="s">
        <v>41</v>
      </c>
      <c r="AY48" s="164">
        <v>0</v>
      </c>
      <c r="AZ48" s="151">
        <v>0</v>
      </c>
      <c r="BA48" s="151">
        <v>0</v>
      </c>
      <c r="BB48" s="151">
        <v>0</v>
      </c>
      <c r="BC48" s="245">
        <v>0</v>
      </c>
      <c r="BD48" s="151">
        <v>0</v>
      </c>
      <c r="BE48" s="151">
        <v>0</v>
      </c>
      <c r="BF48" s="245">
        <v>0</v>
      </c>
      <c r="BG48" s="151">
        <v>0</v>
      </c>
      <c r="BH48" s="246">
        <v>0</v>
      </c>
      <c r="BI48" s="164">
        <v>0</v>
      </c>
    </row>
    <row r="49" spans="1:61" s="11" customFormat="1" ht="24">
      <c r="A49" s="77">
        <v>24</v>
      </c>
      <c r="B49" s="77">
        <v>37</v>
      </c>
      <c r="C49" s="116" t="s">
        <v>52</v>
      </c>
      <c r="D49" s="151">
        <v>0</v>
      </c>
      <c r="E49" s="151">
        <v>0</v>
      </c>
      <c r="F49" s="151">
        <v>0</v>
      </c>
      <c r="G49" s="151">
        <v>0.0005910211461332839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0.09273659074782253</v>
      </c>
      <c r="P49" s="77">
        <v>24</v>
      </c>
      <c r="Q49" s="77">
        <v>37</v>
      </c>
      <c r="R49" s="116" t="s">
        <v>52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9.671255118544646</v>
      </c>
      <c r="AB49" s="151">
        <v>0</v>
      </c>
      <c r="AC49" s="151">
        <v>0</v>
      </c>
      <c r="AD49" s="151">
        <v>0</v>
      </c>
      <c r="AE49" s="77">
        <v>24</v>
      </c>
      <c r="AF49" s="77">
        <v>37</v>
      </c>
      <c r="AG49" s="116" t="s">
        <v>52</v>
      </c>
      <c r="AH49" s="151">
        <v>0</v>
      </c>
      <c r="AI49" s="151">
        <v>1.7442645898246303</v>
      </c>
      <c r="AJ49" s="151">
        <v>27.91774350472731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5.6807877982429185</v>
      </c>
      <c r="AQ49" s="151">
        <v>20.794595463943665</v>
      </c>
      <c r="AR49" s="151">
        <v>0.019664885407707448</v>
      </c>
      <c r="AS49" s="151">
        <v>0.00010745839020605162</v>
      </c>
      <c r="AT49" s="151">
        <v>0</v>
      </c>
      <c r="AU49" s="151">
        <v>0</v>
      </c>
      <c r="AV49" s="77">
        <v>24</v>
      </c>
      <c r="AW49" s="77">
        <v>37</v>
      </c>
      <c r="AX49" s="116" t="s">
        <v>52</v>
      </c>
      <c r="AY49" s="164">
        <v>65.92174643097503</v>
      </c>
      <c r="AZ49" s="151">
        <v>9.578787173772337</v>
      </c>
      <c r="BA49" s="151">
        <v>7.931450051913568</v>
      </c>
      <c r="BB49" s="151">
        <v>0.04566981583757194</v>
      </c>
      <c r="BC49" s="245">
        <v>17.55590704152348</v>
      </c>
      <c r="BD49" s="151">
        <v>0</v>
      </c>
      <c r="BE49" s="151">
        <v>0</v>
      </c>
      <c r="BF49" s="245">
        <v>0</v>
      </c>
      <c r="BG49" s="151">
        <v>1.696821710548658</v>
      </c>
      <c r="BH49" s="246">
        <v>83.47765347249852</v>
      </c>
      <c r="BI49" s="164">
        <v>85.17447518304718</v>
      </c>
    </row>
    <row r="50" spans="1:61" ht="12.75">
      <c r="A50" s="77">
        <v>25</v>
      </c>
      <c r="B50" s="77">
        <v>38</v>
      </c>
      <c r="C50" s="116" t="s">
        <v>53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77">
        <v>25</v>
      </c>
      <c r="Q50" s="77">
        <v>38</v>
      </c>
      <c r="R50" s="116" t="s">
        <v>53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77">
        <v>25</v>
      </c>
      <c r="AF50" s="77">
        <v>38</v>
      </c>
      <c r="AG50" s="116" t="s">
        <v>53</v>
      </c>
      <c r="AH50" s="151">
        <v>0</v>
      </c>
      <c r="AI50" s="151">
        <v>0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  <c r="AT50" s="151">
        <v>0</v>
      </c>
      <c r="AU50" s="151">
        <v>0</v>
      </c>
      <c r="AV50" s="77">
        <v>25</v>
      </c>
      <c r="AW50" s="77">
        <v>38</v>
      </c>
      <c r="AX50" s="116" t="s">
        <v>53</v>
      </c>
      <c r="AY50" s="164">
        <v>0</v>
      </c>
      <c r="AZ50" s="151">
        <v>0</v>
      </c>
      <c r="BA50" s="151">
        <v>0</v>
      </c>
      <c r="BB50" s="151">
        <v>0</v>
      </c>
      <c r="BC50" s="245">
        <v>0</v>
      </c>
      <c r="BD50" s="151">
        <v>0</v>
      </c>
      <c r="BE50" s="151">
        <v>0</v>
      </c>
      <c r="BF50" s="245">
        <v>0</v>
      </c>
      <c r="BG50" s="151">
        <v>0</v>
      </c>
      <c r="BH50" s="246">
        <v>0</v>
      </c>
      <c r="BI50" s="164">
        <v>0</v>
      </c>
    </row>
    <row r="51" spans="1:61" s="11" customFormat="1" ht="24">
      <c r="A51" s="77">
        <v>26</v>
      </c>
      <c r="B51" s="77">
        <v>39</v>
      </c>
      <c r="C51" s="116" t="s">
        <v>54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77">
        <v>26</v>
      </c>
      <c r="Q51" s="77">
        <v>39</v>
      </c>
      <c r="R51" s="116" t="s">
        <v>54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77">
        <v>26</v>
      </c>
      <c r="AF51" s="77">
        <v>39</v>
      </c>
      <c r="AG51" s="116" t="s">
        <v>54</v>
      </c>
      <c r="AH51" s="151">
        <v>0</v>
      </c>
      <c r="AI51" s="151">
        <v>0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77">
        <v>26</v>
      </c>
      <c r="AW51" s="77">
        <v>39</v>
      </c>
      <c r="AX51" s="116" t="s">
        <v>54</v>
      </c>
      <c r="AY51" s="164">
        <v>0</v>
      </c>
      <c r="AZ51" s="151">
        <v>0</v>
      </c>
      <c r="BA51" s="151">
        <v>0</v>
      </c>
      <c r="BB51" s="151">
        <v>0</v>
      </c>
      <c r="BC51" s="245">
        <v>0</v>
      </c>
      <c r="BD51" s="151">
        <v>0</v>
      </c>
      <c r="BE51" s="151">
        <v>0</v>
      </c>
      <c r="BF51" s="245">
        <v>0</v>
      </c>
      <c r="BG51" s="151">
        <v>0</v>
      </c>
      <c r="BH51" s="246">
        <v>0</v>
      </c>
      <c r="BI51" s="164">
        <v>0</v>
      </c>
    </row>
    <row r="52" spans="1:61" ht="12.75">
      <c r="A52" s="77">
        <v>27</v>
      </c>
      <c r="B52" s="77">
        <v>42</v>
      </c>
      <c r="C52" s="116" t="s">
        <v>55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77">
        <v>27</v>
      </c>
      <c r="Q52" s="77">
        <v>42</v>
      </c>
      <c r="R52" s="116" t="s">
        <v>55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77">
        <v>27</v>
      </c>
      <c r="AF52" s="77">
        <v>42</v>
      </c>
      <c r="AG52" s="116" t="s">
        <v>55</v>
      </c>
      <c r="AH52" s="151">
        <v>0</v>
      </c>
      <c r="AI52" s="151">
        <v>0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77">
        <v>27</v>
      </c>
      <c r="AW52" s="77">
        <v>42</v>
      </c>
      <c r="AX52" s="116" t="s">
        <v>55</v>
      </c>
      <c r="AY52" s="164">
        <v>0</v>
      </c>
      <c r="AZ52" s="151">
        <v>0</v>
      </c>
      <c r="BA52" s="151">
        <v>0</v>
      </c>
      <c r="BB52" s="151">
        <v>0</v>
      </c>
      <c r="BC52" s="245">
        <v>0</v>
      </c>
      <c r="BD52" s="151">
        <v>0</v>
      </c>
      <c r="BE52" s="151">
        <v>0</v>
      </c>
      <c r="BF52" s="245">
        <v>0</v>
      </c>
      <c r="BG52" s="151">
        <v>0</v>
      </c>
      <c r="BH52" s="246">
        <v>0</v>
      </c>
      <c r="BI52" s="164">
        <v>0</v>
      </c>
    </row>
    <row r="53" spans="1:61" ht="13.5" customHeight="1">
      <c r="A53" s="77">
        <v>28</v>
      </c>
      <c r="B53" s="77">
        <v>43</v>
      </c>
      <c r="C53" s="116" t="s">
        <v>56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77">
        <v>28</v>
      </c>
      <c r="Q53" s="77">
        <v>43</v>
      </c>
      <c r="R53" s="116" t="s">
        <v>56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77">
        <v>28</v>
      </c>
      <c r="AF53" s="77">
        <v>43</v>
      </c>
      <c r="AG53" s="116" t="s">
        <v>56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77">
        <v>28</v>
      </c>
      <c r="AW53" s="77">
        <v>43</v>
      </c>
      <c r="AX53" s="116" t="s">
        <v>56</v>
      </c>
      <c r="AY53" s="164">
        <v>0</v>
      </c>
      <c r="AZ53" s="151">
        <v>0</v>
      </c>
      <c r="BA53" s="151">
        <v>0</v>
      </c>
      <c r="BB53" s="151">
        <v>0</v>
      </c>
      <c r="BC53" s="245">
        <v>0</v>
      </c>
      <c r="BD53" s="151">
        <v>0</v>
      </c>
      <c r="BE53" s="151">
        <v>0</v>
      </c>
      <c r="BF53" s="245">
        <v>0</v>
      </c>
      <c r="BG53" s="151">
        <v>0</v>
      </c>
      <c r="BH53" s="246">
        <v>0</v>
      </c>
      <c r="BI53" s="164">
        <v>0</v>
      </c>
    </row>
    <row r="54" spans="1:61" ht="36">
      <c r="A54" s="77">
        <v>29</v>
      </c>
      <c r="B54" s="77">
        <v>45</v>
      </c>
      <c r="C54" s="116" t="s">
        <v>57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77">
        <v>29</v>
      </c>
      <c r="Q54" s="77">
        <v>45</v>
      </c>
      <c r="R54" s="116" t="s">
        <v>57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77">
        <v>29</v>
      </c>
      <c r="AF54" s="77">
        <v>45</v>
      </c>
      <c r="AG54" s="116" t="s">
        <v>57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77">
        <v>29</v>
      </c>
      <c r="AW54" s="77">
        <v>45</v>
      </c>
      <c r="AX54" s="116" t="s">
        <v>57</v>
      </c>
      <c r="AY54" s="164">
        <v>0</v>
      </c>
      <c r="AZ54" s="151">
        <v>0</v>
      </c>
      <c r="BA54" s="151">
        <v>0</v>
      </c>
      <c r="BB54" s="151">
        <v>0</v>
      </c>
      <c r="BC54" s="245">
        <v>0</v>
      </c>
      <c r="BD54" s="151">
        <v>0</v>
      </c>
      <c r="BE54" s="151">
        <v>0</v>
      </c>
      <c r="BF54" s="245">
        <v>0</v>
      </c>
      <c r="BG54" s="151">
        <v>0</v>
      </c>
      <c r="BH54" s="246">
        <v>0</v>
      </c>
      <c r="BI54" s="164">
        <v>0</v>
      </c>
    </row>
    <row r="55" spans="1:61" s="11" customFormat="1" ht="13.5" customHeight="1">
      <c r="A55" s="77">
        <v>30</v>
      </c>
      <c r="B55" s="77">
        <v>46</v>
      </c>
      <c r="C55" s="117" t="s">
        <v>29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77">
        <v>30</v>
      </c>
      <c r="Q55" s="77">
        <v>46</v>
      </c>
      <c r="R55" s="117" t="s">
        <v>29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1">
        <v>0</v>
      </c>
      <c r="AB55" s="151">
        <v>0</v>
      </c>
      <c r="AC55" s="151">
        <v>0</v>
      </c>
      <c r="AD55" s="151">
        <v>0</v>
      </c>
      <c r="AE55" s="77">
        <v>30</v>
      </c>
      <c r="AF55" s="77">
        <v>46</v>
      </c>
      <c r="AG55" s="117" t="s">
        <v>29</v>
      </c>
      <c r="AH55" s="151">
        <v>0</v>
      </c>
      <c r="AI55" s="151">
        <v>0</v>
      </c>
      <c r="AJ55" s="151">
        <v>0</v>
      </c>
      <c r="AK55" s="151">
        <v>0</v>
      </c>
      <c r="AL55" s="151">
        <v>0</v>
      </c>
      <c r="AM55" s="151">
        <v>0</v>
      </c>
      <c r="AN55" s="151">
        <v>0</v>
      </c>
      <c r="AO55" s="151">
        <v>0</v>
      </c>
      <c r="AP55" s="151">
        <v>0</v>
      </c>
      <c r="AQ55" s="151">
        <v>0</v>
      </c>
      <c r="AR55" s="151">
        <v>0</v>
      </c>
      <c r="AS55" s="151">
        <v>0</v>
      </c>
      <c r="AT55" s="151">
        <v>0</v>
      </c>
      <c r="AU55" s="151">
        <v>0</v>
      </c>
      <c r="AV55" s="77">
        <v>30</v>
      </c>
      <c r="AW55" s="77">
        <v>46</v>
      </c>
      <c r="AX55" s="117" t="s">
        <v>29</v>
      </c>
      <c r="AY55" s="164">
        <v>0</v>
      </c>
      <c r="AZ55" s="151">
        <v>0</v>
      </c>
      <c r="BA55" s="151">
        <v>0</v>
      </c>
      <c r="BB55" s="151">
        <v>0</v>
      </c>
      <c r="BC55" s="245">
        <v>0</v>
      </c>
      <c r="BD55" s="151">
        <v>0</v>
      </c>
      <c r="BE55" s="151">
        <v>0</v>
      </c>
      <c r="BF55" s="245">
        <v>0</v>
      </c>
      <c r="BG55" s="151">
        <v>0</v>
      </c>
      <c r="BH55" s="246">
        <v>0</v>
      </c>
      <c r="BI55" s="164">
        <v>0</v>
      </c>
    </row>
    <row r="56" spans="1:61" ht="24">
      <c r="A56" s="77">
        <v>31</v>
      </c>
      <c r="B56" s="77">
        <v>48</v>
      </c>
      <c r="C56" s="116" t="s">
        <v>58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77">
        <v>31</v>
      </c>
      <c r="Q56" s="77">
        <v>48</v>
      </c>
      <c r="R56" s="116" t="s">
        <v>58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77">
        <v>31</v>
      </c>
      <c r="AF56" s="77">
        <v>48</v>
      </c>
      <c r="AG56" s="116" t="s">
        <v>58</v>
      </c>
      <c r="AH56" s="151">
        <v>0</v>
      </c>
      <c r="AI56" s="151">
        <v>0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  <c r="AO56" s="151">
        <v>0</v>
      </c>
      <c r="AP56" s="151">
        <v>0</v>
      </c>
      <c r="AQ56" s="151">
        <v>0</v>
      </c>
      <c r="AR56" s="151">
        <v>0</v>
      </c>
      <c r="AS56" s="151">
        <v>0</v>
      </c>
      <c r="AT56" s="151">
        <v>0</v>
      </c>
      <c r="AU56" s="151">
        <v>0</v>
      </c>
      <c r="AV56" s="77">
        <v>31</v>
      </c>
      <c r="AW56" s="77">
        <v>48</v>
      </c>
      <c r="AX56" s="116" t="s">
        <v>58</v>
      </c>
      <c r="AY56" s="164">
        <v>0</v>
      </c>
      <c r="AZ56" s="151">
        <v>0</v>
      </c>
      <c r="BA56" s="151">
        <v>0</v>
      </c>
      <c r="BB56" s="151">
        <v>0</v>
      </c>
      <c r="BC56" s="245">
        <v>0</v>
      </c>
      <c r="BD56" s="151">
        <v>0</v>
      </c>
      <c r="BE56" s="151">
        <v>0</v>
      </c>
      <c r="BF56" s="245">
        <v>0</v>
      </c>
      <c r="BG56" s="151">
        <v>0</v>
      </c>
      <c r="BH56" s="246">
        <v>0</v>
      </c>
      <c r="BI56" s="164">
        <v>0</v>
      </c>
    </row>
    <row r="57" spans="1:61" ht="15" customHeight="1">
      <c r="A57" s="77">
        <v>32</v>
      </c>
      <c r="B57" s="77">
        <v>52</v>
      </c>
      <c r="C57" s="116" t="s">
        <v>31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77">
        <v>32</v>
      </c>
      <c r="Q57" s="77">
        <v>52</v>
      </c>
      <c r="R57" s="116" t="s">
        <v>31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77">
        <v>32</v>
      </c>
      <c r="AF57" s="77">
        <v>52</v>
      </c>
      <c r="AG57" s="116" t="s">
        <v>31</v>
      </c>
      <c r="AH57" s="151">
        <v>0</v>
      </c>
      <c r="AI57" s="151">
        <v>0</v>
      </c>
      <c r="AJ57" s="151">
        <v>0</v>
      </c>
      <c r="AK57" s="151">
        <v>0</v>
      </c>
      <c r="AL57" s="151">
        <v>0</v>
      </c>
      <c r="AM57" s="151">
        <v>0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77">
        <v>32</v>
      </c>
      <c r="AW57" s="77">
        <v>52</v>
      </c>
      <c r="AX57" s="116" t="s">
        <v>31</v>
      </c>
      <c r="AY57" s="164">
        <v>0</v>
      </c>
      <c r="AZ57" s="151">
        <v>0</v>
      </c>
      <c r="BA57" s="151">
        <v>0</v>
      </c>
      <c r="BB57" s="151">
        <v>0</v>
      </c>
      <c r="BC57" s="245">
        <v>0</v>
      </c>
      <c r="BD57" s="151">
        <v>0</v>
      </c>
      <c r="BE57" s="151">
        <v>0</v>
      </c>
      <c r="BF57" s="245">
        <v>0</v>
      </c>
      <c r="BG57" s="151">
        <v>0</v>
      </c>
      <c r="BH57" s="246">
        <v>0</v>
      </c>
      <c r="BI57" s="164">
        <v>0</v>
      </c>
    </row>
    <row r="58" spans="1:61" ht="24">
      <c r="A58" s="77">
        <v>33</v>
      </c>
      <c r="B58" s="77">
        <v>53</v>
      </c>
      <c r="C58" s="117" t="s">
        <v>42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77">
        <v>33</v>
      </c>
      <c r="Q58" s="77">
        <v>53</v>
      </c>
      <c r="R58" s="117" t="s">
        <v>42</v>
      </c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77">
        <v>33</v>
      </c>
      <c r="AF58" s="77">
        <v>53</v>
      </c>
      <c r="AG58" s="117" t="s">
        <v>42</v>
      </c>
      <c r="AH58" s="151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0</v>
      </c>
      <c r="AO58" s="151">
        <v>0</v>
      </c>
      <c r="AP58" s="151">
        <v>0</v>
      </c>
      <c r="AQ58" s="151">
        <v>0</v>
      </c>
      <c r="AR58" s="151">
        <v>0</v>
      </c>
      <c r="AS58" s="151">
        <v>0</v>
      </c>
      <c r="AT58" s="151">
        <v>0</v>
      </c>
      <c r="AU58" s="151">
        <v>0</v>
      </c>
      <c r="AV58" s="77">
        <v>33</v>
      </c>
      <c r="AW58" s="77">
        <v>53</v>
      </c>
      <c r="AX58" s="117" t="s">
        <v>42</v>
      </c>
      <c r="AY58" s="164">
        <v>0</v>
      </c>
      <c r="AZ58" s="151">
        <v>0</v>
      </c>
      <c r="BA58" s="151">
        <v>0</v>
      </c>
      <c r="BB58" s="151">
        <v>0</v>
      </c>
      <c r="BC58" s="245">
        <v>0</v>
      </c>
      <c r="BD58" s="151">
        <v>0</v>
      </c>
      <c r="BE58" s="151">
        <v>0</v>
      </c>
      <c r="BF58" s="245">
        <v>0</v>
      </c>
      <c r="BG58" s="151">
        <v>0</v>
      </c>
      <c r="BH58" s="246">
        <v>0</v>
      </c>
      <c r="BI58" s="164">
        <v>0</v>
      </c>
    </row>
    <row r="59" spans="1:61" ht="12.75">
      <c r="A59" s="77">
        <v>34</v>
      </c>
      <c r="B59" s="77">
        <v>54</v>
      </c>
      <c r="C59" s="117" t="s">
        <v>27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77">
        <v>34</v>
      </c>
      <c r="Q59" s="77">
        <v>54</v>
      </c>
      <c r="R59" s="117" t="s">
        <v>27</v>
      </c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77">
        <v>34</v>
      </c>
      <c r="AF59" s="77">
        <v>54</v>
      </c>
      <c r="AG59" s="117" t="s">
        <v>27</v>
      </c>
      <c r="AH59" s="151">
        <v>0</v>
      </c>
      <c r="AI59" s="151">
        <v>0</v>
      </c>
      <c r="AJ59" s="151">
        <v>0</v>
      </c>
      <c r="AK59" s="151">
        <v>0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0</v>
      </c>
      <c r="AS59" s="151">
        <v>0</v>
      </c>
      <c r="AT59" s="151">
        <v>0</v>
      </c>
      <c r="AU59" s="151">
        <v>0</v>
      </c>
      <c r="AV59" s="77">
        <v>34</v>
      </c>
      <c r="AW59" s="77">
        <v>54</v>
      </c>
      <c r="AX59" s="117" t="s">
        <v>27</v>
      </c>
      <c r="AY59" s="164">
        <v>0</v>
      </c>
      <c r="AZ59" s="151">
        <v>0</v>
      </c>
      <c r="BA59" s="151">
        <v>0</v>
      </c>
      <c r="BB59" s="151">
        <v>0</v>
      </c>
      <c r="BC59" s="245">
        <v>0</v>
      </c>
      <c r="BD59" s="151">
        <v>0</v>
      </c>
      <c r="BE59" s="151">
        <v>0</v>
      </c>
      <c r="BF59" s="245">
        <v>0</v>
      </c>
      <c r="BG59" s="151">
        <v>0</v>
      </c>
      <c r="BH59" s="246">
        <v>0</v>
      </c>
      <c r="BI59" s="164">
        <v>0</v>
      </c>
    </row>
    <row r="60" spans="1:61" ht="12.75">
      <c r="A60" s="77">
        <v>35</v>
      </c>
      <c r="B60" s="77">
        <v>55</v>
      </c>
      <c r="C60" s="117" t="s">
        <v>59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77">
        <v>35</v>
      </c>
      <c r="Q60" s="77">
        <v>55</v>
      </c>
      <c r="R60" s="117" t="s">
        <v>59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77">
        <v>35</v>
      </c>
      <c r="AF60" s="77">
        <v>55</v>
      </c>
      <c r="AG60" s="117" t="s">
        <v>59</v>
      </c>
      <c r="AH60" s="151">
        <v>0</v>
      </c>
      <c r="AI60" s="151">
        <v>0</v>
      </c>
      <c r="AJ60" s="151">
        <v>0</v>
      </c>
      <c r="AK60" s="151">
        <v>0</v>
      </c>
      <c r="AL60" s="151">
        <v>0</v>
      </c>
      <c r="AM60" s="151">
        <v>0</v>
      </c>
      <c r="AN60" s="151">
        <v>0</v>
      </c>
      <c r="AO60" s="151">
        <v>0</v>
      </c>
      <c r="AP60" s="151">
        <v>0</v>
      </c>
      <c r="AQ60" s="151">
        <v>0</v>
      </c>
      <c r="AR60" s="151">
        <v>0</v>
      </c>
      <c r="AS60" s="151">
        <v>0</v>
      </c>
      <c r="AT60" s="151">
        <v>0</v>
      </c>
      <c r="AU60" s="151">
        <v>0</v>
      </c>
      <c r="AV60" s="77">
        <v>35</v>
      </c>
      <c r="AW60" s="77">
        <v>55</v>
      </c>
      <c r="AX60" s="117" t="s">
        <v>59</v>
      </c>
      <c r="AY60" s="164">
        <v>0</v>
      </c>
      <c r="AZ60" s="151">
        <v>0</v>
      </c>
      <c r="BA60" s="151">
        <v>0</v>
      </c>
      <c r="BB60" s="151">
        <v>0</v>
      </c>
      <c r="BC60" s="245">
        <v>0</v>
      </c>
      <c r="BD60" s="151">
        <v>0</v>
      </c>
      <c r="BE60" s="151">
        <v>0</v>
      </c>
      <c r="BF60" s="245">
        <v>0</v>
      </c>
      <c r="BG60" s="151">
        <v>0</v>
      </c>
      <c r="BH60" s="246">
        <v>0</v>
      </c>
      <c r="BI60" s="164">
        <v>0</v>
      </c>
    </row>
    <row r="61" spans="1:61" ht="12" customHeight="1">
      <c r="A61" s="77">
        <v>36</v>
      </c>
      <c r="B61" s="77">
        <v>56</v>
      </c>
      <c r="C61" s="117" t="s">
        <v>117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77">
        <v>36</v>
      </c>
      <c r="Q61" s="77">
        <v>56</v>
      </c>
      <c r="R61" s="117" t="s">
        <v>117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1">
        <v>0</v>
      </c>
      <c r="AB61" s="151">
        <v>0</v>
      </c>
      <c r="AC61" s="151">
        <v>0</v>
      </c>
      <c r="AD61" s="151">
        <v>0</v>
      </c>
      <c r="AE61" s="77">
        <v>36</v>
      </c>
      <c r="AF61" s="77">
        <v>56</v>
      </c>
      <c r="AG61" s="117" t="s">
        <v>117</v>
      </c>
      <c r="AH61" s="151">
        <v>0</v>
      </c>
      <c r="AI61" s="151">
        <v>0</v>
      </c>
      <c r="AJ61" s="151">
        <v>0</v>
      </c>
      <c r="AK61" s="151">
        <v>0</v>
      </c>
      <c r="AL61" s="151">
        <v>0</v>
      </c>
      <c r="AM61" s="151">
        <v>0</v>
      </c>
      <c r="AN61" s="151">
        <v>0</v>
      </c>
      <c r="AO61" s="151">
        <v>0</v>
      </c>
      <c r="AP61" s="151">
        <v>0</v>
      </c>
      <c r="AQ61" s="151">
        <v>0</v>
      </c>
      <c r="AR61" s="151">
        <v>0</v>
      </c>
      <c r="AS61" s="151">
        <v>0</v>
      </c>
      <c r="AT61" s="151">
        <v>0</v>
      </c>
      <c r="AU61" s="151">
        <v>0</v>
      </c>
      <c r="AV61" s="77">
        <v>36</v>
      </c>
      <c r="AW61" s="77">
        <v>56</v>
      </c>
      <c r="AX61" s="117" t="s">
        <v>117</v>
      </c>
      <c r="AY61" s="164">
        <v>0</v>
      </c>
      <c r="AZ61" s="151">
        <v>0</v>
      </c>
      <c r="BA61" s="151">
        <v>0</v>
      </c>
      <c r="BB61" s="151">
        <v>0</v>
      </c>
      <c r="BC61" s="245">
        <v>0</v>
      </c>
      <c r="BD61" s="151">
        <v>0</v>
      </c>
      <c r="BE61" s="151">
        <v>0</v>
      </c>
      <c r="BF61" s="245">
        <v>0</v>
      </c>
      <c r="BG61" s="151">
        <v>0</v>
      </c>
      <c r="BH61" s="246">
        <v>0</v>
      </c>
      <c r="BI61" s="164">
        <v>0</v>
      </c>
    </row>
    <row r="62" spans="1:61" ht="12.75">
      <c r="A62" s="77">
        <v>37</v>
      </c>
      <c r="B62" s="77">
        <v>59</v>
      </c>
      <c r="C62" s="117" t="s">
        <v>61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77">
        <v>37</v>
      </c>
      <c r="Q62" s="77">
        <v>59</v>
      </c>
      <c r="R62" s="117" t="s">
        <v>61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77">
        <v>37</v>
      </c>
      <c r="AF62" s="77">
        <v>59</v>
      </c>
      <c r="AG62" s="117" t="s">
        <v>61</v>
      </c>
      <c r="AH62" s="151">
        <v>0</v>
      </c>
      <c r="AI62" s="151">
        <v>0</v>
      </c>
      <c r="AJ62" s="151">
        <v>0</v>
      </c>
      <c r="AK62" s="151">
        <v>0</v>
      </c>
      <c r="AL62" s="151">
        <v>0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0</v>
      </c>
      <c r="AS62" s="151">
        <v>0</v>
      </c>
      <c r="AT62" s="151">
        <v>0</v>
      </c>
      <c r="AU62" s="151">
        <v>0</v>
      </c>
      <c r="AV62" s="77">
        <v>37</v>
      </c>
      <c r="AW62" s="77">
        <v>59</v>
      </c>
      <c r="AX62" s="117" t="s">
        <v>61</v>
      </c>
      <c r="AY62" s="164">
        <v>0</v>
      </c>
      <c r="AZ62" s="151">
        <v>0</v>
      </c>
      <c r="BA62" s="151">
        <v>0</v>
      </c>
      <c r="BB62" s="151">
        <v>0</v>
      </c>
      <c r="BC62" s="245">
        <v>0</v>
      </c>
      <c r="BD62" s="151">
        <v>0</v>
      </c>
      <c r="BE62" s="151">
        <v>0</v>
      </c>
      <c r="BF62" s="245">
        <v>0</v>
      </c>
      <c r="BG62" s="151">
        <v>0</v>
      </c>
      <c r="BH62" s="246">
        <v>0</v>
      </c>
      <c r="BI62" s="164">
        <v>0</v>
      </c>
    </row>
    <row r="63" spans="1:61" ht="12.75">
      <c r="A63" s="77">
        <v>38</v>
      </c>
      <c r="B63" s="199">
        <v>61</v>
      </c>
      <c r="C63" s="117" t="s">
        <v>62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77">
        <v>38</v>
      </c>
      <c r="Q63" s="199">
        <v>61</v>
      </c>
      <c r="R63" s="117" t="s">
        <v>62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51">
        <v>0</v>
      </c>
      <c r="AD63" s="151">
        <v>0</v>
      </c>
      <c r="AE63" s="77">
        <v>38</v>
      </c>
      <c r="AF63" s="199">
        <v>61</v>
      </c>
      <c r="AG63" s="117" t="s">
        <v>62</v>
      </c>
      <c r="AH63" s="151">
        <v>0</v>
      </c>
      <c r="AI63" s="151">
        <v>0</v>
      </c>
      <c r="AJ63" s="151">
        <v>0</v>
      </c>
      <c r="AK63" s="151">
        <v>0</v>
      </c>
      <c r="AL63" s="151">
        <v>0</v>
      </c>
      <c r="AM63" s="151">
        <v>0</v>
      </c>
      <c r="AN63" s="151">
        <v>0</v>
      </c>
      <c r="AO63" s="151">
        <v>0</v>
      </c>
      <c r="AP63" s="151">
        <v>0</v>
      </c>
      <c r="AQ63" s="151">
        <v>0</v>
      </c>
      <c r="AR63" s="151">
        <v>0</v>
      </c>
      <c r="AS63" s="151">
        <v>0</v>
      </c>
      <c r="AT63" s="151">
        <v>0</v>
      </c>
      <c r="AU63" s="151">
        <v>0</v>
      </c>
      <c r="AV63" s="77">
        <v>38</v>
      </c>
      <c r="AW63" s="199">
        <v>61</v>
      </c>
      <c r="AX63" s="117" t="s">
        <v>62</v>
      </c>
      <c r="AY63" s="164">
        <v>0</v>
      </c>
      <c r="AZ63" s="151">
        <v>0</v>
      </c>
      <c r="BA63" s="151">
        <v>0</v>
      </c>
      <c r="BB63" s="151">
        <v>0</v>
      </c>
      <c r="BC63" s="245">
        <v>0</v>
      </c>
      <c r="BD63" s="151">
        <v>0</v>
      </c>
      <c r="BE63" s="151">
        <v>0</v>
      </c>
      <c r="BF63" s="245">
        <v>0</v>
      </c>
      <c r="BG63" s="151">
        <v>0</v>
      </c>
      <c r="BH63" s="246">
        <v>0</v>
      </c>
      <c r="BI63" s="164">
        <v>0</v>
      </c>
    </row>
    <row r="64" spans="1:61" ht="12.75">
      <c r="A64" s="77">
        <v>40</v>
      </c>
      <c r="B64" s="77"/>
      <c r="C64" s="117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77">
        <v>40</v>
      </c>
      <c r="Q64" s="77"/>
      <c r="R64" s="117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77">
        <v>40</v>
      </c>
      <c r="AF64" s="77"/>
      <c r="AG64" s="117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77">
        <v>40</v>
      </c>
      <c r="AW64" s="77"/>
      <c r="AX64" s="117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</row>
    <row r="65" spans="1:61" ht="13.5" thickBot="1">
      <c r="A65" s="131">
        <v>41</v>
      </c>
      <c r="B65" s="131"/>
      <c r="C65" s="212" t="s">
        <v>135</v>
      </c>
      <c r="D65" s="143">
        <v>24137.734150329266</v>
      </c>
      <c r="E65" s="143">
        <v>1285.8696233393764</v>
      </c>
      <c r="F65" s="143">
        <v>2183.3855750798434</v>
      </c>
      <c r="G65" s="143">
        <v>457.3003706183188</v>
      </c>
      <c r="H65" s="143">
        <v>191.95130565208376</v>
      </c>
      <c r="I65" s="143">
        <v>492.2800532108012</v>
      </c>
      <c r="J65" s="143">
        <v>29.286886882551304</v>
      </c>
      <c r="K65" s="143">
        <v>11.451604619810421</v>
      </c>
      <c r="L65" s="143">
        <v>1123.59393522353</v>
      </c>
      <c r="M65" s="143">
        <v>2437.087392986192</v>
      </c>
      <c r="N65" s="143">
        <v>0.8892938265391857</v>
      </c>
      <c r="O65" s="143">
        <v>43.27167812859535</v>
      </c>
      <c r="P65" s="131">
        <v>41</v>
      </c>
      <c r="Q65" s="131"/>
      <c r="R65" s="212" t="s">
        <v>135</v>
      </c>
      <c r="S65" s="143">
        <v>15.099886706794656</v>
      </c>
      <c r="T65" s="143">
        <v>8.160600455935242</v>
      </c>
      <c r="U65" s="143">
        <v>56.67549461069459</v>
      </c>
      <c r="V65" s="143">
        <v>1188.2374610875022</v>
      </c>
      <c r="W65" s="143">
        <v>55.527481319634056</v>
      </c>
      <c r="X65" s="143">
        <v>6137.948151729321</v>
      </c>
      <c r="Y65" s="143">
        <v>198.0768168749048</v>
      </c>
      <c r="Z65" s="143">
        <v>392.2011071328458</v>
      </c>
      <c r="AA65" s="143">
        <v>4347.9854050112</v>
      </c>
      <c r="AB65" s="143">
        <v>2677.6326933527416</v>
      </c>
      <c r="AC65" s="143">
        <v>1501.3452503280655</v>
      </c>
      <c r="AD65" s="143">
        <v>111.11878375119372</v>
      </c>
      <c r="AE65" s="77">
        <v>41</v>
      </c>
      <c r="AF65" s="143"/>
      <c r="AG65" s="212" t="s">
        <v>135</v>
      </c>
      <c r="AH65" s="143">
        <v>251.46270583349522</v>
      </c>
      <c r="AI65" s="143">
        <v>32.962497678246535</v>
      </c>
      <c r="AJ65" s="143">
        <v>450.89837040302496</v>
      </c>
      <c r="AK65" s="143">
        <v>526.954107978774</v>
      </c>
      <c r="AL65" s="143">
        <v>329.94316115900574</v>
      </c>
      <c r="AM65" s="143">
        <v>6.329366709991203</v>
      </c>
      <c r="AN65" s="143">
        <v>81.15003100156574</v>
      </c>
      <c r="AO65" s="143">
        <v>137.93472720266075</v>
      </c>
      <c r="AP65" s="143">
        <v>611.3456495061367</v>
      </c>
      <c r="AQ65" s="143">
        <v>335.3080243536154</v>
      </c>
      <c r="AR65" s="143">
        <v>363.8772454593128</v>
      </c>
      <c r="AS65" s="143">
        <v>24.714124780408213</v>
      </c>
      <c r="AT65" s="143">
        <v>84.70413375794165</v>
      </c>
      <c r="AU65" s="143">
        <v>440.82814453360686</v>
      </c>
      <c r="AV65" s="131">
        <v>41</v>
      </c>
      <c r="AW65" s="131"/>
      <c r="AX65" s="212" t="s">
        <v>135</v>
      </c>
      <c r="AY65" s="143">
        <v>52762.52329261554</v>
      </c>
      <c r="AZ65" s="143">
        <v>78772.11961969307</v>
      </c>
      <c r="BA65" s="143">
        <v>57.792757159524946</v>
      </c>
      <c r="BB65" s="143">
        <v>186.92109372210354</v>
      </c>
      <c r="BC65" s="143">
        <v>79016.83347057468</v>
      </c>
      <c r="BD65" s="143">
        <v>8243.2055619836</v>
      </c>
      <c r="BE65" s="143">
        <v>146.06946627078145</v>
      </c>
      <c r="BF65" s="143">
        <v>8389.27502825438</v>
      </c>
      <c r="BG65" s="143">
        <v>13239.618066822322</v>
      </c>
      <c r="BH65" s="143">
        <v>140168.6317914446</v>
      </c>
      <c r="BI65" s="143">
        <v>153408.24985826688</v>
      </c>
    </row>
  </sheetData>
  <sheetProtection/>
  <mergeCells count="8">
    <mergeCell ref="C3:C4"/>
    <mergeCell ref="R3:R4"/>
    <mergeCell ref="AG3:AG4"/>
    <mergeCell ref="AX3:AX4"/>
    <mergeCell ref="C40:C41"/>
    <mergeCell ref="R40:R41"/>
    <mergeCell ref="AG40:AG41"/>
    <mergeCell ref="AX40:AX41"/>
  </mergeCells>
  <hyperlinks>
    <hyperlink ref="C12" r:id="rId1" display="http://nace.lursoft.lv/19/proizvodstvo-koksa-i-produktov-neftepererabotki?v=ru"/>
    <hyperlink ref="R12" r:id="rId2" display="http://nace.lursoft.lv/19/proizvodstvo-koksa-i-produktov-neftepererabotki?v=ru"/>
    <hyperlink ref="AG12" r:id="rId3" display="http://nace.lursoft.lv/19/proizvodstvo-koksa-i-produktov-neftepererabotki?v=ru"/>
    <hyperlink ref="AX12" r:id="rId4" display="http://nace.lursoft.lv/19/proizvodstvo-koksa-i-produktov-neftepererabotki?v=ru"/>
    <hyperlink ref="I4" r:id="rId5" display="http://nace.lursoft.lv/19/proizvodstvo-koksa-i-produktov-neftepererabotki?v=ru"/>
    <hyperlink ref="I41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234" useFirstPageNumber="1" horizontalDpi="600" verticalDpi="600" orientation="portrait" pageOrder="overThenDown" paperSize="9" r:id="rId7"/>
  <headerFooter>
    <oddFooter>&amp;C &amp;P</oddFooter>
  </headerFooter>
  <rowBreaks count="1" manualBreakCount="1">
    <brk id="37" max="255" man="1"/>
  </rowBreaks>
  <colBreaks count="7" manualBreakCount="7">
    <brk id="7" max="65" man="1"/>
    <brk id="15" max="65535" man="1"/>
    <brk id="22" max="65" man="1"/>
    <brk id="30" max="65535" man="1"/>
    <brk id="37" max="65535" man="1"/>
    <brk id="47" max="65535" man="1"/>
    <brk id="5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2020-10-28T08:17:01Z</cp:lastPrinted>
  <dcterms:created xsi:type="dcterms:W3CDTF">1999-04-22T19:22:20Z</dcterms:created>
  <dcterms:modified xsi:type="dcterms:W3CDTF">2020-10-28T08:17:54Z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