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9570" windowHeight="11460" tabRatio="589" firstSheet="1" activeTab="12"/>
  </bookViews>
  <sheets>
    <sheet name="T1 " sheetId="1" r:id="rId1"/>
    <sheet name="T2 " sheetId="2" r:id="rId2"/>
    <sheet name="T4 " sheetId="3" r:id="rId3"/>
    <sheet name="T5" sheetId="4" r:id="rId4"/>
    <sheet name="T6" sheetId="5" r:id="rId5"/>
    <sheet name="T8" sheetId="6" r:id="rId6"/>
    <sheet name="T10" sheetId="7" r:id="rId7"/>
    <sheet name="T11 " sheetId="8" r:id="rId8"/>
    <sheet name="T12  " sheetId="9" r:id="rId9"/>
    <sheet name="T13" sheetId="10" r:id="rId10"/>
    <sheet name="T15" sheetId="11" r:id="rId11"/>
    <sheet name="T16" sheetId="12" r:id="rId12"/>
    <sheet name="T17" sheetId="13" r:id="rId13"/>
  </sheets>
  <externalReferences>
    <externalReference r:id="rId16"/>
    <externalReference r:id="rId17"/>
  </externalReferences>
  <definedNames>
    <definedName name="Z_4BCD70E0_D71F_11D4_BA95_444553540000_.wvu.Cols" localSheetId="9" hidden="1">'T13'!#REF!</definedName>
    <definedName name="Z_4BCD70E0_D71F_11D4_BA95_444553540000_.wvu.Cols" localSheetId="1" hidden="1">'T2 '!$AO:$AO,'T2 '!$AY:$AY</definedName>
    <definedName name="Z_4BCD70E0_D71F_11D4_BA95_444553540000_.wvu.PrintArea" localSheetId="12" hidden="1">'T17'!$A$1:$AN$47</definedName>
    <definedName name="Z_4BCD70E0_D71F_11D4_BA95_444553540000_.wvu.PrintArea" localSheetId="2" hidden="1">'T4 '!$A$1:$AP$55</definedName>
    <definedName name="Z_4BCD70E0_D71F_11D4_BA95_444553540000_.wvu.PrintArea" localSheetId="5" hidden="1">'T8'!$A$1:$AZ$64</definedName>
    <definedName name="_xlnm.Print_Area" localSheetId="6">'T10'!$A$1:$AO$51</definedName>
    <definedName name="_xlnm.Print_Area" localSheetId="8">'T12  '!$A$1:$AZ$51</definedName>
    <definedName name="_xlnm.Print_Area" localSheetId="9">'T13'!$A$1:$L$51</definedName>
    <definedName name="_xlnm.Print_Area" localSheetId="11">'T16'!$A$1:$N$35</definedName>
    <definedName name="_xlnm.Print_Area" localSheetId="12">'T17'!$A$1:$AN$47</definedName>
    <definedName name="_xlnm.Print_Area" localSheetId="3">'T5'!$A$1:$BA$52</definedName>
    <definedName name="_xlnm.Print_Area" localSheetId="4">'T6'!$A$1:$BA$50</definedName>
  </definedNames>
  <calcPr fullCalcOnLoad="1"/>
</workbook>
</file>

<file path=xl/sharedStrings.xml><?xml version="1.0" encoding="utf-8"?>
<sst xmlns="http://schemas.openxmlformats.org/spreadsheetml/2006/main" count="3138" uniqueCount="247">
  <si>
    <t>end_j</t>
  </si>
  <si>
    <t>Акцизный налог</t>
  </si>
  <si>
    <t>НДС</t>
  </si>
  <si>
    <t>Субсидии</t>
  </si>
  <si>
    <t>Наценка оптовой торговли</t>
  </si>
  <si>
    <t>Наценка розничной торговли</t>
  </si>
  <si>
    <t>Наценка гостиниц и ресторанов</t>
  </si>
  <si>
    <t>Строительство</t>
  </si>
  <si>
    <t>Выпуск отрасли и предложение импорта</t>
  </si>
  <si>
    <t>Продажи конечными покупателями</t>
  </si>
  <si>
    <t>Прямые закупки за границей (нетто)</t>
  </si>
  <si>
    <t>Всего</t>
  </si>
  <si>
    <t>Потребление в основных ценах</t>
  </si>
  <si>
    <t>Налоги на продукты</t>
  </si>
  <si>
    <t>Субсидии на продукты</t>
  </si>
  <si>
    <t>Потребление в покупных ценах</t>
  </si>
  <si>
    <t>Прочие налоги (без субсидий)</t>
  </si>
  <si>
    <t>Заработная плата</t>
  </si>
  <si>
    <t>Чистый операционный излишек</t>
  </si>
  <si>
    <t>Выпуск</t>
  </si>
  <si>
    <t xml:space="preserve">Товары </t>
  </si>
  <si>
    <t>Государственное управление</t>
  </si>
  <si>
    <t>Промежуточное потребление</t>
  </si>
  <si>
    <t>Валовое накопление основного капитала</t>
  </si>
  <si>
    <t>Экспорт, ФОБ</t>
  </si>
  <si>
    <t>Конечное потребление домашних хозяйств</t>
  </si>
  <si>
    <t>Основные цены</t>
  </si>
  <si>
    <t>Наценки</t>
  </si>
  <si>
    <t>Покупные цены</t>
  </si>
  <si>
    <t>Всего предложение</t>
  </si>
  <si>
    <t>Отрасль</t>
  </si>
  <si>
    <t>Прямые закупки за границей</t>
  </si>
  <si>
    <t>Оплата труда</t>
  </si>
  <si>
    <t>Потребление основного капитала</t>
  </si>
  <si>
    <t>Изменение запасов материальных оборотных средств</t>
  </si>
  <si>
    <t xml:space="preserve">Образование </t>
  </si>
  <si>
    <t>ВДС в основных ценах</t>
  </si>
  <si>
    <t>Конечное потребление НКООДХ</t>
  </si>
  <si>
    <t>Прочие отрасли горнодобывающей промышленности</t>
  </si>
  <si>
    <t>Финансовая деятельность</t>
  </si>
  <si>
    <t>Здравоохранение и социальные услуги</t>
  </si>
  <si>
    <t>Предоставление индивидуальных услуг</t>
  </si>
  <si>
    <t>венный выпуск</t>
  </si>
  <si>
    <t>Отечест-</t>
  </si>
  <si>
    <t>СИФ</t>
  </si>
  <si>
    <t xml:space="preserve">Импорт, </t>
  </si>
  <si>
    <t xml:space="preserve"> на импорт</t>
  </si>
  <si>
    <t>Пошлины</t>
  </si>
  <si>
    <t xml:space="preserve"> предложение в основных ценах</t>
  </si>
  <si>
    <t xml:space="preserve"> цены - Покупные цены согласование</t>
  </si>
  <si>
    <t>Основные</t>
  </si>
  <si>
    <t xml:space="preserve"> предложение в покупных ценах</t>
  </si>
  <si>
    <t>Таблица Б: (продолжение)</t>
  </si>
  <si>
    <t xml:space="preserve"> хозяйство, охота и лесоводство</t>
  </si>
  <si>
    <t>и рыбоводство</t>
  </si>
  <si>
    <t xml:space="preserve">Рыболовство </t>
  </si>
  <si>
    <t xml:space="preserve"> угля, сырой нефти и природного газа</t>
  </si>
  <si>
    <t>Добыча</t>
  </si>
  <si>
    <t xml:space="preserve">Добыча </t>
  </si>
  <si>
    <t>металли-ческих руд</t>
  </si>
  <si>
    <t>Прочие</t>
  </si>
  <si>
    <t xml:space="preserve"> отрасли горно-добывающей промышлен-ности</t>
  </si>
  <si>
    <t>Сельское</t>
  </si>
  <si>
    <t>пищевых продуктов и табачных изделий</t>
  </si>
  <si>
    <t xml:space="preserve">Производство </t>
  </si>
  <si>
    <t>Текстильная</t>
  </si>
  <si>
    <t xml:space="preserve"> и швейная про-мышленность, производство кожи и изделий из кожи</t>
  </si>
  <si>
    <t xml:space="preserve"> древесины и деревянных изделий</t>
  </si>
  <si>
    <t>Производство</t>
  </si>
  <si>
    <t xml:space="preserve"> бумаги и кар-тона; изда-тельское и типографское дело</t>
  </si>
  <si>
    <t>Производство кокса,</t>
  </si>
  <si>
    <t xml:space="preserve"> перегонка нефти, химическая промыш-ленность и произ-водство резиновых и пластмассовых изделий</t>
  </si>
  <si>
    <t>Металлурги-</t>
  </si>
  <si>
    <t xml:space="preserve"> готовых металлических изделий</t>
  </si>
  <si>
    <t xml:space="preserve"> машин и оборудования</t>
  </si>
  <si>
    <t xml:space="preserve"> отрасли про-мышленности и вторичная переработка</t>
  </si>
  <si>
    <t xml:space="preserve"> и распределе-ние электро-энергии</t>
  </si>
  <si>
    <t xml:space="preserve"> и распределение газообразного топлива</t>
  </si>
  <si>
    <t xml:space="preserve"> паром и горячей водой</t>
  </si>
  <si>
    <t>Снабжение</t>
  </si>
  <si>
    <t xml:space="preserve">Сбор, </t>
  </si>
  <si>
    <t xml:space="preserve">Оптовая  </t>
  </si>
  <si>
    <t xml:space="preserve">Розничная </t>
  </si>
  <si>
    <t>и рестораны</t>
  </si>
  <si>
    <t xml:space="preserve">Гостиницы </t>
  </si>
  <si>
    <t xml:space="preserve">Транспорт, </t>
  </si>
  <si>
    <t>и связь</t>
  </si>
  <si>
    <t xml:space="preserve">Почта </t>
  </si>
  <si>
    <t xml:space="preserve"> деятельность</t>
  </si>
  <si>
    <t>Финансовая</t>
  </si>
  <si>
    <t xml:space="preserve"> недвижимым имуществом, аренда и услуги предприятиям</t>
  </si>
  <si>
    <t>Операции с</t>
  </si>
  <si>
    <t>ное управление</t>
  </si>
  <si>
    <t>Государствен-</t>
  </si>
  <si>
    <t>нение и социальные услуги</t>
  </si>
  <si>
    <t>Здравоохра-</t>
  </si>
  <si>
    <t xml:space="preserve"> обеспечению чистоты окружающей среды</t>
  </si>
  <si>
    <t>Услуги по</t>
  </si>
  <si>
    <t xml:space="preserve"> ассоциаций и объединений, организации отдыха, культуры и спорта</t>
  </si>
  <si>
    <t>Деятельность</t>
  </si>
  <si>
    <t>Предостав-</t>
  </si>
  <si>
    <t xml:space="preserve">ческая промышлен-ность </t>
  </si>
  <si>
    <t>очистка и распреде-ление воды</t>
  </si>
  <si>
    <t xml:space="preserve"> прочих  не-металлических минеральных продуктов</t>
  </si>
  <si>
    <t>вспомогатель-ная транс-портная деятельность</t>
  </si>
  <si>
    <t>ление индивиду-альных услуг</t>
  </si>
  <si>
    <t>Промежуточ-</t>
  </si>
  <si>
    <t>ние домашних хозяйств</t>
  </si>
  <si>
    <t>Потребле-</t>
  </si>
  <si>
    <t>ние НКООДХ</t>
  </si>
  <si>
    <t>Индивидуаль-ные товары и услуги</t>
  </si>
  <si>
    <t>Коллектив-ное пот-ребление</t>
  </si>
  <si>
    <t>накопление основного капитала</t>
  </si>
  <si>
    <t xml:space="preserve">Валовое </t>
  </si>
  <si>
    <t>Изменение</t>
  </si>
  <si>
    <t>ФОБ</t>
  </si>
  <si>
    <t xml:space="preserve">Экспорт, </t>
  </si>
  <si>
    <t>плюс пошлины</t>
  </si>
  <si>
    <t xml:space="preserve">импорт </t>
  </si>
  <si>
    <t>Расходы</t>
  </si>
  <si>
    <t xml:space="preserve">Государственное </t>
  </si>
  <si>
    <t>управление</t>
  </si>
  <si>
    <t xml:space="preserve"> на отечествен-ный выпуск</t>
  </si>
  <si>
    <t>Налоги</t>
  </si>
  <si>
    <t>Коллектив-ное  пот-ребление</t>
  </si>
  <si>
    <t>Таблица Г: (продолжение)</t>
  </si>
  <si>
    <t xml:space="preserve"> готовых металличес-ких изделий</t>
  </si>
  <si>
    <t xml:space="preserve">Государственное  </t>
  </si>
  <si>
    <t xml:space="preserve"> приобретение ценностей</t>
  </si>
  <si>
    <t>Чистое</t>
  </si>
  <si>
    <t xml:space="preserve"> запасов мате-риальных оборотных средств</t>
  </si>
  <si>
    <t>приобретение ценностей</t>
  </si>
  <si>
    <t xml:space="preserve">Чистое </t>
  </si>
  <si>
    <t xml:space="preserve"> запасов материальных оборотных средств</t>
  </si>
  <si>
    <t xml:space="preserve">                       (в процентах)</t>
  </si>
  <si>
    <t xml:space="preserve">                          (в процентах)</t>
  </si>
  <si>
    <t>очистка и рас-пределение воды</t>
  </si>
  <si>
    <t xml:space="preserve"> </t>
  </si>
  <si>
    <t xml:space="preserve">Таблица А:  Предложение продукции отечественного выпуска и импорт товаров и </t>
  </si>
  <si>
    <t xml:space="preserve">              услуг в экономике Кыргызской Республики в основных и покупных ценах</t>
  </si>
  <si>
    <t>Транспорт-ная наценка</t>
  </si>
  <si>
    <t xml:space="preserve">Таблица Б: Межотраслевой баланс производства и использования товаров и услуг </t>
  </si>
  <si>
    <t xml:space="preserve">                 в экономике Кыргызской Республики в основных ценах</t>
  </si>
  <si>
    <t xml:space="preserve">Таблица Г: Согласование потоков товаров и услуг в основных и покупных ценах  </t>
  </si>
  <si>
    <t xml:space="preserve">                                                  </t>
  </si>
  <si>
    <t>Таблица Д: (продолжение)</t>
  </si>
  <si>
    <t xml:space="preserve">                  экономической деятельности</t>
  </si>
  <si>
    <t xml:space="preserve">                        (в процентах)</t>
  </si>
  <si>
    <t xml:space="preserve">                 Кыргызской Республики</t>
  </si>
  <si>
    <t>Предоставление</t>
  </si>
  <si>
    <t>индивидуальных услуг</t>
  </si>
  <si>
    <t>индивидуальных
 услуг</t>
  </si>
  <si>
    <t>Индивидуальные товары и услуги</t>
  </si>
  <si>
    <t>Таблица Д: Налоги на продукты</t>
  </si>
  <si>
    <t xml:space="preserve">                  таблиц "Затраты - Выпуск"</t>
  </si>
  <si>
    <t>Tаблица И.б: (продолжение)</t>
  </si>
  <si>
    <t xml:space="preserve">                    Кыргызской Республики</t>
  </si>
  <si>
    <t>Таблица К.а: (продолжение)</t>
  </si>
  <si>
    <t>налоги на продукты</t>
  </si>
  <si>
    <t>Налоги на продукты на использованные товары и услуги</t>
  </si>
  <si>
    <t>Торгово-посреднические наценки на использованные товары и услуги</t>
  </si>
  <si>
    <t>Итого по</t>
  </si>
  <si>
    <t>видам экономической деятельности</t>
  </si>
  <si>
    <t>Торговые и транспортная наценки</t>
  </si>
  <si>
    <t>ный спрос</t>
  </si>
  <si>
    <t>Почта и связь</t>
  </si>
  <si>
    <t>Сельское хозяйство, охота и лесоводство</t>
  </si>
  <si>
    <t>Рыболовство и рыбоводство</t>
  </si>
  <si>
    <t>Добыча угля, сырой нефти и природного газа</t>
  </si>
  <si>
    <t>Добыча металлических руд</t>
  </si>
  <si>
    <t>Производство пищевых продуктов и табачных изделий</t>
  </si>
  <si>
    <t>Текстильная и швейная промышленность, производство кожи и изделий из кожи</t>
  </si>
  <si>
    <t>Производство древесины и деревянных изделий</t>
  </si>
  <si>
    <t>Производство бумаги и картона; издательское и типографское дело</t>
  </si>
  <si>
    <t>Производство кокса, перегонка нефти, химическая промышленность и произ-водство резиновых и пластмассовых изделий</t>
  </si>
  <si>
    <t>Производство прочих неметаллических минеральных продуктов</t>
  </si>
  <si>
    <t xml:space="preserve">Металлургическая промышленность </t>
  </si>
  <si>
    <t>Производство готовых металлических изделий</t>
  </si>
  <si>
    <t>Производство машин и оборудования</t>
  </si>
  <si>
    <t>Прочие отрасли промышленности и вторичная переработка</t>
  </si>
  <si>
    <t>Производство и распределение электроэнергии</t>
  </si>
  <si>
    <t>Производство и распределение газообразного топлива</t>
  </si>
  <si>
    <t>Снабжение паром и горячей водой</t>
  </si>
  <si>
    <t>Сбор, очистка и распределение воды</t>
  </si>
  <si>
    <t>Гостиницы и рестораны</t>
  </si>
  <si>
    <t>Транспорт, вспомогательная транспортная деятельность</t>
  </si>
  <si>
    <t>Операции с недвижимым имуществом, аренда и услуги предприятиям</t>
  </si>
  <si>
    <t>Услуги по обеспечению чистоты окружающей среды</t>
  </si>
  <si>
    <t>Деятельность ассоциаций и объединений, организации отдыха, культуры и спорта</t>
  </si>
  <si>
    <t xml:space="preserve">                       ( в сомах)</t>
  </si>
  <si>
    <t xml:space="preserve">                      (Включая импорт, основные цены, в сомах)</t>
  </si>
  <si>
    <t xml:space="preserve"> и распре-деление газообразного топлива</t>
  </si>
  <si>
    <t>Производство кокса, перегонка нефти, химическая промышленность и производство резиновых и пластмассовых изделий</t>
  </si>
  <si>
    <t xml:space="preserve">                      по видам экономической деятельности</t>
  </si>
  <si>
    <t xml:space="preserve">                   Кыргызской Республики</t>
  </si>
  <si>
    <t>Другие налоги на продукты</t>
  </si>
  <si>
    <t xml:space="preserve">                   (млн. сомов)</t>
  </si>
  <si>
    <t xml:space="preserve">                     (Таблицы "Затраты - Выпуск", млн. сомов)</t>
  </si>
  <si>
    <t xml:space="preserve">                      (млн. сомов)</t>
  </si>
  <si>
    <t xml:space="preserve">                   ( млн. сомов)</t>
  </si>
  <si>
    <t xml:space="preserve">                  ( млн. сомов)</t>
  </si>
  <si>
    <t xml:space="preserve">                     ( млн. сомов)</t>
  </si>
  <si>
    <t xml:space="preserve">                      ( млн. сомов)</t>
  </si>
  <si>
    <t>Розничная торговля, кроме торговли автомобилями и мотоциклами</t>
  </si>
  <si>
    <t xml:space="preserve">Оптовая  торговля и торговля через агентов, торговля автомобилями и мотоциклами  </t>
  </si>
  <si>
    <t xml:space="preserve"> на продукты</t>
  </si>
  <si>
    <t>Таблица А: (продолжение)</t>
  </si>
  <si>
    <t>торговля и торговля через агентов,торговля автомобилями и мотоциклами</t>
  </si>
  <si>
    <t>торговля и торговля, кроме торговли автомобилями и мотоциклами</t>
  </si>
  <si>
    <t>Коллективное  потребление</t>
  </si>
  <si>
    <t xml:space="preserve"> и распределение электроэнергии</t>
  </si>
  <si>
    <t>торгово-посреднические наценки</t>
  </si>
  <si>
    <t xml:space="preserve">Таблица Ж:  Матрица коэффициентов прямых затрат в экономике </t>
  </si>
  <si>
    <t>Таблица Ж:  (продолжение)</t>
  </si>
  <si>
    <t xml:space="preserve">                       ( в сомах на 1 сом продукции)</t>
  </si>
  <si>
    <t xml:space="preserve">                      (Включая импорт, основные цены, в сомах на 1 сом продукции)</t>
  </si>
  <si>
    <t>Таблица Д: Торгово-посреднические наценки</t>
  </si>
  <si>
    <t>ление индивидуальных услуг</t>
  </si>
  <si>
    <t xml:space="preserve">Tаблица З: Структура использования товаров и услуг в I квадранте </t>
  </si>
  <si>
    <t>Tаблица З: (продолжение)</t>
  </si>
  <si>
    <t xml:space="preserve">Tаблица И: Структура промежуточного потребления товаров и услуг по видам </t>
  </si>
  <si>
    <t>Tаблица И: (продолжение)</t>
  </si>
  <si>
    <t xml:space="preserve">Таблица К.: Структура использования товаров и услуг в экономике </t>
  </si>
  <si>
    <t>Таблица К.: (продолжение)</t>
  </si>
  <si>
    <t xml:space="preserve"> использовано</t>
  </si>
  <si>
    <t>Таблица М:  Структура  элементов добавленной стоимости</t>
  </si>
  <si>
    <t>Таблица М: (продолжение)</t>
  </si>
  <si>
    <t xml:space="preserve">Таблица Н:  Поэлементная структура добавленной стоимости </t>
  </si>
  <si>
    <t>Таблица Н: (продолжение)</t>
  </si>
  <si>
    <t>Таблица Л: Структура конечного использования товаров и услуг во II квадранте</t>
  </si>
  <si>
    <t>Таблица Л: (продолжение)</t>
  </si>
  <si>
    <t>металлических руд</t>
  </si>
  <si>
    <t>Коллективное потребление</t>
  </si>
  <si>
    <t xml:space="preserve"> и распределе-ние электроэнергии</t>
  </si>
  <si>
    <t>очистка и распределение воды</t>
  </si>
  <si>
    <t>вспомогательная транспортная деятельность</t>
  </si>
  <si>
    <t xml:space="preserve">Tаблица О: Матрица коэффициентов полных затрат в экономике </t>
  </si>
  <si>
    <t>Tаблица О: (продолжение)</t>
  </si>
  <si>
    <t>Торговля автомобилями эксплуатация, техническое обслуживание и ремонт автомобилей, ремонт изделий личного и домашнего пользования</t>
  </si>
  <si>
    <t>Торговля автомобилями,</t>
  </si>
  <si>
    <t>эксплуатация,техобслуживание и ремонт автомобилей, ремонт изделий личного и домашнего пользования</t>
  </si>
  <si>
    <t>торговля и торговля через агентов,торгов-ля автомобилями и мотоциклами</t>
  </si>
  <si>
    <t>эксплуатация,техоб-служивание и ремонт автомобилей, ремонт изделий личного и домашнего пользования</t>
  </si>
  <si>
    <t>Государственное управление - коллективное</t>
  </si>
  <si>
    <t xml:space="preserve">Государственное управление - индивидуальное </t>
  </si>
  <si>
    <t>Продажи конечным покупателям</t>
  </si>
  <si>
    <t xml:space="preserve"> перегонка нефти, химическая промыш-ленность и производство резиновых и пластмассовых изделий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</si>
</sst>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ман.&quot;;\-#,##0\ &quot;ман.&quot;"/>
    <numFmt numFmtId="173" formatCode="#,##0\ &quot;ман.&quot;;[Red]\-#,##0\ &quot;ман.&quot;"/>
    <numFmt numFmtId="174" formatCode="#,##0.00\ &quot;ман.&quot;;\-#,##0.00\ &quot;ман.&quot;"/>
    <numFmt numFmtId="175" formatCode="#,##0.00\ &quot;ман.&quot;;[Red]\-#,##0.00\ &quot;ман.&quot;"/>
    <numFmt numFmtId="176" formatCode="_-* #,##0\ &quot;ман.&quot;_-;\-* #,##0\ &quot;ман.&quot;_-;_-* &quot;-&quot;\ &quot;ман.&quot;_-;_-@_-"/>
    <numFmt numFmtId="177" formatCode="_-* #,##0\ _м_а_н_._-;\-* #,##0\ _м_а_н_._-;_-* &quot;-&quot;\ _м_а_н_._-;_-@_-"/>
    <numFmt numFmtId="178" formatCode="_-* #,##0.00\ &quot;ман.&quot;_-;\-* #,##0.00\ &quot;ман.&quot;_-;_-* &quot;-&quot;??\ &quot;ман.&quot;_-;_-@_-"/>
    <numFmt numFmtId="179" formatCode="_-* #,##0.00\ _м_а_н_._-;\-* #,##0.00\ _м_а_н_._-;_-* &quot;-&quot;??\ _м_а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?.&quot;;\-#,##0\ &quot;?.&quot;"/>
    <numFmt numFmtId="189" formatCode="#,##0\ &quot;?.&quot;;[Red]\-#,##0\ &quot;?.&quot;"/>
    <numFmt numFmtId="190" formatCode="#,##0.00\ &quot;?.&quot;;\-#,##0.00\ &quot;?.&quot;"/>
    <numFmt numFmtId="191" formatCode="#,##0.00\ &quot;?.&quot;;[Red]\-#,##0.00\ &quot;?.&quot;"/>
    <numFmt numFmtId="192" formatCode="_-* #,##0\ &quot;?.&quot;_-;\-* #,##0\ &quot;?.&quot;_-;_-* &quot;-&quot;\ &quot;?.&quot;_-;_-@_-"/>
    <numFmt numFmtId="193" formatCode="_-* #,##0\ _?_._-;\-* #,##0\ _?_._-;_-* &quot;-&quot;\ _?_._-;_-@_-"/>
    <numFmt numFmtId="194" formatCode="_-* #,##0.00\ &quot;?.&quot;_-;\-* #,##0.00\ &quot;?.&quot;_-;_-* &quot;-&quot;??\ &quot;?.&quot;_-;_-@_-"/>
    <numFmt numFmtId="195" formatCode="_-* #,##0.00\ _?_._-;\-* #,##0.00\ _?_._-;_-* &quot;-&quot;??\ _?_._-;_-@_-"/>
    <numFmt numFmtId="196" formatCode="0.0000"/>
    <numFmt numFmtId="197" formatCode="0.000"/>
    <numFmt numFmtId="198" formatCode="0.0"/>
    <numFmt numFmtId="199" formatCode="0.00000"/>
    <numFmt numFmtId="200" formatCode="0.00000000"/>
    <numFmt numFmtId="201" formatCode="0.0000000"/>
    <numFmt numFmtId="202" formatCode="0.00000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Times New Roman Cyr"/>
      <family val="1"/>
    </font>
    <font>
      <sz val="9"/>
      <name val="Times New Roman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b/>
      <sz val="9"/>
      <name val="Times New Roman"/>
      <family val="1"/>
    </font>
    <font>
      <i/>
      <sz val="9"/>
      <name val="Times New Roman Cyr"/>
      <family val="1"/>
    </font>
    <font>
      <sz val="8"/>
      <name val="Times New Roman"/>
      <family val="1"/>
    </font>
    <font>
      <b/>
      <sz val="8"/>
      <name val="Times New Roman Cyr"/>
      <family val="1"/>
    </font>
    <font>
      <i/>
      <sz val="8"/>
      <name val="Times New Roman Cyr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i/>
      <sz val="8"/>
      <name val="Times New Roman Cyr"/>
      <family val="1"/>
    </font>
    <font>
      <i/>
      <sz val="8"/>
      <name val="Times New Roman"/>
      <family val="1"/>
    </font>
    <font>
      <sz val="12"/>
      <name val="Times New Roman Cyr"/>
      <family val="1"/>
    </font>
    <font>
      <i/>
      <sz val="10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98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 quotePrefix="1">
      <alignment horizontal="left"/>
    </xf>
    <xf numFmtId="0" fontId="8" fillId="0" borderId="0" xfId="0" applyFont="1" applyAlignment="1">
      <alignment/>
    </xf>
    <xf numFmtId="2" fontId="6" fillId="0" borderId="0" xfId="0" applyNumberFormat="1" applyFont="1" applyAlignment="1" quotePrefix="1">
      <alignment horizontal="left"/>
    </xf>
    <xf numFmtId="0" fontId="5" fillId="0" borderId="0" xfId="0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left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2" fontId="8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5" fillId="0" borderId="0" xfId="18" applyFont="1" applyAlignment="1">
      <alignment horizontal="left"/>
      <protection/>
    </xf>
    <xf numFmtId="0" fontId="5" fillId="0" borderId="0" xfId="18" applyFont="1" applyAlignment="1">
      <alignment horizontal="left"/>
      <protection/>
    </xf>
    <xf numFmtId="0" fontId="8" fillId="0" borderId="0" xfId="18" applyFont="1" applyAlignment="1" quotePrefix="1">
      <alignment horizontal="left"/>
      <protection/>
    </xf>
    <xf numFmtId="198" fontId="5" fillId="0" borderId="0" xfId="18" applyNumberFormat="1" applyFont="1" applyAlignment="1">
      <alignment horizontal="left"/>
      <protection/>
    </xf>
    <xf numFmtId="0" fontId="7" fillId="0" borderId="0" xfId="18" applyFont="1" applyAlignment="1">
      <alignment horizontal="left"/>
      <protection/>
    </xf>
    <xf numFmtId="0" fontId="16" fillId="0" borderId="0" xfId="18" applyFont="1" applyBorder="1" applyAlignment="1">
      <alignment horizontal="left"/>
      <protection/>
    </xf>
    <xf numFmtId="0" fontId="5" fillId="0" borderId="0" xfId="18" applyFont="1">
      <alignment/>
      <protection/>
    </xf>
    <xf numFmtId="198" fontId="5" fillId="0" borderId="0" xfId="18" applyNumberFormat="1" applyFont="1">
      <alignment/>
      <protection/>
    </xf>
    <xf numFmtId="0" fontId="5" fillId="0" borderId="0" xfId="18" applyFont="1" applyBorder="1">
      <alignment/>
      <protection/>
    </xf>
    <xf numFmtId="0" fontId="5" fillId="0" borderId="0" xfId="18" applyFont="1" applyBorder="1" applyAlignment="1">
      <alignment horizontal="center" vertical="center"/>
      <protection/>
    </xf>
    <xf numFmtId="0" fontId="14" fillId="0" borderId="0" xfId="18" applyFont="1" applyBorder="1" applyAlignment="1">
      <alignment horizontal="left" vertical="center"/>
      <protection/>
    </xf>
    <xf numFmtId="198" fontId="6" fillId="0" borderId="0" xfId="18" applyNumberFormat="1" applyFont="1" applyBorder="1" applyAlignment="1">
      <alignment horizontal="center" wrapText="1"/>
      <protection/>
    </xf>
    <xf numFmtId="0" fontId="6" fillId="0" borderId="0" xfId="18" applyFont="1" applyBorder="1" applyAlignment="1">
      <alignment horizontal="center" wrapText="1"/>
      <protection/>
    </xf>
    <xf numFmtId="1" fontId="8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 quotePrefix="1">
      <alignment horizontal="left"/>
    </xf>
    <xf numFmtId="0" fontId="15" fillId="0" borderId="0" xfId="18" applyFont="1" applyBorder="1" applyAlignment="1" quotePrefix="1">
      <alignment horizontal="left"/>
      <protection/>
    </xf>
    <xf numFmtId="198" fontId="5" fillId="0" borderId="0" xfId="18" applyNumberFormat="1" applyFont="1" applyBorder="1">
      <alignment/>
      <protection/>
    </xf>
    <xf numFmtId="0" fontId="16" fillId="0" borderId="0" xfId="18" applyFont="1" applyBorder="1">
      <alignment/>
      <protection/>
    </xf>
    <xf numFmtId="0" fontId="7" fillId="0" borderId="0" xfId="18" applyFont="1" applyBorder="1" applyAlignment="1" quotePrefix="1">
      <alignment horizontal="left"/>
      <protection/>
    </xf>
    <xf numFmtId="0" fontId="9" fillId="0" borderId="0" xfId="18" applyFont="1" applyBorder="1" applyAlignment="1">
      <alignment horizontal="left"/>
      <protection/>
    </xf>
    <xf numFmtId="198" fontId="11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198" fontId="17" fillId="0" borderId="0" xfId="0" applyNumberFormat="1" applyFont="1" applyBorder="1" applyAlignment="1">
      <alignment horizontal="center" vertical="top" wrapText="1"/>
    </xf>
    <xf numFmtId="0" fontId="15" fillId="0" borderId="0" xfId="18" applyFont="1" applyBorder="1" applyAlignment="1">
      <alignment horizontal="left"/>
      <protection/>
    </xf>
    <xf numFmtId="0" fontId="8" fillId="0" borderId="0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198" fontId="7" fillId="0" borderId="1" xfId="0" applyNumberFormat="1" applyFont="1" applyBorder="1" applyAlignment="1">
      <alignment horizontal="center"/>
    </xf>
    <xf numFmtId="198" fontId="7" fillId="0" borderId="2" xfId="0" applyNumberFormat="1" applyFont="1" applyBorder="1" applyAlignment="1">
      <alignment horizontal="center"/>
    </xf>
    <xf numFmtId="198" fontId="7" fillId="0" borderId="2" xfId="0" applyNumberFormat="1" applyFont="1" applyBorder="1" applyAlignment="1">
      <alignment horizontal="left"/>
    </xf>
    <xf numFmtId="0" fontId="8" fillId="0" borderId="3" xfId="0" applyFont="1" applyBorder="1" applyAlignment="1">
      <alignment horizontal="center" vertical="top"/>
    </xf>
    <xf numFmtId="198" fontId="7" fillId="0" borderId="3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left" wrapText="1"/>
    </xf>
    <xf numFmtId="1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198" fontId="5" fillId="0" borderId="3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vertical="top"/>
    </xf>
    <xf numFmtId="0" fontId="6" fillId="0" borderId="0" xfId="18" applyFont="1" applyBorder="1" applyAlignment="1">
      <alignment horizontal="left"/>
      <protection/>
    </xf>
    <xf numFmtId="198" fontId="18" fillId="0" borderId="0" xfId="0" applyNumberFormat="1" applyFont="1" applyBorder="1" applyAlignment="1">
      <alignment horizontal="center"/>
    </xf>
    <xf numFmtId="198" fontId="1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0" fillId="0" borderId="0" xfId="0" applyFont="1" applyBorder="1" applyAlignment="1" quotePrefix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 quotePrefix="1">
      <alignment horizontal="center"/>
    </xf>
    <xf numFmtId="198" fontId="12" fillId="0" borderId="0" xfId="0" applyNumberFormat="1" applyFont="1" applyBorder="1" applyAlignment="1">
      <alignment horizontal="center" wrapText="1"/>
    </xf>
    <xf numFmtId="198" fontId="11" fillId="0" borderId="0" xfId="0" applyNumberFormat="1" applyFont="1" applyBorder="1" applyAlignment="1">
      <alignment horizontal="center" wrapText="1"/>
    </xf>
    <xf numFmtId="0" fontId="13" fillId="0" borderId="1" xfId="0" applyFont="1" applyBorder="1" applyAlignment="1" quotePrefix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98" fontId="18" fillId="0" borderId="1" xfId="0" applyNumberFormat="1" applyFont="1" applyBorder="1" applyAlignment="1">
      <alignment horizontal="center"/>
    </xf>
    <xf numFmtId="198" fontId="13" fillId="0" borderId="1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3" xfId="0" applyFont="1" applyBorder="1" applyAlignment="1" quotePrefix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198" fontId="17" fillId="0" borderId="3" xfId="0" applyNumberFormat="1" applyFont="1" applyBorder="1" applyAlignment="1">
      <alignment horizontal="center" vertical="top" wrapText="1"/>
    </xf>
    <xf numFmtId="198" fontId="11" fillId="0" borderId="3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198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11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198" fontId="5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 quotePrefix="1">
      <alignment horizontal="left"/>
    </xf>
    <xf numFmtId="2" fontId="6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8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 quotePrefix="1">
      <alignment horizontal="center" wrapText="1"/>
    </xf>
    <xf numFmtId="2" fontId="5" fillId="0" borderId="0" xfId="0" applyNumberFormat="1" applyFont="1" applyBorder="1" applyAlignment="1">
      <alignment horizontal="left" wrapText="1"/>
    </xf>
    <xf numFmtId="2" fontId="5" fillId="0" borderId="0" xfId="0" applyNumberFormat="1" applyFont="1" applyBorder="1" applyAlignment="1" quotePrefix="1">
      <alignment horizontal="left" wrapText="1"/>
    </xf>
    <xf numFmtId="2" fontId="8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 quotePrefix="1">
      <alignment horizontal="left"/>
    </xf>
    <xf numFmtId="0" fontId="10" fillId="0" borderId="1" xfId="0" applyFont="1" applyBorder="1" applyAlignment="1" quotePrefix="1">
      <alignment horizontal="left"/>
    </xf>
    <xf numFmtId="0" fontId="10" fillId="0" borderId="1" xfId="0" applyFont="1" applyBorder="1" applyAlignment="1">
      <alignment/>
    </xf>
    <xf numFmtId="0" fontId="13" fillId="0" borderId="1" xfId="0" applyFont="1" applyBorder="1" applyAlignment="1" quotePrefix="1">
      <alignment horizontal="center"/>
    </xf>
    <xf numFmtId="0" fontId="5" fillId="0" borderId="3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1" fontId="15" fillId="0" borderId="0" xfId="0" applyNumberFormat="1" applyFont="1" applyBorder="1" applyAlignment="1" quotePrefix="1">
      <alignment horizontal="left"/>
    </xf>
    <xf numFmtId="1" fontId="20" fillId="0" borderId="0" xfId="0" applyNumberFormat="1" applyFont="1" applyBorder="1" applyAlignment="1" quotePrefix="1">
      <alignment horizontal="left"/>
    </xf>
    <xf numFmtId="1" fontId="9" fillId="0" borderId="0" xfId="0" applyNumberFormat="1" applyFont="1" applyBorder="1" applyAlignment="1">
      <alignment horizontal="left"/>
    </xf>
    <xf numFmtId="196" fontId="19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196" fontId="6" fillId="0" borderId="0" xfId="0" applyNumberFormat="1" applyFont="1" applyBorder="1" applyAlignment="1">
      <alignment/>
    </xf>
    <xf numFmtId="0" fontId="11" fillId="0" borderId="1" xfId="0" applyFont="1" applyBorder="1" applyAlignment="1" quotePrefix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 quotePrefix="1">
      <alignment horizontal="center" vertical="top" wrapText="1"/>
    </xf>
    <xf numFmtId="1" fontId="6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6" fillId="0" borderId="3" xfId="0" applyNumberFormat="1" applyFont="1" applyBorder="1" applyAlignment="1">
      <alignment horizontal="center"/>
    </xf>
    <xf numFmtId="0" fontId="22" fillId="0" borderId="3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198" fontId="8" fillId="0" borderId="0" xfId="18" applyNumberFormat="1" applyFont="1" applyBorder="1">
      <alignment/>
      <protection/>
    </xf>
    <xf numFmtId="0" fontId="8" fillId="0" borderId="0" xfId="18" applyFont="1" applyBorder="1">
      <alignment/>
      <protection/>
    </xf>
    <xf numFmtId="2" fontId="5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2" fontId="5" fillId="0" borderId="3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1" fontId="8" fillId="0" borderId="3" xfId="0" applyNumberFormat="1" applyFont="1" applyBorder="1" applyAlignment="1">
      <alignment horizontal="center"/>
    </xf>
    <xf numFmtId="0" fontId="13" fillId="0" borderId="0" xfId="0" applyFont="1" applyBorder="1" applyAlignment="1" quotePrefix="1">
      <alignment horizontal="center" wrapText="1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 quotePrefix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" fontId="15" fillId="0" borderId="0" xfId="0" applyNumberFormat="1" applyFont="1" applyBorder="1" applyAlignment="1">
      <alignment horizontal="left"/>
    </xf>
    <xf numFmtId="1" fontId="15" fillId="0" borderId="0" xfId="0" applyNumberFormat="1" applyFont="1" applyBorder="1" applyAlignment="1" quotePrefix="1">
      <alignment horizontal="left" inden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 quotePrefix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98" fontId="12" fillId="0" borderId="0" xfId="0" applyNumberFormat="1" applyFont="1" applyBorder="1" applyAlignment="1">
      <alignment horizontal="center" vertical="top" wrapText="1"/>
    </xf>
    <xf numFmtId="198" fontId="4" fillId="0" borderId="0" xfId="0" applyNumberFormat="1" applyFont="1" applyBorder="1" applyAlignment="1">
      <alignment horizontal="center" vertical="top" wrapText="1"/>
    </xf>
    <xf numFmtId="0" fontId="13" fillId="0" borderId="1" xfId="0" applyFont="1" applyBorder="1" applyAlignment="1" quotePrefix="1">
      <alignment horizontal="center" vertical="justify" wrapText="1"/>
    </xf>
    <xf numFmtId="0" fontId="13" fillId="0" borderId="1" xfId="0" applyFont="1" applyBorder="1" applyAlignment="1">
      <alignment horizontal="center" vertical="justify" wrapText="1"/>
    </xf>
    <xf numFmtId="0" fontId="13" fillId="0" borderId="1" xfId="0" applyFont="1" applyBorder="1" applyAlignment="1">
      <alignment horizontal="center" vertical="justify"/>
    </xf>
    <xf numFmtId="0" fontId="5" fillId="0" borderId="0" xfId="18" applyFont="1" applyBorder="1" applyAlignment="1">
      <alignment vertical="justify"/>
      <protection/>
    </xf>
    <xf numFmtId="0" fontId="15" fillId="0" borderId="0" xfId="18" applyFont="1" applyBorder="1" applyAlignment="1" quotePrefix="1">
      <alignment horizontal="left" vertical="justify"/>
      <protection/>
    </xf>
    <xf numFmtId="198" fontId="8" fillId="0" borderId="0" xfId="18" applyNumberFormat="1" applyFont="1" applyBorder="1" applyAlignment="1">
      <alignment vertical="justify"/>
      <protection/>
    </xf>
    <xf numFmtId="0" fontId="8" fillId="0" borderId="0" xfId="18" applyFont="1" applyBorder="1" applyAlignment="1">
      <alignment vertical="justify"/>
      <protection/>
    </xf>
    <xf numFmtId="49" fontId="5" fillId="0" borderId="0" xfId="0" applyNumberFormat="1" applyFont="1" applyBorder="1" applyAlignment="1">
      <alignment horizontal="center" vertical="justify"/>
    </xf>
    <xf numFmtId="0" fontId="5" fillId="0" borderId="0" xfId="0" applyFont="1" applyBorder="1" applyAlignment="1">
      <alignment horizontal="left" vertical="justify" wrapText="1"/>
    </xf>
    <xf numFmtId="2" fontId="5" fillId="0" borderId="0" xfId="0" applyNumberFormat="1" applyFont="1" applyBorder="1" applyAlignment="1">
      <alignment horizontal="center" vertical="justify"/>
    </xf>
    <xf numFmtId="2" fontId="8" fillId="0" borderId="0" xfId="0" applyNumberFormat="1" applyFont="1" applyBorder="1" applyAlignment="1">
      <alignment horizontal="center" vertical="justify"/>
    </xf>
    <xf numFmtId="2" fontId="5" fillId="0" borderId="0" xfId="0" applyNumberFormat="1" applyFont="1" applyBorder="1" applyAlignment="1">
      <alignment horizontal="center" vertical="justify"/>
    </xf>
    <xf numFmtId="2" fontId="8" fillId="0" borderId="0" xfId="0" applyNumberFormat="1" applyFont="1" applyBorder="1" applyAlignment="1">
      <alignment horizontal="center" vertical="justify"/>
    </xf>
    <xf numFmtId="0" fontId="8" fillId="0" borderId="0" xfId="0" applyFont="1" applyBorder="1" applyAlignment="1">
      <alignment vertical="justify"/>
    </xf>
    <xf numFmtId="0" fontId="13" fillId="0" borderId="0" xfId="0" applyFont="1" applyBorder="1" applyAlignment="1" quotePrefix="1">
      <alignment horizontal="center" vertical="justify" wrapText="1"/>
    </xf>
    <xf numFmtId="0" fontId="13" fillId="0" borderId="0" xfId="0" applyFont="1" applyBorder="1" applyAlignment="1">
      <alignment horizontal="center" vertical="justify" wrapText="1"/>
    </xf>
    <xf numFmtId="0" fontId="13" fillId="0" borderId="0" xfId="0" applyFont="1" applyBorder="1" applyAlignment="1">
      <alignment horizontal="center" vertical="justify"/>
    </xf>
    <xf numFmtId="0" fontId="13" fillId="0" borderId="0" xfId="0" applyFont="1" applyBorder="1" applyAlignment="1">
      <alignment horizontal="center" vertical="justify"/>
    </xf>
    <xf numFmtId="0" fontId="11" fillId="0" borderId="0" xfId="0" applyFont="1" applyBorder="1" applyAlignment="1">
      <alignment horizontal="left" vertical="justify"/>
    </xf>
    <xf numFmtId="198" fontId="18" fillId="0" borderId="0" xfId="0" applyNumberFormat="1" applyFont="1" applyBorder="1" applyAlignment="1">
      <alignment horizontal="center" vertical="justify"/>
    </xf>
    <xf numFmtId="198" fontId="13" fillId="0" borderId="0" xfId="0" applyNumberFormat="1" applyFont="1" applyBorder="1" applyAlignment="1">
      <alignment horizontal="center" vertical="justify"/>
    </xf>
    <xf numFmtId="0" fontId="8" fillId="0" borderId="3" xfId="0" applyFont="1" applyBorder="1" applyAlignment="1">
      <alignment/>
    </xf>
    <xf numFmtId="2" fontId="8" fillId="0" borderId="0" xfId="0" applyNumberFormat="1" applyFont="1" applyAlignment="1">
      <alignment horizontal="justify" wrapText="1"/>
    </xf>
    <xf numFmtId="2" fontId="8" fillId="0" borderId="0" xfId="0" applyNumberFormat="1" applyFont="1" applyAlignment="1">
      <alignment horizontal="left" wrapText="1"/>
    </xf>
    <xf numFmtId="1" fontId="5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15" fillId="0" borderId="0" xfId="18" applyFont="1" applyBorder="1" applyAlignment="1" quotePrefix="1">
      <alignment/>
      <protection/>
    </xf>
    <xf numFmtId="0" fontId="5" fillId="0" borderId="0" xfId="18" applyFont="1" applyBorder="1" applyAlignment="1">
      <alignment/>
      <protection/>
    </xf>
    <xf numFmtId="0" fontId="14" fillId="0" borderId="0" xfId="18" applyFont="1" applyBorder="1" applyAlignment="1">
      <alignment vertical="center"/>
      <protection/>
    </xf>
    <xf numFmtId="0" fontId="13" fillId="0" borderId="1" xfId="0" applyFont="1" applyBorder="1" applyAlignment="1" quotePrefix="1">
      <alignment wrapText="1"/>
    </xf>
    <xf numFmtId="0" fontId="13" fillId="0" borderId="1" xfId="0" applyFont="1" applyBorder="1" applyAlignment="1">
      <alignment wrapText="1"/>
    </xf>
    <xf numFmtId="0" fontId="8" fillId="0" borderId="3" xfId="0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2" fontId="6" fillId="0" borderId="0" xfId="0" applyNumberFormat="1" applyFont="1" applyAlignment="1" quotePrefix="1">
      <alignment/>
    </xf>
    <xf numFmtId="2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9" fillId="0" borderId="0" xfId="18" applyFont="1" applyBorder="1" applyAlignment="1">
      <alignment/>
      <protection/>
    </xf>
    <xf numFmtId="1" fontId="8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vertical="top" wrapText="1"/>
    </xf>
    <xf numFmtId="0" fontId="5" fillId="0" borderId="0" xfId="0" applyFont="1" applyBorder="1" applyAlignment="1" quotePrefix="1">
      <alignment/>
    </xf>
    <xf numFmtId="2" fontId="6" fillId="0" borderId="0" xfId="0" applyNumberFormat="1" applyFont="1" applyBorder="1" applyAlignment="1" quotePrefix="1">
      <alignment/>
    </xf>
    <xf numFmtId="2" fontId="5" fillId="0" borderId="3" xfId="0" applyNumberFormat="1" applyFont="1" applyBorder="1" applyAlignment="1">
      <alignment/>
    </xf>
    <xf numFmtId="2" fontId="8" fillId="0" borderId="0" xfId="0" applyNumberFormat="1" applyFont="1" applyAlignment="1">
      <alignment wrapText="1"/>
    </xf>
    <xf numFmtId="197" fontId="5" fillId="0" borderId="0" xfId="0" applyNumberFormat="1" applyFont="1" applyBorder="1" applyAlignment="1">
      <alignment horizontal="right"/>
    </xf>
    <xf numFmtId="197" fontId="8" fillId="0" borderId="0" xfId="0" applyNumberFormat="1" applyFont="1" applyBorder="1" applyAlignment="1">
      <alignment horizontal="right"/>
    </xf>
    <xf numFmtId="0" fontId="15" fillId="0" borderId="0" xfId="18" applyFont="1" applyBorder="1" applyAlignment="1">
      <alignment/>
      <protection/>
    </xf>
    <xf numFmtId="0" fontId="10" fillId="0" borderId="1" xfId="0" applyFont="1" applyBorder="1" applyAlignment="1" quotePrefix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 quotePrefix="1">
      <alignment/>
    </xf>
    <xf numFmtId="1" fontId="15" fillId="0" borderId="0" xfId="0" applyNumberFormat="1" applyFont="1" applyBorder="1" applyAlignment="1" quotePrefix="1">
      <alignment/>
    </xf>
    <xf numFmtId="1" fontId="9" fillId="0" borderId="0" xfId="0" applyNumberFormat="1" applyFont="1" applyBorder="1" applyAlignment="1">
      <alignment/>
    </xf>
    <xf numFmtId="1" fontId="20" fillId="0" borderId="0" xfId="0" applyNumberFormat="1" applyFont="1" applyBorder="1" applyAlignment="1" quotePrefix="1">
      <alignment/>
    </xf>
    <xf numFmtId="196" fontId="19" fillId="0" borderId="0" xfId="0" applyNumberFormat="1" applyFont="1" applyBorder="1" applyAlignment="1">
      <alignment/>
    </xf>
    <xf numFmtId="0" fontId="11" fillId="0" borderId="1" xfId="0" applyFont="1" applyBorder="1" applyAlignment="1">
      <alignment wrapText="1"/>
    </xf>
    <xf numFmtId="0" fontId="7" fillId="0" borderId="3" xfId="0" applyFont="1" applyBorder="1" applyAlignment="1">
      <alignment vertical="top" wrapText="1"/>
    </xf>
    <xf numFmtId="1" fontId="6" fillId="0" borderId="0" xfId="0" applyNumberFormat="1" applyFont="1" applyBorder="1" applyAlignment="1">
      <alignment/>
    </xf>
    <xf numFmtId="196" fontId="6" fillId="0" borderId="0" xfId="0" applyNumberFormat="1" applyFont="1" applyBorder="1" applyAlignment="1">
      <alignment/>
    </xf>
    <xf numFmtId="0" fontId="22" fillId="0" borderId="3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1" fillId="0" borderId="1" xfId="0" applyFont="1" applyBorder="1" applyAlignment="1" quotePrefix="1">
      <alignment wrapText="1"/>
    </xf>
    <xf numFmtId="2" fontId="8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6" fillId="0" borderId="3" xfId="0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 quotePrefix="1">
      <alignment horizontal="left" wrapText="1"/>
    </xf>
    <xf numFmtId="0" fontId="5" fillId="0" borderId="0" xfId="0" applyFont="1" applyBorder="1" applyAlignment="1">
      <alignment horizontal="left"/>
    </xf>
    <xf numFmtId="0" fontId="7" fillId="0" borderId="3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 quotePrefix="1">
      <alignment wrapText="1"/>
    </xf>
    <xf numFmtId="0" fontId="5" fillId="0" borderId="3" xfId="0" applyFont="1" applyBorder="1" applyAlignment="1">
      <alignment vertical="top"/>
    </xf>
    <xf numFmtId="0" fontId="5" fillId="0" borderId="3" xfId="0" applyFont="1" applyBorder="1" applyAlignment="1" quotePrefix="1">
      <alignment horizontal="left" wrapText="1"/>
    </xf>
    <xf numFmtId="0" fontId="5" fillId="0" borderId="3" xfId="0" applyFont="1" applyBorder="1" applyAlignment="1" quotePrefix="1">
      <alignment horizontal="left"/>
    </xf>
    <xf numFmtId="0" fontId="5" fillId="0" borderId="3" xfId="0" applyFont="1" applyBorder="1" applyAlignment="1" quotePrefix="1">
      <alignment/>
    </xf>
    <xf numFmtId="197" fontId="5" fillId="0" borderId="0" xfId="0" applyNumberFormat="1" applyFont="1" applyBorder="1" applyAlignment="1">
      <alignment horizontal="right"/>
    </xf>
    <xf numFmtId="198" fontId="5" fillId="0" borderId="0" xfId="0" applyNumberFormat="1" applyFont="1" applyAlignment="1">
      <alignment horizontal="right"/>
    </xf>
    <xf numFmtId="198" fontId="8" fillId="0" borderId="0" xfId="0" applyNumberFormat="1" applyFont="1" applyAlignment="1">
      <alignment horizontal="right"/>
    </xf>
    <xf numFmtId="198" fontId="5" fillId="0" borderId="0" xfId="0" applyNumberFormat="1" applyFont="1" applyBorder="1" applyAlignment="1" quotePrefix="1">
      <alignment horizontal="left" wrapText="1"/>
    </xf>
    <xf numFmtId="198" fontId="5" fillId="0" borderId="0" xfId="0" applyNumberFormat="1" applyFont="1" applyBorder="1" applyAlignment="1">
      <alignment horizontal="left" wrapText="1"/>
    </xf>
    <xf numFmtId="1" fontId="5" fillId="0" borderId="0" xfId="0" applyNumberFormat="1" applyFont="1" applyBorder="1" applyAlignment="1">
      <alignment vertical="top"/>
    </xf>
    <xf numFmtId="198" fontId="8" fillId="0" borderId="0" xfId="0" applyNumberFormat="1" applyFont="1" applyAlignment="1">
      <alignment horizontal="right"/>
    </xf>
    <xf numFmtId="198" fontId="5" fillId="0" borderId="0" xfId="0" applyNumberFormat="1" applyFont="1" applyBorder="1" applyAlignment="1">
      <alignment horizontal="right"/>
    </xf>
    <xf numFmtId="198" fontId="8" fillId="0" borderId="0" xfId="0" applyNumberFormat="1" applyFont="1" applyBorder="1" applyAlignment="1">
      <alignment horizontal="right"/>
    </xf>
    <xf numFmtId="0" fontId="5" fillId="0" borderId="3" xfId="18" applyFont="1" applyBorder="1">
      <alignment/>
      <protection/>
    </xf>
    <xf numFmtId="198" fontId="5" fillId="0" borderId="3" xfId="0" applyNumberFormat="1" applyFont="1" applyBorder="1" applyAlignment="1">
      <alignment horizontal="right"/>
    </xf>
    <xf numFmtId="1" fontId="5" fillId="0" borderId="3" xfId="0" applyNumberFormat="1" applyFont="1" applyBorder="1" applyAlignment="1">
      <alignment horizontal="right"/>
    </xf>
    <xf numFmtId="198" fontId="8" fillId="0" borderId="3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vertical="top" wrapText="1"/>
    </xf>
    <xf numFmtId="197" fontId="5" fillId="0" borderId="3" xfId="0" applyNumberFormat="1" applyFont="1" applyBorder="1" applyAlignment="1">
      <alignment horizontal="right"/>
    </xf>
    <xf numFmtId="2" fontId="6" fillId="0" borderId="3" xfId="0" applyNumberFormat="1" applyFont="1" applyBorder="1" applyAlignment="1">
      <alignment horizontal="right"/>
    </xf>
    <xf numFmtId="2" fontId="7" fillId="0" borderId="3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2" fontId="8" fillId="0" borderId="3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2" fontId="8" fillId="0" borderId="3" xfId="0" applyNumberFormat="1" applyFont="1" applyBorder="1" applyAlignment="1">
      <alignment horizontal="right"/>
    </xf>
    <xf numFmtId="0" fontId="15" fillId="0" borderId="3" xfId="18" applyFont="1" applyBorder="1" applyAlignment="1" quotePrefix="1">
      <alignment/>
      <protection/>
    </xf>
    <xf numFmtId="0" fontId="15" fillId="0" borderId="3" xfId="18" applyFont="1" applyBorder="1" applyAlignment="1" quotePrefix="1">
      <alignment horizontal="left"/>
      <protection/>
    </xf>
    <xf numFmtId="2" fontId="8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0" fontId="5" fillId="0" borderId="3" xfId="0" applyFont="1" applyBorder="1" applyAlignment="1" quotePrefix="1">
      <alignment wrapText="1"/>
    </xf>
    <xf numFmtId="0" fontId="15" fillId="0" borderId="3" xfId="18" applyFont="1" applyBorder="1" applyAlignment="1">
      <alignment/>
      <protection/>
    </xf>
    <xf numFmtId="1" fontId="15" fillId="0" borderId="3" xfId="0" applyNumberFormat="1" applyFont="1" applyBorder="1" applyAlignment="1" quotePrefix="1">
      <alignment/>
    </xf>
    <xf numFmtId="198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Обычный_R_iop34_96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od34_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oo34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Classifications"/>
      <sheetName val="Parameters"/>
      <sheetName val="Analysis of model"/>
      <sheetName val="Supply - bp &amp; pp"/>
      <sheetName val="Primary inputs"/>
      <sheetName val="Final demand pp"/>
      <sheetName val="Final demand bp"/>
      <sheetName val="Product taxes"/>
      <sheetName val="Excise taxes"/>
      <sheetName val="Value added tax"/>
      <sheetName val="Turnover tax"/>
      <sheetName val="Product subsidies"/>
      <sheetName val="Total margins"/>
      <sheetName val="Wholesale"/>
      <sheetName val="Retail"/>
      <sheetName val="Restaurants"/>
      <sheetName val="Transport"/>
      <sheetName val="Base table"/>
      <sheetName val="Usage matrix"/>
      <sheetName val="Simple RAS"/>
      <sheetName val="Modifications"/>
      <sheetName val="Prod tax matrix"/>
      <sheetName val="Excise matrix"/>
      <sheetName val="Val. add tax matrix"/>
      <sheetName val="Turn. tax matrix"/>
      <sheetName val="Prod sub matrix"/>
      <sheetName val="Wh'sale matrix"/>
      <sheetName val="Retail matrix"/>
      <sheetName val="Rest. matrix"/>
      <sheetName val="Tr'port matrix"/>
    </sheetNames>
    <sheetDataSet>
      <sheetData sheetId="22">
        <row r="7">
          <cell r="AL7">
            <v>9.536369467719583E-07</v>
          </cell>
        </row>
        <row r="8">
          <cell r="AL8">
            <v>1.9403385509533245E-07</v>
          </cell>
        </row>
        <row r="9">
          <cell r="AL9">
            <v>1.8445827103842321E-07</v>
          </cell>
        </row>
        <row r="10">
          <cell r="AL10">
            <v>2.092416922556958E-06</v>
          </cell>
        </row>
        <row r="11">
          <cell r="AL11">
            <v>1.7062316220547235E-05</v>
          </cell>
        </row>
        <row r="12">
          <cell r="AL12">
            <v>4.853474345837903E-06</v>
          </cell>
        </row>
        <row r="13">
          <cell r="AL13">
            <v>1.500317511575445E-06</v>
          </cell>
        </row>
        <row r="14">
          <cell r="AL14">
            <v>9.591482894479873E-06</v>
          </cell>
        </row>
        <row r="15">
          <cell r="AL15">
            <v>1.0138759658844174E-05</v>
          </cell>
        </row>
        <row r="16">
          <cell r="AL16">
            <v>4.482934664255714E-06</v>
          </cell>
        </row>
        <row r="17">
          <cell r="AL17">
            <v>1.0430807122005258E-05</v>
          </cell>
        </row>
        <row r="18">
          <cell r="AL18">
            <v>1.397238295435474E-06</v>
          </cell>
        </row>
        <row r="19">
          <cell r="AL19">
            <v>9.204235050032664E-06</v>
          </cell>
        </row>
        <row r="20">
          <cell r="AL20">
            <v>2.2976804048937728E-06</v>
          </cell>
        </row>
        <row r="21">
          <cell r="AL21">
            <v>1.2314627057966511E-05</v>
          </cell>
        </row>
        <row r="22">
          <cell r="AL22">
            <v>1.2329274365017581E-05</v>
          </cell>
        </row>
        <row r="23">
          <cell r="AL23">
            <v>1.3263360840451177E-05</v>
          </cell>
        </row>
        <row r="24">
          <cell r="AL24">
            <v>5.810783518906997E-06</v>
          </cell>
        </row>
        <row r="25">
          <cell r="AL25">
            <v>1.72579701346404E-05</v>
          </cell>
        </row>
        <row r="26">
          <cell r="AL26">
            <v>1.3438193750167668E-05</v>
          </cell>
        </row>
        <row r="27">
          <cell r="AL27">
            <v>0</v>
          </cell>
        </row>
        <row r="28">
          <cell r="AL28">
            <v>2.823811460975092E-17</v>
          </cell>
        </row>
        <row r="29">
          <cell r="AL29">
            <v>1.4607128086284872E-05</v>
          </cell>
        </row>
        <row r="30">
          <cell r="AL30">
            <v>2.3783725817342233E-06</v>
          </cell>
        </row>
        <row r="31">
          <cell r="AL31">
            <v>0</v>
          </cell>
        </row>
        <row r="32">
          <cell r="AL32">
            <v>8.56414774921843E-06</v>
          </cell>
        </row>
        <row r="33">
          <cell r="AL33">
            <v>4.223488029018852E-07</v>
          </cell>
        </row>
        <row r="34">
          <cell r="AL34">
            <v>3.575623643872694E-06</v>
          </cell>
        </row>
        <row r="35">
          <cell r="AL35">
            <v>6.766008410032227E-23</v>
          </cell>
        </row>
        <row r="36">
          <cell r="AL36">
            <v>0</v>
          </cell>
        </row>
        <row r="37">
          <cell r="AL37">
            <v>6.974968096324655E-06</v>
          </cell>
        </row>
        <row r="38">
          <cell r="AL38">
            <v>8.463596244210233E-06</v>
          </cell>
        </row>
        <row r="39">
          <cell r="AL39">
            <v>8.756280348917169E-06</v>
          </cell>
        </row>
        <row r="40">
          <cell r="AL40">
            <v>4.0432049654868735E-06</v>
          </cell>
        </row>
      </sheetData>
      <sheetData sheetId="27">
        <row r="7">
          <cell r="AL7">
            <v>2.4588496971958635E-06</v>
          </cell>
        </row>
        <row r="8">
          <cell r="AL8">
            <v>3.945368278832556E-06</v>
          </cell>
        </row>
        <row r="9">
          <cell r="AL9">
            <v>1.1378674680265326E-07</v>
          </cell>
        </row>
        <row r="10">
          <cell r="AL10">
            <v>2.5695210391420414E-06</v>
          </cell>
        </row>
        <row r="11">
          <cell r="AL11">
            <v>4.51874904522795E-07</v>
          </cell>
        </row>
        <row r="12">
          <cell r="AL12">
            <v>1.6442192082277393E-06</v>
          </cell>
        </row>
        <row r="13">
          <cell r="AL13">
            <v>7.805970593570478E-07</v>
          </cell>
        </row>
        <row r="14">
          <cell r="AL14">
            <v>1.6085574510637466E-07</v>
          </cell>
        </row>
        <row r="15">
          <cell r="AL15">
            <v>1.2162161646959327E-06</v>
          </cell>
        </row>
        <row r="16">
          <cell r="AL16">
            <v>1.828869486459254E-07</v>
          </cell>
        </row>
        <row r="17">
          <cell r="AL17">
            <v>3.4052309660166666E-07</v>
          </cell>
        </row>
        <row r="18">
          <cell r="AL18">
            <v>2.67100785032058E-07</v>
          </cell>
        </row>
        <row r="19">
          <cell r="AL19">
            <v>2.5869791389821604E-05</v>
          </cell>
        </row>
        <row r="20">
          <cell r="AL20">
            <v>3.4758535636826996E-07</v>
          </cell>
        </row>
        <row r="21">
          <cell r="AL21">
            <v>1.6341405612714127E-06</v>
          </cell>
        </row>
        <row r="22">
          <cell r="AL22">
            <v>3.611534871752816E-06</v>
          </cell>
        </row>
        <row r="23">
          <cell r="AL23">
            <v>1.4480322022128291E-05</v>
          </cell>
        </row>
        <row r="24">
          <cell r="AL24">
            <v>1.4888822052972368E-06</v>
          </cell>
        </row>
        <row r="25">
          <cell r="AL25">
            <v>1.52985032653883E-05</v>
          </cell>
        </row>
        <row r="26">
          <cell r="AL26">
            <v>0</v>
          </cell>
        </row>
        <row r="27">
          <cell r="AL27">
            <v>0</v>
          </cell>
        </row>
        <row r="28">
          <cell r="AL28">
            <v>0</v>
          </cell>
        </row>
        <row r="29">
          <cell r="AL29">
            <v>0</v>
          </cell>
        </row>
        <row r="30">
          <cell r="AL30">
            <v>0</v>
          </cell>
        </row>
        <row r="31">
          <cell r="AL31">
            <v>0</v>
          </cell>
        </row>
        <row r="32">
          <cell r="AL32">
            <v>0</v>
          </cell>
        </row>
        <row r="33">
          <cell r="AL33">
            <v>0</v>
          </cell>
        </row>
        <row r="34">
          <cell r="AL34">
            <v>0</v>
          </cell>
        </row>
        <row r="35">
          <cell r="AL35">
            <v>0</v>
          </cell>
        </row>
        <row r="36">
          <cell r="AL36">
            <v>0</v>
          </cell>
        </row>
        <row r="37">
          <cell r="AL37">
            <v>0</v>
          </cell>
        </row>
        <row r="38">
          <cell r="AL38">
            <v>0</v>
          </cell>
        </row>
        <row r="39">
          <cell r="AL39">
            <v>0</v>
          </cell>
        </row>
        <row r="40">
          <cell r="AL40">
            <v>0</v>
          </cell>
        </row>
      </sheetData>
      <sheetData sheetId="28">
        <row r="7">
          <cell r="AL7">
            <v>2.1486060642739884E-05</v>
          </cell>
        </row>
        <row r="8">
          <cell r="AL8">
            <v>6.47634778220305E-07</v>
          </cell>
        </row>
        <row r="9">
          <cell r="AL9">
            <v>5.7940051530570415E-08</v>
          </cell>
        </row>
        <row r="10">
          <cell r="AL10">
            <v>0</v>
          </cell>
        </row>
        <row r="11">
          <cell r="AL11">
            <v>2.1021076473161876E-05</v>
          </cell>
        </row>
        <row r="12">
          <cell r="AL12">
            <v>2.0990081541663857E-05</v>
          </cell>
        </row>
        <row r="13">
          <cell r="AL13">
            <v>8.869933079977244E-06</v>
          </cell>
        </row>
        <row r="14">
          <cell r="AL14">
            <v>4.0923979236998586E-07</v>
          </cell>
        </row>
        <row r="15">
          <cell r="AL15">
            <v>2.5333662626544854E-06</v>
          </cell>
        </row>
        <row r="16">
          <cell r="AL16">
            <v>6.6460858212200286E-06</v>
          </cell>
        </row>
        <row r="17">
          <cell r="AL17">
            <v>7.473426708180139E-08</v>
          </cell>
        </row>
        <row r="18">
          <cell r="AL18">
            <v>-1.0054195007359869E-08</v>
          </cell>
        </row>
        <row r="19">
          <cell r="AL19">
            <v>3.964955600512107E-06</v>
          </cell>
        </row>
        <row r="20">
          <cell r="AL20">
            <v>3.790843189709538E-06</v>
          </cell>
        </row>
        <row r="21">
          <cell r="AL21">
            <v>0</v>
          </cell>
        </row>
        <row r="22">
          <cell r="AL22">
            <v>1.5144325204849025E-05</v>
          </cell>
        </row>
        <row r="23">
          <cell r="AL23">
            <v>2.3059038573714573E-05</v>
          </cell>
        </row>
        <row r="24">
          <cell r="AL24">
            <v>0</v>
          </cell>
        </row>
        <row r="25">
          <cell r="AL25">
            <v>3.999179105055488E-05</v>
          </cell>
        </row>
        <row r="26">
          <cell r="AL26">
            <v>0</v>
          </cell>
        </row>
        <row r="27">
          <cell r="AL27">
            <v>0</v>
          </cell>
        </row>
        <row r="28">
          <cell r="AL28">
            <v>0</v>
          </cell>
        </row>
        <row r="29">
          <cell r="AL29">
            <v>0</v>
          </cell>
        </row>
        <row r="30">
          <cell r="AL30">
            <v>0</v>
          </cell>
        </row>
        <row r="31">
          <cell r="AL31">
            <v>0</v>
          </cell>
        </row>
        <row r="32">
          <cell r="AL32">
            <v>0</v>
          </cell>
        </row>
        <row r="33">
          <cell r="AL33">
            <v>0</v>
          </cell>
        </row>
        <row r="34">
          <cell r="AL34">
            <v>0</v>
          </cell>
        </row>
        <row r="35">
          <cell r="AL35">
            <v>0</v>
          </cell>
        </row>
        <row r="36">
          <cell r="AL36">
            <v>0</v>
          </cell>
        </row>
        <row r="37">
          <cell r="AL37">
            <v>0</v>
          </cell>
        </row>
        <row r="38">
          <cell r="AL38">
            <v>0</v>
          </cell>
        </row>
        <row r="39">
          <cell r="AL39">
            <v>0</v>
          </cell>
        </row>
        <row r="40">
          <cell r="AL40">
            <v>0</v>
          </cell>
        </row>
      </sheetData>
      <sheetData sheetId="29">
        <row r="7">
          <cell r="AL7">
            <v>0</v>
          </cell>
        </row>
        <row r="8">
          <cell r="AL8">
            <v>0</v>
          </cell>
        </row>
        <row r="9">
          <cell r="AL9">
            <v>0</v>
          </cell>
        </row>
        <row r="10">
          <cell r="AL10">
            <v>0</v>
          </cell>
        </row>
        <row r="11">
          <cell r="AL11">
            <v>0</v>
          </cell>
        </row>
        <row r="12">
          <cell r="AL12">
            <v>2.5935687762321146E-05</v>
          </cell>
        </row>
        <row r="13">
          <cell r="AL13">
            <v>0</v>
          </cell>
        </row>
        <row r="14">
          <cell r="AL14">
            <v>0</v>
          </cell>
        </row>
        <row r="15">
          <cell r="AL15">
            <v>0</v>
          </cell>
        </row>
        <row r="16">
          <cell r="AL16">
            <v>0</v>
          </cell>
        </row>
        <row r="17">
          <cell r="AL17">
            <v>0</v>
          </cell>
        </row>
        <row r="18">
          <cell r="AL18">
            <v>0</v>
          </cell>
        </row>
        <row r="19">
          <cell r="AL19">
            <v>0</v>
          </cell>
        </row>
        <row r="20">
          <cell r="AL20">
            <v>0</v>
          </cell>
        </row>
        <row r="21">
          <cell r="AL21">
            <v>9.31803488002381E-09</v>
          </cell>
        </row>
        <row r="22">
          <cell r="AL2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pply table"/>
      <sheetName val="Usage at bp"/>
      <sheetName val="Margins table"/>
      <sheetName val="Product taxes"/>
      <sheetName val="Trade marg"/>
      <sheetName val="Transp. marg."/>
      <sheetName val="Direct req. coeff (AI)"/>
      <sheetName val="(I-AI)"/>
      <sheetName val="Total req. coeff (MINV(1-AI))"/>
      <sheetName val="Imports cif matrix"/>
      <sheetName val="Duty matrix"/>
      <sheetName val="Imports matrix"/>
      <sheetName val="Direct allocation of M"/>
      <sheetName val="Direct req. coeff (AD)"/>
      <sheetName val="(I-AD)"/>
      <sheetName val="Total req. coeff (MINV(1-AD))"/>
      <sheetName val="Base table"/>
      <sheetName val="Structure of Int. Usage (I)"/>
      <sheetName val="Structure of Int. Usage (II)"/>
      <sheetName val="Structure of Cons. (I)"/>
      <sheetName val="Structure of Cons. (II)"/>
      <sheetName val="Structure of fd (I)"/>
      <sheetName val="Structure of fd (II)"/>
      <sheetName val="Str. of Pr. In. (I)"/>
      <sheetName val="Str. of Pr. In. (II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view="pageBreakPreview" zoomScaleSheetLayoutView="100"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6" sqref="B36"/>
    </sheetView>
  </sheetViews>
  <sheetFormatPr defaultColWidth="9.00390625" defaultRowHeight="12.75"/>
  <cols>
    <col min="1" max="1" width="2.75390625" style="5" customWidth="1"/>
    <col min="2" max="2" width="36.75390625" style="5" customWidth="1"/>
    <col min="3" max="3" width="8.75390625" style="6" bestFit="1" customWidth="1"/>
    <col min="4" max="4" width="7.625" style="6" customWidth="1"/>
    <col min="5" max="5" width="8.625" style="6" customWidth="1"/>
    <col min="6" max="6" width="11.375" style="6" customWidth="1"/>
    <col min="7" max="7" width="9.75390625" style="6" customWidth="1"/>
    <col min="8" max="8" width="6.75390625" style="6" customWidth="1"/>
    <col min="9" max="9" width="6.375" style="6" customWidth="1"/>
    <col min="10" max="10" width="8.625" style="6" bestFit="1" customWidth="1"/>
    <col min="11" max="11" width="7.75390625" style="6" customWidth="1"/>
    <col min="12" max="12" width="9.125" style="6" customWidth="1"/>
    <col min="13" max="13" width="9.375" style="6" customWidth="1"/>
    <col min="14" max="14" width="9.125" style="6" customWidth="1"/>
    <col min="15" max="15" width="11.00390625" style="6" customWidth="1"/>
    <col min="16" max="16" width="11.25390625" style="6" customWidth="1"/>
    <col min="17" max="16384" width="9.125" style="7" customWidth="1"/>
  </cols>
  <sheetData>
    <row r="1" spans="1:16" s="38" customFormat="1" ht="18" customHeight="1">
      <c r="A1" s="30" t="s">
        <v>138</v>
      </c>
      <c r="B1" s="31"/>
      <c r="C1" s="32"/>
      <c r="D1" s="33"/>
      <c r="E1" s="33"/>
      <c r="F1" s="33"/>
      <c r="G1" s="33"/>
      <c r="H1" s="33"/>
      <c r="I1" s="33"/>
      <c r="J1" s="33"/>
      <c r="K1" s="36"/>
      <c r="L1" s="37"/>
      <c r="M1" s="37"/>
      <c r="N1" s="37"/>
      <c r="O1" s="37"/>
      <c r="P1" s="37"/>
    </row>
    <row r="2" spans="1:16" s="38" customFormat="1" ht="15.75">
      <c r="A2" s="34"/>
      <c r="B2" s="35" t="s">
        <v>139</v>
      </c>
      <c r="C2" s="32"/>
      <c r="D2" s="33"/>
      <c r="E2" s="33"/>
      <c r="F2" s="33"/>
      <c r="G2" s="33"/>
      <c r="H2" s="33"/>
      <c r="I2" s="33"/>
      <c r="J2" s="33"/>
      <c r="K2" s="36"/>
      <c r="L2" s="37"/>
      <c r="M2" s="37"/>
      <c r="N2" s="37"/>
      <c r="O2" s="37"/>
      <c r="P2" s="37"/>
    </row>
    <row r="3" spans="2:16" s="39" customFormat="1" ht="12.75" thickBot="1">
      <c r="B3" s="40" t="s">
        <v>196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  <c r="N3" s="41"/>
      <c r="O3" s="41"/>
      <c r="P3" s="41"/>
    </row>
    <row r="4" spans="1:16" s="97" customFormat="1" ht="12.75" customHeight="1">
      <c r="A4" s="58"/>
      <c r="B4" s="58"/>
      <c r="C4" s="59" t="s">
        <v>43</v>
      </c>
      <c r="D4" s="59" t="s">
        <v>45</v>
      </c>
      <c r="E4" s="59" t="s">
        <v>47</v>
      </c>
      <c r="F4" s="59" t="s">
        <v>11</v>
      </c>
      <c r="G4" s="60" t="s">
        <v>123</v>
      </c>
      <c r="H4" s="61" t="s">
        <v>205</v>
      </c>
      <c r="I4" s="60"/>
      <c r="J4" s="59"/>
      <c r="K4" s="298" t="s">
        <v>163</v>
      </c>
      <c r="L4" s="298"/>
      <c r="M4" s="298"/>
      <c r="N4" s="298"/>
      <c r="O4" s="59" t="s">
        <v>50</v>
      </c>
      <c r="P4" s="59" t="s">
        <v>11</v>
      </c>
    </row>
    <row r="5" spans="1:16" s="98" customFormat="1" ht="63.75" customHeight="1" thickBot="1">
      <c r="A5" s="62"/>
      <c r="B5" s="95" t="s">
        <v>20</v>
      </c>
      <c r="C5" s="63" t="s">
        <v>42</v>
      </c>
      <c r="D5" s="63" t="s">
        <v>44</v>
      </c>
      <c r="E5" s="63" t="s">
        <v>46</v>
      </c>
      <c r="F5" s="63" t="s">
        <v>48</v>
      </c>
      <c r="G5" s="63" t="s">
        <v>1</v>
      </c>
      <c r="H5" s="63" t="s">
        <v>2</v>
      </c>
      <c r="I5" s="63" t="s">
        <v>195</v>
      </c>
      <c r="J5" s="63" t="s">
        <v>3</v>
      </c>
      <c r="K5" s="63" t="s">
        <v>4</v>
      </c>
      <c r="L5" s="63" t="s">
        <v>5</v>
      </c>
      <c r="M5" s="64" t="s">
        <v>6</v>
      </c>
      <c r="N5" s="63" t="s">
        <v>140</v>
      </c>
      <c r="O5" s="63" t="s">
        <v>49</v>
      </c>
      <c r="P5" s="63" t="s">
        <v>51</v>
      </c>
    </row>
    <row r="7" spans="1:16" ht="12">
      <c r="A7" s="255">
        <v>1</v>
      </c>
      <c r="B7" s="256" t="s">
        <v>166</v>
      </c>
      <c r="C7" s="267">
        <v>112099.60001000001</v>
      </c>
      <c r="D7" s="267">
        <v>3663.1</v>
      </c>
      <c r="E7" s="267">
        <v>132</v>
      </c>
      <c r="F7" s="267">
        <v>115894.70001000002</v>
      </c>
      <c r="G7" s="267">
        <v>0</v>
      </c>
      <c r="H7" s="267">
        <v>2028.1</v>
      </c>
      <c r="I7" s="267">
        <v>8.7</v>
      </c>
      <c r="J7" s="267">
        <v>0</v>
      </c>
      <c r="K7" s="267">
        <v>2849.7</v>
      </c>
      <c r="L7" s="267">
        <v>23234.7</v>
      </c>
      <c r="M7" s="267">
        <v>227.6</v>
      </c>
      <c r="N7" s="267">
        <v>221.7</v>
      </c>
      <c r="O7" s="267">
        <v>0</v>
      </c>
      <c r="P7" s="267">
        <v>144465.20001000003</v>
      </c>
    </row>
    <row r="8" spans="1:16" ht="12">
      <c r="A8" s="255">
        <v>2</v>
      </c>
      <c r="B8" s="19" t="s">
        <v>167</v>
      </c>
      <c r="C8" s="267">
        <v>23.20001</v>
      </c>
      <c r="D8" s="267">
        <v>104.8</v>
      </c>
      <c r="E8" s="267">
        <v>3.8</v>
      </c>
      <c r="F8" s="267">
        <v>131.80001000000001</v>
      </c>
      <c r="G8" s="267">
        <v>0</v>
      </c>
      <c r="H8" s="267">
        <v>0.3</v>
      </c>
      <c r="I8" s="267">
        <v>0</v>
      </c>
      <c r="J8" s="267">
        <v>0</v>
      </c>
      <c r="K8" s="267">
        <v>5.2</v>
      </c>
      <c r="L8" s="267">
        <v>1.7</v>
      </c>
      <c r="M8" s="267">
        <v>0</v>
      </c>
      <c r="N8" s="267">
        <v>0.1</v>
      </c>
      <c r="O8" s="267">
        <v>0</v>
      </c>
      <c r="P8" s="267">
        <v>139.10001</v>
      </c>
    </row>
    <row r="9" spans="1:16" ht="12">
      <c r="A9" s="255">
        <v>3</v>
      </c>
      <c r="B9" s="19" t="s">
        <v>168</v>
      </c>
      <c r="C9" s="267">
        <v>1483.50001</v>
      </c>
      <c r="D9" s="267">
        <v>6372.2</v>
      </c>
      <c r="E9" s="267">
        <v>229.6</v>
      </c>
      <c r="F9" s="267">
        <v>8085.30001</v>
      </c>
      <c r="G9" s="267">
        <v>0</v>
      </c>
      <c r="H9" s="267">
        <v>75.4</v>
      </c>
      <c r="I9" s="267">
        <v>38.7</v>
      </c>
      <c r="J9" s="267">
        <v>0</v>
      </c>
      <c r="K9" s="267">
        <v>9.2</v>
      </c>
      <c r="L9" s="267">
        <v>34.1</v>
      </c>
      <c r="M9" s="267">
        <v>0</v>
      </c>
      <c r="N9" s="267">
        <v>313.3</v>
      </c>
      <c r="O9" s="267">
        <v>0</v>
      </c>
      <c r="P9" s="267">
        <v>8556.00001</v>
      </c>
    </row>
    <row r="10" spans="1:16" ht="12">
      <c r="A10" s="255">
        <v>4</v>
      </c>
      <c r="B10" s="19" t="s">
        <v>169</v>
      </c>
      <c r="C10" s="267">
        <v>200.10001</v>
      </c>
      <c r="D10" s="267">
        <v>674.6</v>
      </c>
      <c r="E10" s="267">
        <v>24.3</v>
      </c>
      <c r="F10" s="267">
        <v>899.00001</v>
      </c>
      <c r="G10" s="267">
        <v>0</v>
      </c>
      <c r="H10" s="267">
        <v>20.4</v>
      </c>
      <c r="I10" s="267">
        <v>60.7</v>
      </c>
      <c r="J10" s="267">
        <v>0</v>
      </c>
      <c r="K10" s="267">
        <v>23.1</v>
      </c>
      <c r="L10" s="267">
        <v>0</v>
      </c>
      <c r="M10" s="267">
        <v>0</v>
      </c>
      <c r="N10" s="267">
        <v>11.9</v>
      </c>
      <c r="O10" s="267">
        <v>0</v>
      </c>
      <c r="P10" s="267">
        <v>1015.10001</v>
      </c>
    </row>
    <row r="11" spans="1:16" ht="24">
      <c r="A11" s="255">
        <v>5</v>
      </c>
      <c r="B11" s="19" t="s">
        <v>38</v>
      </c>
      <c r="C11" s="267">
        <v>231.70001</v>
      </c>
      <c r="D11" s="267">
        <v>630.8</v>
      </c>
      <c r="E11" s="267">
        <v>22.7</v>
      </c>
      <c r="F11" s="267">
        <v>885.20001</v>
      </c>
      <c r="G11" s="267">
        <v>0</v>
      </c>
      <c r="H11" s="267">
        <v>124</v>
      </c>
      <c r="I11" s="267">
        <v>16.2</v>
      </c>
      <c r="J11" s="267">
        <v>0</v>
      </c>
      <c r="K11" s="267">
        <v>4</v>
      </c>
      <c r="L11" s="267">
        <v>38.5</v>
      </c>
      <c r="M11" s="267">
        <v>0</v>
      </c>
      <c r="N11" s="267">
        <v>64.1</v>
      </c>
      <c r="O11" s="267">
        <v>0</v>
      </c>
      <c r="P11" s="267">
        <v>1132.00001</v>
      </c>
    </row>
    <row r="12" spans="1:16" ht="24">
      <c r="A12" s="255">
        <v>6</v>
      </c>
      <c r="B12" s="19" t="s">
        <v>170</v>
      </c>
      <c r="C12" s="267">
        <v>23395.90001</v>
      </c>
      <c r="D12" s="267">
        <v>13057</v>
      </c>
      <c r="E12" s="267">
        <v>470.4</v>
      </c>
      <c r="F12" s="267">
        <v>36923.30001</v>
      </c>
      <c r="G12" s="267">
        <v>1136.8</v>
      </c>
      <c r="H12" s="267">
        <v>1818.1</v>
      </c>
      <c r="I12" s="267">
        <v>58.8</v>
      </c>
      <c r="J12" s="267">
        <v>0</v>
      </c>
      <c r="K12" s="267">
        <v>607.1</v>
      </c>
      <c r="L12" s="267">
        <v>9834.8</v>
      </c>
      <c r="M12" s="267">
        <v>5507.1</v>
      </c>
      <c r="N12" s="267">
        <v>254.7</v>
      </c>
      <c r="O12" s="267">
        <v>0</v>
      </c>
      <c r="P12" s="267">
        <v>56140.70000999999</v>
      </c>
    </row>
    <row r="13" spans="1:16" ht="24">
      <c r="A13" s="255">
        <v>7</v>
      </c>
      <c r="B13" s="19" t="s">
        <v>171</v>
      </c>
      <c r="C13" s="267">
        <v>6952.30001</v>
      </c>
      <c r="D13" s="267">
        <v>10266.9</v>
      </c>
      <c r="E13" s="267">
        <v>369.9</v>
      </c>
      <c r="F13" s="267">
        <v>17589.100010000002</v>
      </c>
      <c r="G13" s="267">
        <v>5.2</v>
      </c>
      <c r="H13" s="267">
        <v>394.1</v>
      </c>
      <c r="I13" s="267">
        <v>9.4</v>
      </c>
      <c r="J13" s="267">
        <v>0</v>
      </c>
      <c r="K13" s="267">
        <v>137.3</v>
      </c>
      <c r="L13" s="267">
        <v>2593.5</v>
      </c>
      <c r="M13" s="267">
        <v>0</v>
      </c>
      <c r="N13" s="267">
        <v>81.8</v>
      </c>
      <c r="O13" s="267">
        <v>0</v>
      </c>
      <c r="P13" s="267">
        <v>20810.40001</v>
      </c>
    </row>
    <row r="14" spans="1:16" ht="12" customHeight="1">
      <c r="A14" s="255">
        <v>8</v>
      </c>
      <c r="B14" s="19" t="s">
        <v>172</v>
      </c>
      <c r="C14" s="267">
        <v>213.20001</v>
      </c>
      <c r="D14" s="267">
        <v>2194.4</v>
      </c>
      <c r="E14" s="267">
        <v>79.1</v>
      </c>
      <c r="F14" s="267">
        <v>2486.70001</v>
      </c>
      <c r="G14" s="267">
        <v>0</v>
      </c>
      <c r="H14" s="267">
        <v>231.5</v>
      </c>
      <c r="I14" s="267">
        <v>1.4</v>
      </c>
      <c r="J14" s="267">
        <v>0</v>
      </c>
      <c r="K14" s="267">
        <v>4</v>
      </c>
      <c r="L14" s="267">
        <v>12.8</v>
      </c>
      <c r="M14" s="267">
        <v>0</v>
      </c>
      <c r="N14" s="267">
        <v>153.3</v>
      </c>
      <c r="O14" s="267">
        <v>0</v>
      </c>
      <c r="P14" s="267">
        <v>2889.7000100000005</v>
      </c>
    </row>
    <row r="15" spans="1:16" ht="24">
      <c r="A15" s="255">
        <v>9</v>
      </c>
      <c r="B15" s="19" t="s">
        <v>173</v>
      </c>
      <c r="C15" s="267">
        <v>1266.00001</v>
      </c>
      <c r="D15" s="267">
        <v>1706.5</v>
      </c>
      <c r="E15" s="267">
        <v>61.5</v>
      </c>
      <c r="F15" s="267">
        <v>3034.0000099999997</v>
      </c>
      <c r="G15" s="267">
        <v>0</v>
      </c>
      <c r="H15" s="267">
        <v>296.5</v>
      </c>
      <c r="I15" s="267">
        <v>11.1</v>
      </c>
      <c r="J15" s="267">
        <v>0</v>
      </c>
      <c r="K15" s="267">
        <v>36.9</v>
      </c>
      <c r="L15" s="267">
        <v>85.5</v>
      </c>
      <c r="M15" s="267">
        <v>0</v>
      </c>
      <c r="N15" s="267">
        <v>11.8</v>
      </c>
      <c r="O15" s="267">
        <v>0</v>
      </c>
      <c r="P15" s="267">
        <v>3475.80001</v>
      </c>
    </row>
    <row r="16" spans="1:16" ht="36">
      <c r="A16" s="255">
        <v>10</v>
      </c>
      <c r="B16" s="19" t="s">
        <v>174</v>
      </c>
      <c r="C16" s="267">
        <v>5825.400009999999</v>
      </c>
      <c r="D16" s="267">
        <v>42193.4</v>
      </c>
      <c r="E16" s="267">
        <v>1520</v>
      </c>
      <c r="F16" s="267">
        <v>49538.80001</v>
      </c>
      <c r="G16" s="267">
        <v>424.3</v>
      </c>
      <c r="H16" s="267">
        <v>2597.1</v>
      </c>
      <c r="I16" s="267">
        <v>16.1</v>
      </c>
      <c r="J16" s="267">
        <v>0</v>
      </c>
      <c r="K16" s="267">
        <v>90.6</v>
      </c>
      <c r="L16" s="267">
        <v>3349.8</v>
      </c>
      <c r="M16" s="267">
        <v>0</v>
      </c>
      <c r="N16" s="267">
        <v>405</v>
      </c>
      <c r="O16" s="267">
        <v>0</v>
      </c>
      <c r="P16" s="267">
        <v>56421.70001</v>
      </c>
    </row>
    <row r="17" spans="1:16" ht="24">
      <c r="A17" s="255">
        <v>11</v>
      </c>
      <c r="B17" s="19" t="s">
        <v>175</v>
      </c>
      <c r="C17" s="267">
        <v>8956.60001</v>
      </c>
      <c r="D17" s="267">
        <v>2636.3</v>
      </c>
      <c r="E17" s="267">
        <v>95</v>
      </c>
      <c r="F17" s="267">
        <v>11687.900010000001</v>
      </c>
      <c r="G17" s="267">
        <v>0</v>
      </c>
      <c r="H17" s="267">
        <v>1534.4</v>
      </c>
      <c r="I17" s="267">
        <v>73.3</v>
      </c>
      <c r="J17" s="267">
        <v>0</v>
      </c>
      <c r="K17" s="267">
        <v>39.8</v>
      </c>
      <c r="L17" s="267">
        <v>329</v>
      </c>
      <c r="M17" s="267">
        <v>0</v>
      </c>
      <c r="N17" s="267">
        <v>424</v>
      </c>
      <c r="O17" s="267">
        <v>0</v>
      </c>
      <c r="P17" s="267">
        <v>14088.40001</v>
      </c>
    </row>
    <row r="18" spans="1:16" ht="12">
      <c r="A18" s="255">
        <v>12</v>
      </c>
      <c r="B18" s="257" t="s">
        <v>176</v>
      </c>
      <c r="C18" s="267">
        <v>36738.400010000005</v>
      </c>
      <c r="D18" s="267">
        <v>4145.5</v>
      </c>
      <c r="E18" s="267">
        <v>149.3</v>
      </c>
      <c r="F18" s="267">
        <v>41033.20001000001</v>
      </c>
      <c r="G18" s="267">
        <v>0</v>
      </c>
      <c r="H18" s="267">
        <v>489.2</v>
      </c>
      <c r="I18" s="267">
        <v>191.5</v>
      </c>
      <c r="J18" s="267">
        <v>0</v>
      </c>
      <c r="K18" s="267">
        <v>109.6</v>
      </c>
      <c r="L18" s="267">
        <v>41</v>
      </c>
      <c r="M18" s="267">
        <v>0</v>
      </c>
      <c r="N18" s="267">
        <v>263.2</v>
      </c>
      <c r="O18" s="267">
        <v>0</v>
      </c>
      <c r="P18" s="267">
        <v>42127.70001</v>
      </c>
    </row>
    <row r="19" spans="1:16" ht="12">
      <c r="A19" s="255">
        <v>13</v>
      </c>
      <c r="B19" s="19" t="s">
        <v>177</v>
      </c>
      <c r="C19" s="267">
        <v>849.3000099999999</v>
      </c>
      <c r="D19" s="267">
        <v>3058.7</v>
      </c>
      <c r="E19" s="267">
        <v>110.2</v>
      </c>
      <c r="F19" s="267">
        <v>4018.2000099999996</v>
      </c>
      <c r="G19" s="267">
        <v>0</v>
      </c>
      <c r="H19" s="267">
        <v>383.7</v>
      </c>
      <c r="I19" s="267">
        <v>8.1</v>
      </c>
      <c r="J19" s="267">
        <v>0</v>
      </c>
      <c r="K19" s="267">
        <v>1039.5</v>
      </c>
      <c r="L19" s="267">
        <v>153.8</v>
      </c>
      <c r="M19" s="267">
        <v>0</v>
      </c>
      <c r="N19" s="267">
        <v>0</v>
      </c>
      <c r="O19" s="267">
        <v>0</v>
      </c>
      <c r="P19" s="267">
        <v>5603.30001</v>
      </c>
    </row>
    <row r="20" spans="1:16" ht="12">
      <c r="A20" s="255">
        <v>14</v>
      </c>
      <c r="B20" s="257" t="s">
        <v>178</v>
      </c>
      <c r="C20" s="267">
        <v>3101.8000100000004</v>
      </c>
      <c r="D20" s="267">
        <v>34661.5</v>
      </c>
      <c r="E20" s="267">
        <v>1248.7</v>
      </c>
      <c r="F20" s="267">
        <v>39012.000009999996</v>
      </c>
      <c r="G20" s="267">
        <v>6.9</v>
      </c>
      <c r="H20" s="267">
        <v>902.7</v>
      </c>
      <c r="I20" s="267">
        <v>16.1</v>
      </c>
      <c r="J20" s="267">
        <v>0</v>
      </c>
      <c r="K20" s="267">
        <v>135.6</v>
      </c>
      <c r="L20" s="267">
        <v>1400</v>
      </c>
      <c r="M20" s="267">
        <v>0</v>
      </c>
      <c r="N20" s="267">
        <v>20.4</v>
      </c>
      <c r="O20" s="267">
        <v>0</v>
      </c>
      <c r="P20" s="267">
        <v>41493.70000999999</v>
      </c>
    </row>
    <row r="21" spans="1:16" ht="24">
      <c r="A21" s="255">
        <v>15</v>
      </c>
      <c r="B21" s="19" t="s">
        <v>179</v>
      </c>
      <c r="C21" s="267">
        <v>1129.80001</v>
      </c>
      <c r="D21" s="267">
        <v>1160.2</v>
      </c>
      <c r="E21" s="267">
        <v>41.5</v>
      </c>
      <c r="F21" s="267">
        <v>2331.5000099999997</v>
      </c>
      <c r="G21" s="267">
        <v>1.8</v>
      </c>
      <c r="H21" s="267">
        <v>177.2</v>
      </c>
      <c r="I21" s="267">
        <v>13.5</v>
      </c>
      <c r="J21" s="267">
        <v>0</v>
      </c>
      <c r="K21" s="267">
        <v>38.1</v>
      </c>
      <c r="L21" s="267">
        <v>405.9</v>
      </c>
      <c r="M21" s="267">
        <v>0</v>
      </c>
      <c r="N21" s="267">
        <v>15.4</v>
      </c>
      <c r="O21" s="267">
        <v>0</v>
      </c>
      <c r="P21" s="267">
        <v>2983.40001</v>
      </c>
    </row>
    <row r="22" spans="1:16" ht="12">
      <c r="A22" s="255">
        <v>16</v>
      </c>
      <c r="B22" s="256" t="s">
        <v>180</v>
      </c>
      <c r="C22" s="267">
        <v>6224.50001</v>
      </c>
      <c r="D22" s="267">
        <v>0</v>
      </c>
      <c r="E22" s="267">
        <v>0</v>
      </c>
      <c r="F22" s="267">
        <v>6224.50001</v>
      </c>
      <c r="G22" s="267">
        <v>0</v>
      </c>
      <c r="H22" s="267">
        <v>870</v>
      </c>
      <c r="I22" s="267">
        <v>28.8</v>
      </c>
      <c r="J22" s="267">
        <v>7</v>
      </c>
      <c r="K22" s="267">
        <v>224.8</v>
      </c>
      <c r="L22" s="267">
        <v>480</v>
      </c>
      <c r="M22" s="267">
        <v>0</v>
      </c>
      <c r="N22" s="267">
        <v>0</v>
      </c>
      <c r="O22" s="267">
        <v>0</v>
      </c>
      <c r="P22" s="267">
        <v>7821.10001</v>
      </c>
    </row>
    <row r="23" spans="1:16" s="20" customFormat="1" ht="24">
      <c r="A23" s="255">
        <v>17</v>
      </c>
      <c r="B23" s="256" t="s">
        <v>181</v>
      </c>
      <c r="C23" s="267">
        <v>477.40000999999995</v>
      </c>
      <c r="D23" s="267">
        <v>1643.6</v>
      </c>
      <c r="E23" s="267">
        <v>59.2</v>
      </c>
      <c r="F23" s="267">
        <v>2180.2000099999996</v>
      </c>
      <c r="G23" s="267">
        <v>0</v>
      </c>
      <c r="H23" s="267">
        <v>234.9</v>
      </c>
      <c r="I23" s="267">
        <v>0</v>
      </c>
      <c r="J23" s="267">
        <v>0</v>
      </c>
      <c r="K23" s="267">
        <v>315.7</v>
      </c>
      <c r="L23" s="267">
        <v>512.7</v>
      </c>
      <c r="M23" s="267">
        <v>0</v>
      </c>
      <c r="N23" s="267">
        <v>0</v>
      </c>
      <c r="O23" s="267">
        <v>0</v>
      </c>
      <c r="P23" s="267">
        <v>3243.5000099999997</v>
      </c>
    </row>
    <row r="24" spans="1:16" ht="12">
      <c r="A24" s="255">
        <v>18</v>
      </c>
      <c r="B24" s="256" t="s">
        <v>182</v>
      </c>
      <c r="C24" s="267">
        <v>1511.20001</v>
      </c>
      <c r="D24" s="267">
        <v>0</v>
      </c>
      <c r="E24" s="267">
        <v>0</v>
      </c>
      <c r="F24" s="267">
        <v>1511.20001</v>
      </c>
      <c r="G24" s="267">
        <v>0</v>
      </c>
      <c r="H24" s="267">
        <v>159.6</v>
      </c>
      <c r="I24" s="267">
        <v>0</v>
      </c>
      <c r="J24" s="267">
        <v>971.4</v>
      </c>
      <c r="K24" s="267">
        <v>22.5</v>
      </c>
      <c r="L24" s="267">
        <v>0</v>
      </c>
      <c r="M24" s="267">
        <v>0</v>
      </c>
      <c r="N24" s="267">
        <v>0</v>
      </c>
      <c r="O24" s="267">
        <v>0</v>
      </c>
      <c r="P24" s="267">
        <v>721.90001</v>
      </c>
    </row>
    <row r="25" spans="1:16" ht="12.75" thickBot="1">
      <c r="A25" s="262">
        <v>19</v>
      </c>
      <c r="B25" s="263" t="s">
        <v>183</v>
      </c>
      <c r="C25" s="276">
        <v>509.20000999999996</v>
      </c>
      <c r="D25" s="276">
        <v>0</v>
      </c>
      <c r="E25" s="276">
        <v>0</v>
      </c>
      <c r="F25" s="276">
        <v>509.20000999999996</v>
      </c>
      <c r="G25" s="276">
        <v>0</v>
      </c>
      <c r="H25" s="276">
        <v>73.3</v>
      </c>
      <c r="I25" s="276">
        <v>23.3</v>
      </c>
      <c r="J25" s="276">
        <v>0</v>
      </c>
      <c r="K25" s="276">
        <v>77.9</v>
      </c>
      <c r="L25" s="276">
        <v>218.7</v>
      </c>
      <c r="M25" s="276">
        <v>0</v>
      </c>
      <c r="N25" s="276">
        <v>0</v>
      </c>
      <c r="O25" s="276">
        <v>0</v>
      </c>
      <c r="P25" s="276">
        <v>902.4000099999998</v>
      </c>
    </row>
    <row r="26" spans="1:16" ht="12">
      <c r="A26" s="255"/>
      <c r="B26" s="256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</row>
    <row r="27" spans="1:16" ht="12">
      <c r="A27" s="255"/>
      <c r="B27" s="256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</row>
    <row r="28" spans="1:16" ht="15.75">
      <c r="A28" s="208" t="s">
        <v>206</v>
      </c>
      <c r="B28" s="209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</row>
    <row r="29" spans="1:16" ht="16.5" thickBot="1">
      <c r="A29" s="208"/>
      <c r="B29" s="210" t="s">
        <v>198</v>
      </c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</row>
    <row r="30" spans="1:16" ht="12">
      <c r="A30" s="58"/>
      <c r="B30" s="58"/>
      <c r="C30" s="59" t="s">
        <v>43</v>
      </c>
      <c r="D30" s="59" t="s">
        <v>45</v>
      </c>
      <c r="E30" s="59" t="s">
        <v>47</v>
      </c>
      <c r="F30" s="59" t="s">
        <v>11</v>
      </c>
      <c r="G30" s="60" t="s">
        <v>123</v>
      </c>
      <c r="H30" s="61" t="s">
        <v>205</v>
      </c>
      <c r="I30" s="60"/>
      <c r="J30" s="59"/>
      <c r="K30" s="298" t="s">
        <v>163</v>
      </c>
      <c r="L30" s="298"/>
      <c r="M30" s="298"/>
      <c r="N30" s="298"/>
      <c r="O30" s="59" t="s">
        <v>50</v>
      </c>
      <c r="P30" s="59" t="s">
        <v>11</v>
      </c>
    </row>
    <row r="31" spans="1:16" ht="63" customHeight="1" thickBot="1">
      <c r="A31" s="62"/>
      <c r="B31" s="95" t="s">
        <v>20</v>
      </c>
      <c r="C31" s="63" t="s">
        <v>42</v>
      </c>
      <c r="D31" s="63" t="s">
        <v>44</v>
      </c>
      <c r="E31" s="63" t="s">
        <v>46</v>
      </c>
      <c r="F31" s="63" t="s">
        <v>48</v>
      </c>
      <c r="G31" s="63" t="s">
        <v>1</v>
      </c>
      <c r="H31" s="63" t="s">
        <v>2</v>
      </c>
      <c r="I31" s="63" t="s">
        <v>195</v>
      </c>
      <c r="J31" s="63" t="s">
        <v>3</v>
      </c>
      <c r="K31" s="63" t="s">
        <v>4</v>
      </c>
      <c r="L31" s="63" t="s">
        <v>5</v>
      </c>
      <c r="M31" s="64" t="s">
        <v>6</v>
      </c>
      <c r="N31" s="63" t="s">
        <v>140</v>
      </c>
      <c r="O31" s="63" t="s">
        <v>49</v>
      </c>
      <c r="P31" s="63" t="s">
        <v>51</v>
      </c>
    </row>
    <row r="32" spans="1:16" ht="12">
      <c r="A32" s="255"/>
      <c r="B32" s="256"/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</row>
    <row r="33" spans="1:16" s="20" customFormat="1" ht="12">
      <c r="A33" s="255">
        <v>20</v>
      </c>
      <c r="B33" s="256" t="s">
        <v>7</v>
      </c>
      <c r="C33" s="267">
        <v>30833.30001</v>
      </c>
      <c r="D33" s="267">
        <v>384</v>
      </c>
      <c r="E33" s="267">
        <v>0</v>
      </c>
      <c r="F33" s="267">
        <v>31217.30001</v>
      </c>
      <c r="G33" s="267">
        <v>0</v>
      </c>
      <c r="H33" s="267">
        <v>1323.3</v>
      </c>
      <c r="I33" s="267">
        <v>97.7</v>
      </c>
      <c r="J33" s="267">
        <v>0</v>
      </c>
      <c r="K33" s="267">
        <v>0</v>
      </c>
      <c r="L33" s="267">
        <v>0</v>
      </c>
      <c r="M33" s="267">
        <v>0</v>
      </c>
      <c r="N33" s="267">
        <v>0</v>
      </c>
      <c r="O33" s="267">
        <v>0</v>
      </c>
      <c r="P33" s="267">
        <v>32638.30001</v>
      </c>
    </row>
    <row r="34" spans="1:16" ht="24">
      <c r="A34" s="255">
        <v>21</v>
      </c>
      <c r="B34" s="256" t="s">
        <v>204</v>
      </c>
      <c r="C34" s="267">
        <v>5770.60001</v>
      </c>
      <c r="D34" s="267">
        <v>0</v>
      </c>
      <c r="E34" s="267">
        <v>0</v>
      </c>
      <c r="F34" s="267">
        <v>5770.60001</v>
      </c>
      <c r="G34" s="267">
        <v>0</v>
      </c>
      <c r="H34" s="267">
        <v>0</v>
      </c>
      <c r="I34" s="267">
        <v>0</v>
      </c>
      <c r="J34" s="267">
        <v>0</v>
      </c>
      <c r="K34" s="267">
        <v>0</v>
      </c>
      <c r="L34" s="267">
        <v>0</v>
      </c>
      <c r="M34" s="267">
        <v>0</v>
      </c>
      <c r="N34" s="267">
        <v>0</v>
      </c>
      <c r="O34" s="267">
        <v>-5770.6</v>
      </c>
      <c r="P34" s="267">
        <v>9.999999747378752E-06</v>
      </c>
    </row>
    <row r="35" spans="1:16" ht="24">
      <c r="A35" s="255">
        <v>22</v>
      </c>
      <c r="B35" s="256" t="s">
        <v>203</v>
      </c>
      <c r="C35" s="267">
        <v>42726.50001</v>
      </c>
      <c r="D35" s="267">
        <v>0</v>
      </c>
      <c r="E35" s="267">
        <v>0</v>
      </c>
      <c r="F35" s="267">
        <v>42726.50001</v>
      </c>
      <c r="G35" s="267">
        <v>0</v>
      </c>
      <c r="H35" s="267">
        <v>0</v>
      </c>
      <c r="I35" s="267">
        <v>0</v>
      </c>
      <c r="J35" s="267">
        <v>0</v>
      </c>
      <c r="K35" s="267">
        <v>0</v>
      </c>
      <c r="L35" s="267">
        <v>0</v>
      </c>
      <c r="M35" s="267">
        <v>0</v>
      </c>
      <c r="N35" s="267">
        <v>0</v>
      </c>
      <c r="O35" s="267">
        <v>-42726.5</v>
      </c>
      <c r="P35" s="267">
        <v>9.999996109399945E-06</v>
      </c>
    </row>
    <row r="36" spans="1:16" ht="48">
      <c r="A36" s="255">
        <v>23</v>
      </c>
      <c r="B36" s="19" t="s">
        <v>238</v>
      </c>
      <c r="C36" s="267">
        <v>3535.70001</v>
      </c>
      <c r="D36" s="267">
        <v>0</v>
      </c>
      <c r="E36" s="267">
        <v>0</v>
      </c>
      <c r="F36" s="267">
        <v>3535.70001</v>
      </c>
      <c r="G36" s="267">
        <v>0</v>
      </c>
      <c r="H36" s="267">
        <v>587.6</v>
      </c>
      <c r="I36" s="267">
        <v>16.5</v>
      </c>
      <c r="J36" s="267">
        <v>0</v>
      </c>
      <c r="K36" s="267">
        <v>0</v>
      </c>
      <c r="L36" s="267">
        <v>0</v>
      </c>
      <c r="M36" s="267">
        <v>0</v>
      </c>
      <c r="N36" s="267">
        <v>0</v>
      </c>
      <c r="O36" s="267">
        <v>0</v>
      </c>
      <c r="P36" s="267">
        <v>4139.80001</v>
      </c>
    </row>
    <row r="37" spans="1:16" ht="12">
      <c r="A37" s="255">
        <v>24</v>
      </c>
      <c r="B37" s="19" t="s">
        <v>184</v>
      </c>
      <c r="C37" s="267">
        <v>6927.00001</v>
      </c>
      <c r="D37" s="267">
        <v>0</v>
      </c>
      <c r="E37" s="267">
        <v>0</v>
      </c>
      <c r="F37" s="267">
        <v>6927.00001</v>
      </c>
      <c r="G37" s="267">
        <v>0</v>
      </c>
      <c r="H37" s="267">
        <v>135.1</v>
      </c>
      <c r="I37" s="267">
        <v>27.5</v>
      </c>
      <c r="J37" s="267">
        <v>0</v>
      </c>
      <c r="K37" s="267">
        <v>0</v>
      </c>
      <c r="L37" s="267">
        <v>0</v>
      </c>
      <c r="M37" s="267">
        <v>0</v>
      </c>
      <c r="N37" s="267">
        <v>0</v>
      </c>
      <c r="O37" s="267">
        <v>-5734.7</v>
      </c>
      <c r="P37" s="267">
        <v>1354.9000099999994</v>
      </c>
    </row>
    <row r="38" spans="1:16" ht="24">
      <c r="A38" s="255">
        <v>25</v>
      </c>
      <c r="B38" s="256" t="s">
        <v>185</v>
      </c>
      <c r="C38" s="267">
        <v>18148.70001</v>
      </c>
      <c r="D38" s="267">
        <v>27359.4</v>
      </c>
      <c r="E38" s="267">
        <v>0</v>
      </c>
      <c r="F38" s="267">
        <v>45508.10001</v>
      </c>
      <c r="G38" s="267">
        <v>0</v>
      </c>
      <c r="H38" s="267">
        <v>66.6</v>
      </c>
      <c r="I38" s="267">
        <v>827.4</v>
      </c>
      <c r="J38" s="267">
        <v>46.6</v>
      </c>
      <c r="K38" s="267">
        <v>0</v>
      </c>
      <c r="L38" s="267">
        <v>0</v>
      </c>
      <c r="M38" s="267">
        <v>0</v>
      </c>
      <c r="N38" s="267">
        <v>0</v>
      </c>
      <c r="O38" s="267">
        <v>-2240.7</v>
      </c>
      <c r="P38" s="267">
        <v>44114.800010000006</v>
      </c>
    </row>
    <row r="39" spans="1:16" ht="12">
      <c r="A39" s="255">
        <v>26</v>
      </c>
      <c r="B39" s="256" t="s">
        <v>165</v>
      </c>
      <c r="C39" s="267">
        <v>13488.20001</v>
      </c>
      <c r="D39" s="267">
        <v>460.8</v>
      </c>
      <c r="E39" s="267">
        <v>0</v>
      </c>
      <c r="F39" s="267">
        <v>13949.00001</v>
      </c>
      <c r="G39" s="267">
        <v>0</v>
      </c>
      <c r="H39" s="267">
        <v>1131.8</v>
      </c>
      <c r="I39" s="267">
        <v>901.4</v>
      </c>
      <c r="J39" s="267">
        <v>0</v>
      </c>
      <c r="K39" s="267">
        <v>0</v>
      </c>
      <c r="L39" s="267">
        <v>0</v>
      </c>
      <c r="M39" s="267">
        <v>0</v>
      </c>
      <c r="N39" s="267">
        <v>0</v>
      </c>
      <c r="O39" s="267">
        <v>0</v>
      </c>
      <c r="P39" s="267">
        <v>15982.200009999999</v>
      </c>
    </row>
    <row r="40" spans="1:16" ht="12">
      <c r="A40" s="255">
        <v>27</v>
      </c>
      <c r="B40" s="256" t="s">
        <v>39</v>
      </c>
      <c r="C40" s="267">
        <v>9421.10001</v>
      </c>
      <c r="D40" s="267">
        <v>332.8</v>
      </c>
      <c r="E40" s="267">
        <v>0</v>
      </c>
      <c r="F40" s="267">
        <v>9753.90001</v>
      </c>
      <c r="G40" s="267">
        <v>0</v>
      </c>
      <c r="H40" s="267">
        <v>30.7</v>
      </c>
      <c r="I40" s="267">
        <v>24.9</v>
      </c>
      <c r="J40" s="267">
        <v>0</v>
      </c>
      <c r="K40" s="267">
        <v>0</v>
      </c>
      <c r="L40" s="267">
        <v>0</v>
      </c>
      <c r="M40" s="267">
        <v>0</v>
      </c>
      <c r="N40" s="267">
        <v>0</v>
      </c>
      <c r="O40" s="267">
        <v>0</v>
      </c>
      <c r="P40" s="267">
        <v>9809.50001</v>
      </c>
    </row>
    <row r="41" spans="1:16" ht="24">
      <c r="A41" s="255">
        <v>28</v>
      </c>
      <c r="B41" s="19" t="s">
        <v>186</v>
      </c>
      <c r="C41" s="267">
        <v>13215.800009999999</v>
      </c>
      <c r="D41" s="267">
        <v>7160.2</v>
      </c>
      <c r="E41" s="267">
        <v>0</v>
      </c>
      <c r="F41" s="267">
        <v>20376.00001</v>
      </c>
      <c r="G41" s="267">
        <v>0</v>
      </c>
      <c r="H41" s="267">
        <v>737.1</v>
      </c>
      <c r="I41" s="267">
        <v>857.9</v>
      </c>
      <c r="J41" s="267">
        <v>329.6</v>
      </c>
      <c r="K41" s="267">
        <v>0</v>
      </c>
      <c r="L41" s="267">
        <v>0</v>
      </c>
      <c r="M41" s="267">
        <v>0</v>
      </c>
      <c r="N41" s="267">
        <v>0</v>
      </c>
      <c r="O41" s="267">
        <v>0</v>
      </c>
      <c r="P41" s="267">
        <v>21641.40001</v>
      </c>
    </row>
    <row r="42" spans="1:16" ht="12">
      <c r="A42" s="255">
        <v>29</v>
      </c>
      <c r="B42" s="19" t="s">
        <v>21</v>
      </c>
      <c r="C42" s="267">
        <v>15085.50001</v>
      </c>
      <c r="D42" s="267">
        <v>9738.3</v>
      </c>
      <c r="E42" s="267">
        <v>0</v>
      </c>
      <c r="F42" s="267">
        <v>24823.80001</v>
      </c>
      <c r="G42" s="267">
        <v>0</v>
      </c>
      <c r="H42" s="267">
        <v>3.4</v>
      </c>
      <c r="I42" s="267">
        <v>0.5</v>
      </c>
      <c r="J42" s="267">
        <v>83</v>
      </c>
      <c r="K42" s="267">
        <v>0</v>
      </c>
      <c r="L42" s="267">
        <v>0</v>
      </c>
      <c r="M42" s="267">
        <v>0</v>
      </c>
      <c r="N42" s="267">
        <v>0</v>
      </c>
      <c r="O42" s="267">
        <v>0</v>
      </c>
      <c r="P42" s="267">
        <v>24744.70001</v>
      </c>
    </row>
    <row r="43" spans="1:16" ht="12">
      <c r="A43" s="255">
        <v>30</v>
      </c>
      <c r="B43" s="256" t="s">
        <v>35</v>
      </c>
      <c r="C43" s="267">
        <v>10957.40001</v>
      </c>
      <c r="D43" s="267">
        <v>0</v>
      </c>
      <c r="E43" s="267">
        <v>0</v>
      </c>
      <c r="F43" s="267">
        <v>10957.40001</v>
      </c>
      <c r="G43" s="267">
        <v>0</v>
      </c>
      <c r="H43" s="267">
        <v>5.7</v>
      </c>
      <c r="I43" s="267">
        <v>9.8</v>
      </c>
      <c r="J43" s="267">
        <v>0.3</v>
      </c>
      <c r="K43" s="267">
        <v>0</v>
      </c>
      <c r="L43" s="267">
        <v>0</v>
      </c>
      <c r="M43" s="267">
        <v>0</v>
      </c>
      <c r="N43" s="267">
        <v>0</v>
      </c>
      <c r="O43" s="267">
        <v>0</v>
      </c>
      <c r="P43" s="267">
        <v>10972.60001</v>
      </c>
    </row>
    <row r="44" spans="1:16" ht="12">
      <c r="A44" s="255">
        <v>31</v>
      </c>
      <c r="B44" s="256" t="s">
        <v>40</v>
      </c>
      <c r="C44" s="267">
        <v>5791.60001</v>
      </c>
      <c r="D44" s="267">
        <v>394.9</v>
      </c>
      <c r="E44" s="267">
        <v>0</v>
      </c>
      <c r="F44" s="267">
        <v>6186.50001</v>
      </c>
      <c r="G44" s="267">
        <v>0</v>
      </c>
      <c r="H44" s="267">
        <v>22.4</v>
      </c>
      <c r="I44" s="267">
        <v>1.7</v>
      </c>
      <c r="J44" s="267">
        <v>0.2</v>
      </c>
      <c r="K44" s="267">
        <v>0</v>
      </c>
      <c r="L44" s="267">
        <v>0</v>
      </c>
      <c r="M44" s="267">
        <v>0</v>
      </c>
      <c r="N44" s="267">
        <v>0</v>
      </c>
      <c r="O44" s="267">
        <v>0</v>
      </c>
      <c r="P44" s="267">
        <v>6210.400009999999</v>
      </c>
    </row>
    <row r="45" spans="1:16" ht="24">
      <c r="A45" s="255">
        <v>32</v>
      </c>
      <c r="B45" s="19" t="s">
        <v>187</v>
      </c>
      <c r="C45" s="267">
        <v>252.10001</v>
      </c>
      <c r="D45" s="267">
        <v>0</v>
      </c>
      <c r="E45" s="267">
        <v>0</v>
      </c>
      <c r="F45" s="267">
        <v>252.10001</v>
      </c>
      <c r="G45" s="267">
        <v>0</v>
      </c>
      <c r="H45" s="267">
        <v>32.7</v>
      </c>
      <c r="I45" s="267">
        <v>24.8</v>
      </c>
      <c r="J45" s="267">
        <v>0</v>
      </c>
      <c r="K45" s="267">
        <v>0</v>
      </c>
      <c r="L45" s="267">
        <v>0</v>
      </c>
      <c r="M45" s="267">
        <v>0</v>
      </c>
      <c r="N45" s="267">
        <v>0</v>
      </c>
      <c r="O45" s="267">
        <v>0</v>
      </c>
      <c r="P45" s="267">
        <v>309.60001</v>
      </c>
    </row>
    <row r="46" spans="1:16" ht="24">
      <c r="A46" s="255">
        <v>33</v>
      </c>
      <c r="B46" s="19" t="s">
        <v>188</v>
      </c>
      <c r="C46" s="267">
        <v>4291.900009999999</v>
      </c>
      <c r="D46" s="267">
        <v>0</v>
      </c>
      <c r="E46" s="267">
        <v>0</v>
      </c>
      <c r="F46" s="267">
        <v>4291.900009999999</v>
      </c>
      <c r="G46" s="267">
        <v>0</v>
      </c>
      <c r="H46" s="267">
        <v>45.3</v>
      </c>
      <c r="I46" s="267">
        <v>7.8</v>
      </c>
      <c r="J46" s="267">
        <v>39</v>
      </c>
      <c r="K46" s="267">
        <v>0</v>
      </c>
      <c r="L46" s="267">
        <v>0</v>
      </c>
      <c r="M46" s="267">
        <v>0</v>
      </c>
      <c r="N46" s="267">
        <v>0</v>
      </c>
      <c r="O46" s="267">
        <v>0</v>
      </c>
      <c r="P46" s="267">
        <v>4306.00001</v>
      </c>
    </row>
    <row r="47" spans="1:16" ht="12">
      <c r="A47" s="255">
        <v>34</v>
      </c>
      <c r="B47" s="256" t="s">
        <v>41</v>
      </c>
      <c r="C47" s="267">
        <v>1349.1000099999999</v>
      </c>
      <c r="D47" s="267">
        <v>0</v>
      </c>
      <c r="E47" s="267">
        <v>0</v>
      </c>
      <c r="F47" s="267">
        <v>1349.1000099999999</v>
      </c>
      <c r="G47" s="267">
        <v>0</v>
      </c>
      <c r="H47" s="267">
        <v>7.8</v>
      </c>
      <c r="I47" s="267">
        <v>64.6</v>
      </c>
      <c r="J47" s="267">
        <v>0</v>
      </c>
      <c r="K47" s="267">
        <v>0</v>
      </c>
      <c r="L47" s="267">
        <v>0</v>
      </c>
      <c r="M47" s="267">
        <v>0</v>
      </c>
      <c r="N47" s="267">
        <v>0</v>
      </c>
      <c r="O47" s="267">
        <v>0</v>
      </c>
      <c r="P47" s="267">
        <v>1421.5000099999997</v>
      </c>
    </row>
    <row r="48" spans="2:16" ht="12">
      <c r="B48" s="9"/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</row>
    <row r="49" spans="1:16" s="27" customFormat="1" ht="12">
      <c r="A49" s="43"/>
      <c r="B49" s="44" t="s">
        <v>8</v>
      </c>
      <c r="C49" s="268">
        <v>392983.60034000006</v>
      </c>
      <c r="D49" s="268">
        <v>173999.9</v>
      </c>
      <c r="E49" s="268">
        <v>4617.2</v>
      </c>
      <c r="F49" s="268">
        <v>571600.70034</v>
      </c>
      <c r="G49" s="268">
        <v>1575</v>
      </c>
      <c r="H49" s="268">
        <v>16540</v>
      </c>
      <c r="I49" s="268">
        <v>3438.2</v>
      </c>
      <c r="J49" s="268">
        <v>1477.1</v>
      </c>
      <c r="K49" s="268">
        <v>5770.6</v>
      </c>
      <c r="L49" s="268">
        <v>42726.5</v>
      </c>
      <c r="M49" s="268">
        <v>5734.7</v>
      </c>
      <c r="N49" s="268">
        <v>2240.7</v>
      </c>
      <c r="O49" s="268">
        <v>-56472.5</v>
      </c>
      <c r="P49" s="268">
        <v>591676.8003399998</v>
      </c>
    </row>
    <row r="50" spans="1:16" s="26" customFormat="1" ht="12">
      <c r="A50" s="21"/>
      <c r="B50" s="45" t="s">
        <v>9</v>
      </c>
      <c r="C50" s="267">
        <v>1E-05</v>
      </c>
      <c r="D50" s="267">
        <v>0</v>
      </c>
      <c r="E50" s="267">
        <v>0</v>
      </c>
      <c r="F50" s="267">
        <v>1E-05</v>
      </c>
      <c r="G50" s="267">
        <v>0</v>
      </c>
      <c r="H50" s="267">
        <v>0</v>
      </c>
      <c r="I50" s="267">
        <v>0</v>
      </c>
      <c r="J50" s="267">
        <v>0</v>
      </c>
      <c r="K50" s="267">
        <v>0</v>
      </c>
      <c r="L50" s="267">
        <v>0</v>
      </c>
      <c r="M50" s="267">
        <v>0</v>
      </c>
      <c r="N50" s="267">
        <v>0</v>
      </c>
      <c r="O50" s="267">
        <v>0</v>
      </c>
      <c r="P50" s="267">
        <v>1E-05</v>
      </c>
    </row>
    <row r="51" spans="1:16" s="26" customFormat="1" ht="12">
      <c r="A51" s="21"/>
      <c r="B51" s="46" t="s">
        <v>10</v>
      </c>
      <c r="C51" s="267">
        <v>1E-05</v>
      </c>
      <c r="D51" s="267">
        <v>0</v>
      </c>
      <c r="E51" s="267">
        <v>0</v>
      </c>
      <c r="F51" s="267">
        <v>1E-05</v>
      </c>
      <c r="G51" s="267">
        <v>0</v>
      </c>
      <c r="H51" s="267">
        <v>0</v>
      </c>
      <c r="I51" s="267">
        <v>0</v>
      </c>
      <c r="J51" s="267">
        <v>0</v>
      </c>
      <c r="K51" s="267">
        <v>0</v>
      </c>
      <c r="L51" s="267">
        <v>0</v>
      </c>
      <c r="M51" s="267">
        <v>0</v>
      </c>
      <c r="N51" s="267">
        <v>0</v>
      </c>
      <c r="O51" s="267">
        <v>0</v>
      </c>
      <c r="P51" s="267">
        <v>1E-05</v>
      </c>
    </row>
    <row r="52" spans="1:16" s="27" customFormat="1" ht="12">
      <c r="A52" s="43"/>
      <c r="B52" s="44" t="s">
        <v>11</v>
      </c>
      <c r="C52" s="268">
        <v>392983.6003600001</v>
      </c>
      <c r="D52" s="268">
        <v>173999.9</v>
      </c>
      <c r="E52" s="268">
        <v>4617.2</v>
      </c>
      <c r="F52" s="268">
        <v>571600.70036</v>
      </c>
      <c r="G52" s="268">
        <v>1575</v>
      </c>
      <c r="H52" s="268">
        <v>16540</v>
      </c>
      <c r="I52" s="268">
        <v>3438.2</v>
      </c>
      <c r="J52" s="268">
        <v>1477.1</v>
      </c>
      <c r="K52" s="268">
        <v>5770.6</v>
      </c>
      <c r="L52" s="268">
        <v>42726.5</v>
      </c>
      <c r="M52" s="268">
        <v>5734.7</v>
      </c>
      <c r="N52" s="268">
        <v>2240.7</v>
      </c>
      <c r="O52" s="268">
        <v>-56472.5</v>
      </c>
      <c r="P52" s="268">
        <v>591676.8003599999</v>
      </c>
    </row>
    <row r="53" spans="1:16" ht="12.75" thickBot="1">
      <c r="A53" s="68"/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</row>
  </sheetData>
  <mergeCells count="2">
    <mergeCell ref="K4:N4"/>
    <mergeCell ref="K30:N30"/>
  </mergeCells>
  <printOptions/>
  <pageMargins left="0.7874015748031497" right="0.7874015748031497" top="0.984251968503937" bottom="0.984251968503937" header="0.5118110236220472" footer="0.7874015748031497"/>
  <pageSetup firstPageNumber="16" useFirstPageNumber="1" horizontalDpi="300" verticalDpi="300" orientation="portrait" pageOrder="overThenDown" paperSize="9" r:id="rId1"/>
  <headerFooter alignWithMargins="0">
    <oddFooter>&amp;C&amp;"Times New Roman Cyr,обычный"&amp;9&amp;P</oddFooter>
  </headerFooter>
  <rowBreaks count="1" manualBreakCount="1">
    <brk id="2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62"/>
  <sheetViews>
    <sheetView view="pageBreakPreview" zoomScaleSheetLayoutView="100" workbookViewId="0" topLeftCell="A1">
      <pane xSplit="2" ySplit="5" topLeftCell="C33" activePane="bottomRight" state="frozen"/>
      <selection pane="topLeft" activeCell="C6" sqref="C6"/>
      <selection pane="topRight" activeCell="C6" sqref="C6"/>
      <selection pane="bottomLeft" activeCell="C6" sqref="C6"/>
      <selection pane="bottomRight" activeCell="B37" sqref="B37"/>
    </sheetView>
  </sheetViews>
  <sheetFormatPr defaultColWidth="9.00390625" defaultRowHeight="12.75"/>
  <cols>
    <col min="1" max="1" width="2.875" style="7" customWidth="1"/>
    <col min="2" max="2" width="36.75390625" style="7" customWidth="1"/>
    <col min="3" max="3" width="12.25390625" style="20" customWidth="1"/>
    <col min="4" max="4" width="10.875" style="7" customWidth="1"/>
    <col min="5" max="5" width="9.625" style="7" customWidth="1"/>
    <col min="6" max="6" width="14.00390625" style="7" customWidth="1"/>
    <col min="7" max="7" width="12.125" style="7" customWidth="1"/>
    <col min="8" max="8" width="14.375" style="7" customWidth="1"/>
    <col min="9" max="9" width="19.875" style="7" customWidth="1"/>
    <col min="10" max="10" width="14.875" style="7" customWidth="1"/>
    <col min="11" max="11" width="9.75390625" style="7" customWidth="1"/>
    <col min="12" max="12" width="14.375" style="20" customWidth="1"/>
    <col min="13" max="13" width="8.00390625" style="7" customWidth="1"/>
    <col min="14" max="16384" width="9.125" style="7" customWidth="1"/>
  </cols>
  <sheetData>
    <row r="1" spans="1:12" s="38" customFormat="1" ht="18" customHeight="1">
      <c r="A1" s="47" t="s">
        <v>229</v>
      </c>
      <c r="C1" s="145"/>
      <c r="F1" s="47"/>
      <c r="L1" s="146"/>
    </row>
    <row r="2" spans="2:12" s="38" customFormat="1" ht="12.75" thickBot="1">
      <c r="B2" s="51" t="s">
        <v>135</v>
      </c>
      <c r="C2" s="145"/>
      <c r="G2" s="71"/>
      <c r="L2" s="146"/>
    </row>
    <row r="3" spans="1:12" s="53" customFormat="1" ht="12.75" customHeight="1">
      <c r="A3" s="80"/>
      <c r="B3" s="81"/>
      <c r="C3" s="83" t="s">
        <v>106</v>
      </c>
      <c r="D3" s="83" t="s">
        <v>108</v>
      </c>
      <c r="E3" s="83" t="s">
        <v>108</v>
      </c>
      <c r="F3" s="99" t="s">
        <v>120</v>
      </c>
      <c r="G3" s="100" t="s">
        <v>121</v>
      </c>
      <c r="H3" s="83" t="s">
        <v>113</v>
      </c>
      <c r="I3" s="83" t="s">
        <v>114</v>
      </c>
      <c r="J3" s="83" t="s">
        <v>132</v>
      </c>
      <c r="K3" s="83" t="s">
        <v>116</v>
      </c>
      <c r="L3" s="83" t="s">
        <v>11</v>
      </c>
    </row>
    <row r="4" spans="1:12" s="54" customFormat="1" ht="54" customHeight="1" thickBot="1">
      <c r="A4" s="86"/>
      <c r="B4" s="95" t="s">
        <v>20</v>
      </c>
      <c r="C4" s="89" t="s">
        <v>164</v>
      </c>
      <c r="D4" s="89" t="s">
        <v>107</v>
      </c>
      <c r="E4" s="89" t="s">
        <v>109</v>
      </c>
      <c r="F4" s="89" t="s">
        <v>152</v>
      </c>
      <c r="G4" s="89" t="s">
        <v>232</v>
      </c>
      <c r="H4" s="89" t="s">
        <v>112</v>
      </c>
      <c r="I4" s="89" t="s">
        <v>133</v>
      </c>
      <c r="J4" s="89" t="s">
        <v>131</v>
      </c>
      <c r="K4" s="89" t="s">
        <v>115</v>
      </c>
      <c r="L4" s="89" t="s">
        <v>224</v>
      </c>
    </row>
    <row r="5" spans="2:12" s="12" customFormat="1" ht="12">
      <c r="B5" s="74"/>
      <c r="C5" s="24"/>
      <c r="D5" s="23"/>
      <c r="E5" s="23"/>
      <c r="F5" s="23"/>
      <c r="G5" s="23"/>
      <c r="H5" s="23"/>
      <c r="I5" s="23"/>
      <c r="J5" s="23"/>
      <c r="K5" s="23"/>
      <c r="L5" s="24"/>
    </row>
    <row r="6" spans="1:12" ht="12">
      <c r="A6" s="255">
        <v>1</v>
      </c>
      <c r="B6" s="256" t="s">
        <v>166</v>
      </c>
      <c r="C6" s="253">
        <v>60.87422190188369</v>
      </c>
      <c r="D6" s="253">
        <v>32.96085015565621</v>
      </c>
      <c r="E6" s="253">
        <v>0.0017949641733749748</v>
      </c>
      <c r="F6" s="253">
        <v>0.00041427002069556907</v>
      </c>
      <c r="G6" s="253">
        <v>0.4690797317285372</v>
      </c>
      <c r="H6" s="253">
        <v>0.5150351754207926</v>
      </c>
      <c r="I6" s="253">
        <v>-0.009768207355834243</v>
      </c>
      <c r="J6" s="253">
        <v>0</v>
      </c>
      <c r="K6" s="253">
        <v>5.188701762939173</v>
      </c>
      <c r="L6" s="204">
        <v>100</v>
      </c>
    </row>
    <row r="7" spans="1:12" ht="12">
      <c r="A7" s="255">
        <v>2</v>
      </c>
      <c r="B7" s="19" t="s">
        <v>167</v>
      </c>
      <c r="C7" s="253">
        <v>93.62610308115244</v>
      </c>
      <c r="D7" s="253">
        <v>3.6205565864739455</v>
      </c>
      <c r="E7" s="253">
        <v>0</v>
      </c>
      <c r="F7" s="253">
        <v>0</v>
      </c>
      <c r="G7" s="253">
        <v>2.1746014905063973</v>
      </c>
      <c r="H7" s="253">
        <v>0</v>
      </c>
      <c r="I7" s="253">
        <v>0.5787388418672191</v>
      </c>
      <c r="J7" s="253">
        <v>0</v>
      </c>
      <c r="K7" s="253">
        <v>0</v>
      </c>
      <c r="L7" s="204">
        <v>100</v>
      </c>
    </row>
    <row r="8" spans="1:12" ht="12">
      <c r="A8" s="255">
        <v>3</v>
      </c>
      <c r="B8" s="19" t="s">
        <v>168</v>
      </c>
      <c r="C8" s="253">
        <v>76.16941220831723</v>
      </c>
      <c r="D8" s="253">
        <v>19.4103138843915</v>
      </c>
      <c r="E8" s="253">
        <v>0</v>
      </c>
      <c r="F8" s="253">
        <v>0.02973429431036146</v>
      </c>
      <c r="G8" s="253">
        <v>0</v>
      </c>
      <c r="H8" s="253">
        <v>2.718657198626206</v>
      </c>
      <c r="I8" s="253">
        <v>-0.2105160247549966</v>
      </c>
      <c r="J8" s="253">
        <v>0</v>
      </c>
      <c r="K8" s="253">
        <v>1.8823984391096962</v>
      </c>
      <c r="L8" s="204">
        <v>100</v>
      </c>
    </row>
    <row r="9" spans="1:12" ht="12">
      <c r="A9" s="255">
        <v>4</v>
      </c>
      <c r="B9" s="19" t="s">
        <v>169</v>
      </c>
      <c r="C9" s="253">
        <v>45.87479385391073</v>
      </c>
      <c r="D9" s="253">
        <v>1.3719630876109437</v>
      </c>
      <c r="E9" s="253">
        <v>0</v>
      </c>
      <c r="F9" s="253">
        <v>0</v>
      </c>
      <c r="G9" s="253">
        <v>0</v>
      </c>
      <c r="H9" s="253">
        <v>0</v>
      </c>
      <c r="I9" s="253">
        <v>-0.5674518140529785</v>
      </c>
      <c r="J9" s="253">
        <v>0</v>
      </c>
      <c r="K9" s="253">
        <v>53.320694872531305</v>
      </c>
      <c r="L9" s="204">
        <v>100</v>
      </c>
    </row>
    <row r="10" spans="1:12" ht="24">
      <c r="A10" s="255">
        <v>5</v>
      </c>
      <c r="B10" s="19" t="s">
        <v>38</v>
      </c>
      <c r="C10" s="253">
        <v>13.693275469549079</v>
      </c>
      <c r="D10" s="253">
        <v>62.481272338147654</v>
      </c>
      <c r="E10" s="253">
        <v>0</v>
      </c>
      <c r="F10" s="253">
        <v>0</v>
      </c>
      <c r="G10" s="253">
        <v>0</v>
      </c>
      <c r="H10" s="253">
        <v>0</v>
      </c>
      <c r="I10" s="253">
        <v>1.5427392448137636</v>
      </c>
      <c r="J10" s="253">
        <v>0</v>
      </c>
      <c r="K10" s="253">
        <v>22.282712947489504</v>
      </c>
      <c r="L10" s="204">
        <v>100</v>
      </c>
    </row>
    <row r="11" spans="1:12" ht="24">
      <c r="A11" s="255">
        <v>6</v>
      </c>
      <c r="B11" s="19" t="s">
        <v>170</v>
      </c>
      <c r="C11" s="253">
        <v>18.424634861168023</v>
      </c>
      <c r="D11" s="253">
        <v>70.38457314730425</v>
      </c>
      <c r="E11" s="253">
        <v>0.0060143319654398395</v>
      </c>
      <c r="F11" s="253">
        <v>0</v>
      </c>
      <c r="G11" s="253">
        <v>0</v>
      </c>
      <c r="H11" s="253">
        <v>2.1472145238435063</v>
      </c>
      <c r="I11" s="253">
        <v>-0.6855105786888904</v>
      </c>
      <c r="J11" s="253">
        <v>0</v>
      </c>
      <c r="K11" s="253">
        <v>9.723073714407665</v>
      </c>
      <c r="L11" s="204">
        <v>100</v>
      </c>
    </row>
    <row r="12" spans="1:12" ht="24">
      <c r="A12" s="255">
        <v>7</v>
      </c>
      <c r="B12" s="19" t="s">
        <v>171</v>
      </c>
      <c r="C12" s="253">
        <v>30.556889621566224</v>
      </c>
      <c r="D12" s="253">
        <v>42.24460504461126</v>
      </c>
      <c r="E12" s="253">
        <v>1.1544696136935355</v>
      </c>
      <c r="F12" s="253">
        <v>0</v>
      </c>
      <c r="G12" s="253">
        <v>0</v>
      </c>
      <c r="H12" s="253">
        <v>0.41766676676586484</v>
      </c>
      <c r="I12" s="253">
        <v>0.9063533323430363</v>
      </c>
      <c r="J12" s="253">
        <v>0</v>
      </c>
      <c r="K12" s="253">
        <v>24.720015621020085</v>
      </c>
      <c r="L12" s="204">
        <v>100</v>
      </c>
    </row>
    <row r="13" spans="1:12" ht="12.75" customHeight="1">
      <c r="A13" s="255">
        <v>8</v>
      </c>
      <c r="B13" s="19" t="s">
        <v>172</v>
      </c>
      <c r="C13" s="253">
        <v>94.42428692429637</v>
      </c>
      <c r="D13" s="253">
        <v>3.9202699683531073</v>
      </c>
      <c r="E13" s="253">
        <v>0.0037254160222185474</v>
      </c>
      <c r="F13" s="253">
        <v>0</v>
      </c>
      <c r="G13" s="253">
        <v>0</v>
      </c>
      <c r="H13" s="253">
        <v>0.17637585011732088</v>
      </c>
      <c r="I13" s="253">
        <v>0.16745161927663912</v>
      </c>
      <c r="J13" s="253">
        <v>0</v>
      </c>
      <c r="K13" s="253">
        <v>1.30789022193434</v>
      </c>
      <c r="L13" s="204">
        <v>100</v>
      </c>
    </row>
    <row r="14" spans="1:12" ht="24">
      <c r="A14" s="255">
        <v>9</v>
      </c>
      <c r="B14" s="19" t="s">
        <v>173</v>
      </c>
      <c r="C14" s="253">
        <v>84.37134743591852</v>
      </c>
      <c r="D14" s="253">
        <v>1.558086564327006</v>
      </c>
      <c r="E14" s="253">
        <v>0.15372933207041992</v>
      </c>
      <c r="F14" s="253">
        <v>0</v>
      </c>
      <c r="G14" s="253">
        <v>0.6163428143629194</v>
      </c>
      <c r="H14" s="253">
        <v>2.479547920005255</v>
      </c>
      <c r="I14" s="253">
        <v>1.6902002962372593</v>
      </c>
      <c r="J14" s="253">
        <v>0</v>
      </c>
      <c r="K14" s="253">
        <v>9.130745637078624</v>
      </c>
      <c r="L14" s="204">
        <v>100</v>
      </c>
    </row>
    <row r="15" spans="1:12" ht="36">
      <c r="A15" s="255">
        <v>10</v>
      </c>
      <c r="B15" s="19" t="s">
        <v>174</v>
      </c>
      <c r="C15" s="253">
        <v>68.77940999429396</v>
      </c>
      <c r="D15" s="253">
        <v>20.10755705479297</v>
      </c>
      <c r="E15" s="253">
        <v>0.8305724114922893</v>
      </c>
      <c r="F15" s="253">
        <v>1.7024287286941726</v>
      </c>
      <c r="G15" s="253">
        <v>0</v>
      </c>
      <c r="H15" s="253">
        <v>1.862633613734507</v>
      </c>
      <c r="I15" s="253">
        <v>0.5424174993730372</v>
      </c>
      <c r="J15" s="253">
        <v>0</v>
      </c>
      <c r="K15" s="253">
        <v>6.174980697619064</v>
      </c>
      <c r="L15" s="204">
        <v>100</v>
      </c>
    </row>
    <row r="16" spans="1:12" ht="24">
      <c r="A16" s="255">
        <v>11</v>
      </c>
      <c r="B16" s="19" t="s">
        <v>175</v>
      </c>
      <c r="C16" s="253">
        <v>35.53625002075766</v>
      </c>
      <c r="D16" s="253">
        <v>10.44829133495106</v>
      </c>
      <c r="E16" s="253">
        <v>0.0006773302516746278</v>
      </c>
      <c r="F16" s="253">
        <v>0</v>
      </c>
      <c r="G16" s="253">
        <v>0</v>
      </c>
      <c r="H16" s="253">
        <v>14.556682155750755</v>
      </c>
      <c r="I16" s="253">
        <v>7.52930113970576</v>
      </c>
      <c r="J16" s="253">
        <v>0</v>
      </c>
      <c r="K16" s="253">
        <v>31.928798018583088</v>
      </c>
      <c r="L16" s="204">
        <v>100</v>
      </c>
    </row>
    <row r="17" spans="1:12" ht="12">
      <c r="A17" s="255">
        <v>12</v>
      </c>
      <c r="B17" s="257" t="s">
        <v>176</v>
      </c>
      <c r="C17" s="253">
        <v>41.123085836980486</v>
      </c>
      <c r="D17" s="253">
        <v>0.18172373373192685</v>
      </c>
      <c r="E17" s="253">
        <v>0</v>
      </c>
      <c r="F17" s="253">
        <v>0</v>
      </c>
      <c r="G17" s="253">
        <v>0</v>
      </c>
      <c r="H17" s="253">
        <v>0.12674514296481315</v>
      </c>
      <c r="I17" s="253">
        <v>1.714544373902613</v>
      </c>
      <c r="J17" s="253">
        <v>0</v>
      </c>
      <c r="K17" s="253">
        <v>56.85390091242017</v>
      </c>
      <c r="L17" s="204">
        <v>100</v>
      </c>
    </row>
    <row r="18" spans="1:12" ht="12">
      <c r="A18" s="255">
        <v>13</v>
      </c>
      <c r="B18" s="19" t="s">
        <v>177</v>
      </c>
      <c r="C18" s="253">
        <v>65.02037130703529</v>
      </c>
      <c r="D18" s="253">
        <v>28.76132495867515</v>
      </c>
      <c r="E18" s="253">
        <v>0.004926575721944337</v>
      </c>
      <c r="F18" s="253">
        <v>0</v>
      </c>
      <c r="G18" s="253">
        <v>0</v>
      </c>
      <c r="H18" s="253">
        <v>0.02108398777439391</v>
      </c>
      <c r="I18" s="253">
        <v>-1.3271779839530882</v>
      </c>
      <c r="J18" s="253">
        <v>0</v>
      </c>
      <c r="K18" s="253">
        <v>7.519471154746306</v>
      </c>
      <c r="L18" s="204">
        <v>100</v>
      </c>
    </row>
    <row r="19" spans="1:12" ht="12">
      <c r="A19" s="255">
        <v>14</v>
      </c>
      <c r="B19" s="257" t="s">
        <v>178</v>
      </c>
      <c r="C19" s="253">
        <v>47.04397881527629</v>
      </c>
      <c r="D19" s="253">
        <v>12.652376044519636</v>
      </c>
      <c r="E19" s="253">
        <v>0.11575357617731045</v>
      </c>
      <c r="F19" s="253">
        <v>0</v>
      </c>
      <c r="G19" s="253">
        <v>0</v>
      </c>
      <c r="H19" s="253">
        <v>33.85141813654719</v>
      </c>
      <c r="I19" s="253">
        <v>0.47483414968762827</v>
      </c>
      <c r="J19" s="253">
        <v>0</v>
      </c>
      <c r="K19" s="253">
        <v>5.861639277791941</v>
      </c>
      <c r="L19" s="204">
        <v>100</v>
      </c>
    </row>
    <row r="20" spans="1:12" ht="24">
      <c r="A20" s="255">
        <v>15</v>
      </c>
      <c r="B20" s="19" t="s">
        <v>179</v>
      </c>
      <c r="C20" s="253">
        <v>12.917552740037452</v>
      </c>
      <c r="D20" s="253">
        <v>33.080144442779044</v>
      </c>
      <c r="E20" s="253">
        <v>0.40356423499565186</v>
      </c>
      <c r="F20" s="253">
        <v>0.1341719071942478</v>
      </c>
      <c r="G20" s="253">
        <v>0</v>
      </c>
      <c r="H20" s="253">
        <v>0.050951113952811315</v>
      </c>
      <c r="I20" s="253">
        <v>-1.2181947830666269</v>
      </c>
      <c r="J20" s="253">
        <v>23.096771391627797</v>
      </c>
      <c r="K20" s="253">
        <v>31.535038952479628</v>
      </c>
      <c r="L20" s="204">
        <v>100</v>
      </c>
    </row>
    <row r="21" spans="1:12" ht="12">
      <c r="A21" s="255">
        <v>16</v>
      </c>
      <c r="B21" s="256" t="s">
        <v>180</v>
      </c>
      <c r="C21" s="253">
        <v>31.27792786203344</v>
      </c>
      <c r="D21" s="253">
        <v>14.411444344266453</v>
      </c>
      <c r="E21" s="253">
        <v>0</v>
      </c>
      <c r="F21" s="253">
        <v>2.0877636836413025</v>
      </c>
      <c r="G21" s="253">
        <v>0.031044813139647628</v>
      </c>
      <c r="H21" s="253">
        <v>38.22574558077948</v>
      </c>
      <c r="I21" s="253">
        <v>0.18962313222930915</v>
      </c>
      <c r="J21" s="253">
        <v>0</v>
      </c>
      <c r="K21" s="253">
        <v>13.776450583910375</v>
      </c>
      <c r="L21" s="204">
        <v>100</v>
      </c>
    </row>
    <row r="22" spans="1:12" ht="24">
      <c r="A22" s="255">
        <v>17</v>
      </c>
      <c r="B22" s="256" t="s">
        <v>181</v>
      </c>
      <c r="C22" s="253">
        <v>81.23362702223537</v>
      </c>
      <c r="D22" s="253">
        <v>17.43212478365564</v>
      </c>
      <c r="E22" s="253">
        <v>0</v>
      </c>
      <c r="F22" s="253">
        <v>1.3782603414469317</v>
      </c>
      <c r="G22" s="253">
        <v>0</v>
      </c>
      <c r="H22" s="253">
        <v>0</v>
      </c>
      <c r="I22" s="253">
        <v>-0.04401214733792917</v>
      </c>
      <c r="J22" s="253">
        <v>0</v>
      </c>
      <c r="K22" s="253">
        <v>0</v>
      </c>
      <c r="L22" s="204">
        <v>100</v>
      </c>
    </row>
    <row r="23" spans="1:12" s="20" customFormat="1" ht="12">
      <c r="A23" s="255">
        <v>18</v>
      </c>
      <c r="B23" s="256" t="s">
        <v>182</v>
      </c>
      <c r="C23" s="253">
        <v>12.443999359986671</v>
      </c>
      <c r="D23" s="253">
        <v>62.67242399606145</v>
      </c>
      <c r="E23" s="253">
        <v>0</v>
      </c>
      <c r="F23" s="253">
        <v>0</v>
      </c>
      <c r="G23" s="253">
        <v>0</v>
      </c>
      <c r="H23" s="253">
        <v>9.37437147376459</v>
      </c>
      <c r="I23" s="253">
        <v>15.509205170187304</v>
      </c>
      <c r="J23" s="253">
        <v>0</v>
      </c>
      <c r="K23" s="253">
        <v>0</v>
      </c>
      <c r="L23" s="204">
        <v>100</v>
      </c>
    </row>
    <row r="24" spans="1:12" ht="12.75" thickBot="1">
      <c r="A24" s="262">
        <v>19</v>
      </c>
      <c r="B24" s="263" t="s">
        <v>183</v>
      </c>
      <c r="C24" s="288">
        <v>77.09853988477803</v>
      </c>
      <c r="D24" s="288">
        <v>20.072347944643447</v>
      </c>
      <c r="E24" s="288">
        <v>0</v>
      </c>
      <c r="F24" s="288">
        <v>0</v>
      </c>
      <c r="G24" s="288">
        <v>1.4505657110795107</v>
      </c>
      <c r="H24" s="288">
        <v>0.4312125361417208</v>
      </c>
      <c r="I24" s="288">
        <v>0.9473339233572958</v>
      </c>
      <c r="J24" s="288">
        <v>0</v>
      </c>
      <c r="K24" s="288">
        <v>0</v>
      </c>
      <c r="L24" s="289">
        <v>100</v>
      </c>
    </row>
    <row r="25" spans="1:12" ht="12">
      <c r="A25" s="255"/>
      <c r="B25" s="256"/>
      <c r="C25" s="253"/>
      <c r="D25" s="253"/>
      <c r="E25" s="253"/>
      <c r="F25" s="253"/>
      <c r="G25" s="253"/>
      <c r="H25" s="253"/>
      <c r="I25" s="253"/>
      <c r="J25" s="253"/>
      <c r="K25" s="253"/>
      <c r="L25" s="204"/>
    </row>
    <row r="26" spans="1:12" ht="12">
      <c r="A26" s="255"/>
      <c r="B26" s="256"/>
      <c r="C26" s="253"/>
      <c r="D26" s="253"/>
      <c r="E26" s="253"/>
      <c r="F26" s="253"/>
      <c r="G26" s="253"/>
      <c r="H26" s="253"/>
      <c r="I26" s="253"/>
      <c r="J26" s="253"/>
      <c r="K26" s="253"/>
      <c r="L26" s="204"/>
    </row>
    <row r="27" spans="1:12" ht="12">
      <c r="A27" s="255"/>
      <c r="B27" s="256"/>
      <c r="C27" s="253"/>
      <c r="D27" s="253"/>
      <c r="E27" s="253"/>
      <c r="F27" s="253"/>
      <c r="G27" s="253"/>
      <c r="H27" s="253"/>
      <c r="I27" s="253"/>
      <c r="J27" s="253"/>
      <c r="K27" s="253"/>
      <c r="L27" s="204"/>
    </row>
    <row r="28" spans="1:12" ht="12">
      <c r="A28" s="255"/>
      <c r="B28" s="256"/>
      <c r="C28" s="253"/>
      <c r="D28" s="253"/>
      <c r="E28" s="253"/>
      <c r="F28" s="253"/>
      <c r="G28" s="253"/>
      <c r="H28" s="253"/>
      <c r="I28" s="253"/>
      <c r="J28" s="253"/>
      <c r="K28" s="253"/>
      <c r="L28" s="204"/>
    </row>
    <row r="29" spans="1:12" ht="15.75">
      <c r="A29" s="47" t="s">
        <v>230</v>
      </c>
      <c r="B29" s="38"/>
      <c r="C29" s="145"/>
      <c r="D29" s="38"/>
      <c r="E29" s="38"/>
      <c r="F29" s="47"/>
      <c r="G29" s="38"/>
      <c r="H29" s="38"/>
      <c r="I29" s="38"/>
      <c r="J29" s="38"/>
      <c r="K29" s="38"/>
      <c r="L29" s="146"/>
    </row>
    <row r="30" spans="1:12" ht="12.75" thickBot="1">
      <c r="A30" s="38"/>
      <c r="B30" s="51" t="s">
        <v>135</v>
      </c>
      <c r="C30" s="145"/>
      <c r="D30" s="38"/>
      <c r="E30" s="38"/>
      <c r="F30" s="38"/>
      <c r="G30" s="71"/>
      <c r="H30" s="38"/>
      <c r="I30" s="38"/>
      <c r="J30" s="38"/>
      <c r="K30" s="38"/>
      <c r="L30" s="146"/>
    </row>
    <row r="31" spans="1:12" ht="12">
      <c r="A31" s="80"/>
      <c r="B31" s="81"/>
      <c r="C31" s="83" t="s">
        <v>106</v>
      </c>
      <c r="D31" s="83" t="s">
        <v>108</v>
      </c>
      <c r="E31" s="83" t="s">
        <v>108</v>
      </c>
      <c r="F31" s="99" t="s">
        <v>120</v>
      </c>
      <c r="G31" s="100" t="s">
        <v>121</v>
      </c>
      <c r="H31" s="83" t="s">
        <v>113</v>
      </c>
      <c r="I31" s="83" t="s">
        <v>114</v>
      </c>
      <c r="J31" s="83" t="s">
        <v>132</v>
      </c>
      <c r="K31" s="83" t="s">
        <v>116</v>
      </c>
      <c r="L31" s="83" t="s">
        <v>11</v>
      </c>
    </row>
    <row r="32" spans="1:12" ht="54" customHeight="1" thickBot="1">
      <c r="A32" s="86"/>
      <c r="B32" s="95" t="s">
        <v>20</v>
      </c>
      <c r="C32" s="89" t="s">
        <v>164</v>
      </c>
      <c r="D32" s="89" t="s">
        <v>107</v>
      </c>
      <c r="E32" s="89" t="s">
        <v>109</v>
      </c>
      <c r="F32" s="89" t="s">
        <v>152</v>
      </c>
      <c r="G32" s="89" t="s">
        <v>232</v>
      </c>
      <c r="H32" s="89" t="s">
        <v>112</v>
      </c>
      <c r="I32" s="89" t="s">
        <v>133</v>
      </c>
      <c r="J32" s="89" t="s">
        <v>131</v>
      </c>
      <c r="K32" s="89" t="s">
        <v>115</v>
      </c>
      <c r="L32" s="89" t="s">
        <v>224</v>
      </c>
    </row>
    <row r="33" spans="1:12" ht="12">
      <c r="A33" s="255"/>
      <c r="B33" s="256"/>
      <c r="C33" s="253"/>
      <c r="D33" s="253"/>
      <c r="E33" s="253"/>
      <c r="F33" s="253"/>
      <c r="G33" s="253"/>
      <c r="H33" s="253"/>
      <c r="I33" s="253"/>
      <c r="J33" s="253"/>
      <c r="K33" s="253"/>
      <c r="L33" s="204"/>
    </row>
    <row r="34" spans="1:12" ht="12">
      <c r="A34" s="255">
        <v>20</v>
      </c>
      <c r="B34" s="256" t="s">
        <v>7</v>
      </c>
      <c r="C34" s="253">
        <v>19.95462526157433</v>
      </c>
      <c r="D34" s="253">
        <v>13.785397691830193</v>
      </c>
      <c r="E34" s="253">
        <v>0</v>
      </c>
      <c r="F34" s="253">
        <v>0</v>
      </c>
      <c r="G34" s="253">
        <v>0.0037916274686429297</v>
      </c>
      <c r="H34" s="253">
        <v>60.62155493653837</v>
      </c>
      <c r="I34" s="253">
        <v>3.368571303487972</v>
      </c>
      <c r="J34" s="253">
        <v>0</v>
      </c>
      <c r="K34" s="253">
        <v>2.266059179100489</v>
      </c>
      <c r="L34" s="204">
        <v>100</v>
      </c>
    </row>
    <row r="35" spans="1:12" s="20" customFormat="1" ht="24">
      <c r="A35" s="255">
        <v>21</v>
      </c>
      <c r="B35" s="256" t="s">
        <v>204</v>
      </c>
      <c r="C35" s="253">
        <v>55.49198072586948</v>
      </c>
      <c r="D35" s="253">
        <v>32.90109994979035</v>
      </c>
      <c r="E35" s="253">
        <v>0.04928994870981504</v>
      </c>
      <c r="F35" s="253">
        <v>0.1845998955660393</v>
      </c>
      <c r="G35" s="253">
        <v>0.2583380391934813</v>
      </c>
      <c r="H35" s="253">
        <v>2.97362534461548</v>
      </c>
      <c r="I35" s="253">
        <v>-0.11018105307987967</v>
      </c>
      <c r="J35" s="253">
        <v>0.15249488588640184</v>
      </c>
      <c r="K35" s="253">
        <v>8.098752263448832</v>
      </c>
      <c r="L35" s="204">
        <v>100</v>
      </c>
    </row>
    <row r="36" spans="1:12" ht="24">
      <c r="A36" s="255">
        <v>22</v>
      </c>
      <c r="B36" s="256" t="s">
        <v>203</v>
      </c>
      <c r="C36" s="253">
        <v>49.36713822302316</v>
      </c>
      <c r="D36" s="253">
        <v>42.94822020837036</v>
      </c>
      <c r="E36" s="253">
        <v>0.06092481002410708</v>
      </c>
      <c r="F36" s="253">
        <v>1.6755622172226477E-05</v>
      </c>
      <c r="G36" s="253">
        <v>0.019563189968008637</v>
      </c>
      <c r="H36" s="253">
        <v>0.8292036338839239</v>
      </c>
      <c r="I36" s="253">
        <v>-0.01021564067561059</v>
      </c>
      <c r="J36" s="253">
        <v>0.47685160252382763</v>
      </c>
      <c r="K36" s="253">
        <v>6.30829721726005</v>
      </c>
      <c r="L36" s="204">
        <v>100</v>
      </c>
    </row>
    <row r="37" spans="1:12" ht="36.75" customHeight="1">
      <c r="A37" s="255">
        <v>23</v>
      </c>
      <c r="B37" s="19" t="s">
        <v>238</v>
      </c>
      <c r="C37" s="253">
        <v>56.60678738533777</v>
      </c>
      <c r="D37" s="253">
        <v>24.068577738061013</v>
      </c>
      <c r="E37" s="253">
        <v>0</v>
      </c>
      <c r="F37" s="253">
        <v>0</v>
      </c>
      <c r="G37" s="253">
        <v>0</v>
      </c>
      <c r="H37" s="253">
        <v>30.004273956049026</v>
      </c>
      <c r="I37" s="253">
        <v>-10.679639079447806</v>
      </c>
      <c r="J37" s="253">
        <v>0</v>
      </c>
      <c r="K37" s="253">
        <v>0</v>
      </c>
      <c r="L37" s="204">
        <v>100</v>
      </c>
    </row>
    <row r="38" spans="1:12" s="20" customFormat="1" ht="12">
      <c r="A38" s="255">
        <v>24</v>
      </c>
      <c r="B38" s="19" t="s">
        <v>184</v>
      </c>
      <c r="C38" s="253">
        <v>34.40375959807109</v>
      </c>
      <c r="D38" s="253">
        <v>65.74666810318801</v>
      </c>
      <c r="E38" s="253">
        <v>0</v>
      </c>
      <c r="F38" s="253">
        <v>0</v>
      </c>
      <c r="G38" s="253">
        <v>0</v>
      </c>
      <c r="H38" s="253">
        <v>0</v>
      </c>
      <c r="I38" s="253">
        <v>-0.1691858233276414</v>
      </c>
      <c r="J38" s="253">
        <v>0</v>
      </c>
      <c r="K38" s="253">
        <v>0.018758122068540734</v>
      </c>
      <c r="L38" s="204">
        <v>100</v>
      </c>
    </row>
    <row r="39" spans="1:12" ht="24">
      <c r="A39" s="255">
        <v>25</v>
      </c>
      <c r="B39" s="256" t="s">
        <v>185</v>
      </c>
      <c r="C39" s="253">
        <v>8.865239589220227</v>
      </c>
      <c r="D39" s="253">
        <v>31.925980807455566</v>
      </c>
      <c r="E39" s="253">
        <v>0.009756412539257998</v>
      </c>
      <c r="F39" s="253">
        <v>0.13925054349327107</v>
      </c>
      <c r="G39" s="253">
        <v>0.6338611336050585</v>
      </c>
      <c r="H39" s="253">
        <v>4.488034776386085</v>
      </c>
      <c r="I39" s="253">
        <v>-0.07918399459218091</v>
      </c>
      <c r="J39" s="253">
        <v>0.007815977361236974</v>
      </c>
      <c r="K39" s="253">
        <v>54.00924475453148</v>
      </c>
      <c r="L39" s="204">
        <v>100</v>
      </c>
    </row>
    <row r="40" spans="1:12" s="20" customFormat="1" ht="12">
      <c r="A40" s="255">
        <v>26</v>
      </c>
      <c r="B40" s="256" t="s">
        <v>165</v>
      </c>
      <c r="C40" s="253">
        <v>8.544196177695172</v>
      </c>
      <c r="D40" s="253">
        <v>50.84284935410277</v>
      </c>
      <c r="E40" s="253">
        <v>0</v>
      </c>
      <c r="F40" s="253">
        <v>0.0143379453621493</v>
      </c>
      <c r="G40" s="253">
        <v>0.08780378637682279</v>
      </c>
      <c r="H40" s="253">
        <v>35.382464667443934</v>
      </c>
      <c r="I40" s="253">
        <v>1.1791463169297347</v>
      </c>
      <c r="J40" s="253">
        <v>0</v>
      </c>
      <c r="K40" s="253">
        <v>3.9492017520894143</v>
      </c>
      <c r="L40" s="204">
        <v>100</v>
      </c>
    </row>
    <row r="41" spans="1:12" ht="12">
      <c r="A41" s="255">
        <v>27</v>
      </c>
      <c r="B41" s="256" t="s">
        <v>39</v>
      </c>
      <c r="C41" s="253">
        <v>68.99881697454485</v>
      </c>
      <c r="D41" s="253">
        <v>22.00716042225794</v>
      </c>
      <c r="E41" s="253">
        <v>0</v>
      </c>
      <c r="F41" s="253">
        <v>0</v>
      </c>
      <c r="G41" s="253">
        <v>2.5682034852026336</v>
      </c>
      <c r="H41" s="253">
        <v>0.9934487733179049</v>
      </c>
      <c r="I41" s="253">
        <v>0.3926634470389655</v>
      </c>
      <c r="J41" s="253">
        <v>0</v>
      </c>
      <c r="K41" s="253">
        <v>5.0397068976377</v>
      </c>
      <c r="L41" s="204">
        <v>100</v>
      </c>
    </row>
    <row r="42" spans="1:12" ht="24">
      <c r="A42" s="255">
        <v>28</v>
      </c>
      <c r="B42" s="19" t="s">
        <v>186</v>
      </c>
      <c r="C42" s="253">
        <v>3.6182966308340108</v>
      </c>
      <c r="D42" s="253">
        <v>35.9458730778299</v>
      </c>
      <c r="E42" s="253">
        <v>0</v>
      </c>
      <c r="F42" s="253">
        <v>2.2767180130713154</v>
      </c>
      <c r="G42" s="253">
        <v>6.712068705950824</v>
      </c>
      <c r="H42" s="253">
        <v>4.874191872418892</v>
      </c>
      <c r="I42" s="253">
        <v>1.6288044614412924</v>
      </c>
      <c r="J42" s="253">
        <v>0</v>
      </c>
      <c r="K42" s="253">
        <v>44.94404723845376</v>
      </c>
      <c r="L42" s="204">
        <v>100</v>
      </c>
    </row>
    <row r="43" spans="1:12" ht="12">
      <c r="A43" s="255">
        <v>29</v>
      </c>
      <c r="B43" s="19" t="s">
        <v>21</v>
      </c>
      <c r="C43" s="253">
        <v>0.06952083195791275</v>
      </c>
      <c r="D43" s="253">
        <v>0.03314363317550619</v>
      </c>
      <c r="E43" s="253">
        <v>0</v>
      </c>
      <c r="F43" s="253">
        <v>0</v>
      </c>
      <c r="G43" s="253">
        <v>54.83856623276589</v>
      </c>
      <c r="H43" s="253">
        <v>0.8548632215389709</v>
      </c>
      <c r="I43" s="253">
        <v>0</v>
      </c>
      <c r="J43" s="253">
        <v>0</v>
      </c>
      <c r="K43" s="253">
        <v>44.20390608056171</v>
      </c>
      <c r="L43" s="204">
        <v>100</v>
      </c>
    </row>
    <row r="44" spans="1:12" s="20" customFormat="1" ht="12">
      <c r="A44" s="255">
        <v>30</v>
      </c>
      <c r="B44" s="256" t="s">
        <v>35</v>
      </c>
      <c r="C44" s="253">
        <v>1.5515055064282561</v>
      </c>
      <c r="D44" s="253">
        <v>23.630102737256074</v>
      </c>
      <c r="E44" s="253">
        <v>0</v>
      </c>
      <c r="F44" s="253">
        <v>74.82363027185693</v>
      </c>
      <c r="G44" s="253">
        <v>0</v>
      </c>
      <c r="H44" s="253">
        <v>0</v>
      </c>
      <c r="I44" s="253">
        <v>-0.005238515541261791</v>
      </c>
      <c r="J44" s="253">
        <v>0</v>
      </c>
      <c r="K44" s="253">
        <v>0</v>
      </c>
      <c r="L44" s="204">
        <v>100</v>
      </c>
    </row>
    <row r="45" spans="1:12" ht="12">
      <c r="A45" s="255">
        <v>31</v>
      </c>
      <c r="B45" s="256" t="s">
        <v>40</v>
      </c>
      <c r="C45" s="253">
        <v>2.1049271367765</v>
      </c>
      <c r="D45" s="253">
        <v>15.943031309433978</v>
      </c>
      <c r="E45" s="253">
        <v>0</v>
      </c>
      <c r="F45" s="253">
        <v>81.8486008084823</v>
      </c>
      <c r="G45" s="253">
        <v>0</v>
      </c>
      <c r="H45" s="253">
        <v>0</v>
      </c>
      <c r="I45" s="253">
        <v>0.10344074530722328</v>
      </c>
      <c r="J45" s="253">
        <v>0</v>
      </c>
      <c r="K45" s="253">
        <v>0</v>
      </c>
      <c r="L45" s="204">
        <v>100</v>
      </c>
    </row>
    <row r="46" spans="1:12" ht="24">
      <c r="A46" s="255">
        <v>32</v>
      </c>
      <c r="B46" s="19" t="s">
        <v>187</v>
      </c>
      <c r="C46" s="253">
        <v>17.517763730575552</v>
      </c>
      <c r="D46" s="253">
        <v>90.5742629218629</v>
      </c>
      <c r="E46" s="253">
        <v>0</v>
      </c>
      <c r="F46" s="253">
        <v>0</v>
      </c>
      <c r="G46" s="253">
        <v>0</v>
      </c>
      <c r="H46" s="253">
        <v>0</v>
      </c>
      <c r="I46" s="253">
        <v>-8.09202665243845</v>
      </c>
      <c r="J46" s="253">
        <v>0</v>
      </c>
      <c r="K46" s="253">
        <v>0</v>
      </c>
      <c r="L46" s="204">
        <v>100</v>
      </c>
    </row>
    <row r="47" spans="1:12" ht="24">
      <c r="A47" s="255">
        <v>33</v>
      </c>
      <c r="B47" s="19" t="s">
        <v>188</v>
      </c>
      <c r="C47" s="253">
        <v>3.320579047747091</v>
      </c>
      <c r="D47" s="253">
        <v>5.849522305931262</v>
      </c>
      <c r="E47" s="253">
        <v>43.62199900392204</v>
      </c>
      <c r="F47" s="253">
        <v>47.23365222028816</v>
      </c>
      <c r="G47" s="253">
        <v>0</v>
      </c>
      <c r="H47" s="253">
        <v>0</v>
      </c>
      <c r="I47" s="253">
        <v>-0.025752577888552307</v>
      </c>
      <c r="J47" s="253">
        <v>0</v>
      </c>
      <c r="K47" s="253">
        <v>0</v>
      </c>
      <c r="L47" s="204">
        <v>100</v>
      </c>
    </row>
    <row r="48" spans="1:12" ht="12">
      <c r="A48" s="255">
        <v>34</v>
      </c>
      <c r="B48" s="256" t="s">
        <v>41</v>
      </c>
      <c r="C48" s="253">
        <v>12.474647817744625</v>
      </c>
      <c r="D48" s="253">
        <v>87.50502385292518</v>
      </c>
      <c r="E48" s="253">
        <v>0</v>
      </c>
      <c r="F48" s="253">
        <v>0</v>
      </c>
      <c r="G48" s="253">
        <v>0</v>
      </c>
      <c r="H48" s="253">
        <v>0</v>
      </c>
      <c r="I48" s="253">
        <v>0.020328329330194926</v>
      </c>
      <c r="J48" s="253">
        <v>0</v>
      </c>
      <c r="K48" s="253">
        <v>0</v>
      </c>
      <c r="L48" s="204">
        <v>100</v>
      </c>
    </row>
    <row r="49" spans="2:12" ht="12">
      <c r="B49" s="107"/>
      <c r="C49" s="253"/>
      <c r="D49" s="253"/>
      <c r="E49" s="253"/>
      <c r="F49" s="253"/>
      <c r="G49" s="253"/>
      <c r="H49" s="253"/>
      <c r="I49" s="253"/>
      <c r="J49" s="253"/>
      <c r="K49" s="253"/>
      <c r="L49" s="204"/>
    </row>
    <row r="50" spans="2:12" s="92" customFormat="1" ht="12">
      <c r="B50" s="151" t="s">
        <v>22</v>
      </c>
      <c r="C50" s="204">
        <v>39.08171239648128</v>
      </c>
      <c r="D50" s="204">
        <v>28.10391827065609</v>
      </c>
      <c r="E50" s="204">
        <v>0.45205439129695896</v>
      </c>
      <c r="F50" s="204">
        <v>2.945906127800298</v>
      </c>
      <c r="G50" s="204">
        <v>2.822047989380815</v>
      </c>
      <c r="H50" s="204">
        <v>8.565672259870336</v>
      </c>
      <c r="I50" s="204">
        <v>0.5744037271161283</v>
      </c>
      <c r="J50" s="204">
        <v>0.13201523418726105</v>
      </c>
      <c r="K50" s="204">
        <v>17.32233646246474</v>
      </c>
      <c r="L50" s="204">
        <v>100</v>
      </c>
    </row>
    <row r="51" spans="1:12" ht="12.75" thickBot="1">
      <c r="A51" s="68"/>
      <c r="B51" s="155"/>
      <c r="C51" s="156"/>
      <c r="D51" s="67"/>
      <c r="E51" s="67"/>
      <c r="F51" s="67"/>
      <c r="G51" s="67"/>
      <c r="H51" s="67"/>
      <c r="I51" s="67"/>
      <c r="J51" s="67"/>
      <c r="K51" s="67"/>
      <c r="L51" s="156"/>
    </row>
    <row r="52" spans="2:13" ht="12">
      <c r="B52" s="109"/>
      <c r="C52" s="29"/>
      <c r="D52" s="28"/>
      <c r="E52" s="28"/>
      <c r="F52" s="28"/>
      <c r="G52" s="28"/>
      <c r="H52" s="28"/>
      <c r="I52" s="28"/>
      <c r="J52" s="28"/>
      <c r="K52" s="28"/>
      <c r="L52" s="29"/>
      <c r="M52" s="28"/>
    </row>
    <row r="53" spans="3:13" s="92" customFormat="1" ht="12"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</row>
    <row r="54" spans="2:13" ht="12">
      <c r="B54" s="152"/>
      <c r="C54" s="29"/>
      <c r="D54" s="28"/>
      <c r="E54" s="28"/>
      <c r="F54" s="28"/>
      <c r="G54" s="28"/>
      <c r="H54" s="28"/>
      <c r="I54" s="28"/>
      <c r="J54" s="28"/>
      <c r="K54" s="28"/>
      <c r="L54" s="29"/>
      <c r="M54" s="28"/>
    </row>
    <row r="55" spans="2:13" ht="12">
      <c r="B55" s="152"/>
      <c r="C55" s="29"/>
      <c r="D55" s="28"/>
      <c r="E55" s="28"/>
      <c r="F55" s="28"/>
      <c r="G55" s="28"/>
      <c r="H55" s="28"/>
      <c r="I55" s="28"/>
      <c r="J55" s="28"/>
      <c r="K55" s="28"/>
      <c r="L55" s="29"/>
      <c r="M55" s="28"/>
    </row>
    <row r="56" spans="2:13" s="92" customFormat="1" ht="12">
      <c r="B56" s="25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</row>
    <row r="57" spans="2:13" ht="12">
      <c r="B57" s="15"/>
      <c r="C57" s="29"/>
      <c r="D57" s="28"/>
      <c r="E57" s="28"/>
      <c r="F57" s="28"/>
      <c r="G57" s="28"/>
      <c r="H57" s="28"/>
      <c r="I57" s="28"/>
      <c r="J57" s="28"/>
      <c r="K57" s="28"/>
      <c r="L57" s="29"/>
      <c r="M57" s="28"/>
    </row>
    <row r="58" spans="2:13" s="20" customFormat="1" ht="12">
      <c r="B58" s="16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</row>
    <row r="59" spans="2:13" ht="12">
      <c r="B59" s="17"/>
      <c r="C59" s="29"/>
      <c r="D59" s="28"/>
      <c r="E59" s="28"/>
      <c r="F59" s="28"/>
      <c r="G59" s="28"/>
      <c r="H59" s="28"/>
      <c r="I59" s="28"/>
      <c r="J59" s="28"/>
      <c r="K59" s="28"/>
      <c r="L59" s="29"/>
      <c r="M59" s="28"/>
    </row>
    <row r="60" spans="2:13" ht="12">
      <c r="B60" s="17"/>
      <c r="C60" s="29"/>
      <c r="D60" s="28"/>
      <c r="E60" s="28"/>
      <c r="F60" s="28"/>
      <c r="G60" s="28"/>
      <c r="H60" s="28"/>
      <c r="I60" s="28"/>
      <c r="J60" s="28"/>
      <c r="K60" s="28"/>
      <c r="L60" s="29"/>
      <c r="M60" s="28"/>
    </row>
    <row r="61" spans="2:13" ht="12">
      <c r="B61" s="17"/>
      <c r="C61" s="29"/>
      <c r="D61" s="28"/>
      <c r="E61" s="28"/>
      <c r="F61" s="28"/>
      <c r="G61" s="28"/>
      <c r="H61" s="28"/>
      <c r="I61" s="28"/>
      <c r="J61" s="28"/>
      <c r="K61" s="28"/>
      <c r="L61" s="29"/>
      <c r="M61" s="28"/>
    </row>
    <row r="62" spans="2:13" s="92" customFormat="1" ht="12">
      <c r="B62" s="25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</row>
  </sheetData>
  <printOptions/>
  <pageMargins left="0.7874015748031497" right="0.7874015748031497" top="0.984251968503937" bottom="0.984251968503937" header="0.5118110236220472" footer="0.7874015748031497"/>
  <pageSetup firstPageNumber="136" useFirstPageNumber="1" horizontalDpi="600" verticalDpi="600" orientation="portrait" pageOrder="overThenDown" paperSize="9" r:id="rId1"/>
  <headerFooter alignWithMargins="0">
    <oddFooter>&amp;C&amp;"Times New Roman Cyr,обычный"&amp;9&amp;P</oddFooter>
  </headerFooter>
  <rowBreaks count="1" manualBreakCount="1">
    <brk id="25" max="3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M107"/>
  <sheetViews>
    <sheetView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6" sqref="M16:M17"/>
    </sheetView>
  </sheetViews>
  <sheetFormatPr defaultColWidth="9.00390625" defaultRowHeight="12.75"/>
  <cols>
    <col min="1" max="1" width="2.625" style="7" customWidth="1"/>
    <col min="2" max="2" width="29.75390625" style="7" customWidth="1"/>
    <col min="3" max="3" width="13.125" style="7" customWidth="1"/>
    <col min="4" max="4" width="9.75390625" style="7" customWidth="1"/>
    <col min="5" max="5" width="11.75390625" style="7" customWidth="1"/>
    <col min="6" max="6" width="11.125" style="7" customWidth="1"/>
    <col min="7" max="7" width="12.125" style="7" customWidth="1"/>
    <col min="8" max="8" width="11.00390625" style="7" customWidth="1"/>
    <col min="9" max="9" width="12.00390625" style="7" customWidth="1"/>
    <col min="10" max="11" width="12.75390625" style="7" customWidth="1"/>
    <col min="12" max="12" width="16.25390625" style="7" customWidth="1"/>
    <col min="13" max="13" width="16.75390625" style="7" customWidth="1"/>
    <col min="14" max="14" width="10.125" style="7" customWidth="1"/>
    <col min="15" max="16" width="10.75390625" style="7" customWidth="1"/>
    <col min="17" max="17" width="11.375" style="7" customWidth="1"/>
    <col min="18" max="18" width="7.625" style="7" customWidth="1"/>
    <col min="19" max="19" width="9.875" style="7" customWidth="1"/>
    <col min="20" max="20" width="12.125" style="7" customWidth="1"/>
    <col min="21" max="21" width="10.375" style="106" customWidth="1"/>
    <col min="22" max="22" width="10.875" style="106" customWidth="1"/>
    <col min="23" max="23" width="10.125" style="7" customWidth="1"/>
    <col min="24" max="24" width="10.75390625" style="7" customWidth="1"/>
    <col min="25" max="25" width="16.00390625" style="7" customWidth="1"/>
    <col min="26" max="26" width="10.125" style="7" customWidth="1"/>
    <col min="27" max="27" width="11.00390625" style="20" customWidth="1"/>
    <col min="28" max="29" width="9.75390625" style="7" customWidth="1"/>
    <col min="30" max="30" width="12.25390625" style="7" customWidth="1"/>
    <col min="31" max="31" width="9.125" style="7" customWidth="1"/>
    <col min="32" max="32" width="8.75390625" style="7" customWidth="1"/>
    <col min="33" max="33" width="11.125" style="7" customWidth="1"/>
    <col min="34" max="34" width="9.25390625" style="7" hidden="1" customWidth="1"/>
    <col min="35" max="35" width="8.25390625" style="7" customWidth="1"/>
    <col min="36" max="36" width="9.125" style="20" customWidth="1"/>
    <col min="37" max="37" width="8.00390625" style="7" customWidth="1"/>
    <col min="38" max="16384" width="9.125" style="7" customWidth="1"/>
  </cols>
  <sheetData>
    <row r="1" spans="1:36" s="38" customFormat="1" ht="18" customHeight="1">
      <c r="A1" s="47" t="s">
        <v>225</v>
      </c>
      <c r="O1" s="47"/>
      <c r="S1" s="47"/>
      <c r="AA1" s="145"/>
      <c r="AD1" s="47"/>
      <c r="AJ1" s="146"/>
    </row>
    <row r="2" spans="1:36" s="38" customFormat="1" ht="18" customHeight="1">
      <c r="A2" s="47"/>
      <c r="B2" s="49" t="s">
        <v>193</v>
      </c>
      <c r="O2" s="47"/>
      <c r="S2" s="47"/>
      <c r="AA2" s="145"/>
      <c r="AD2" s="47"/>
      <c r="AJ2" s="146"/>
    </row>
    <row r="3" spans="2:36" s="38" customFormat="1" ht="12.75" thickBot="1">
      <c r="B3" s="51" t="s">
        <v>135</v>
      </c>
      <c r="P3" s="51"/>
      <c r="T3" s="71"/>
      <c r="AA3" s="145"/>
      <c r="AE3" s="71"/>
      <c r="AJ3" s="146"/>
    </row>
    <row r="4" spans="1:38" s="53" customFormat="1" ht="12.75" customHeight="1">
      <c r="A4" s="80"/>
      <c r="B4" s="81"/>
      <c r="C4" s="82" t="s">
        <v>62</v>
      </c>
      <c r="D4" s="81" t="s">
        <v>55</v>
      </c>
      <c r="E4" s="81" t="s">
        <v>57</v>
      </c>
      <c r="F4" s="81" t="s">
        <v>58</v>
      </c>
      <c r="G4" s="81" t="s">
        <v>60</v>
      </c>
      <c r="H4" s="81" t="s">
        <v>64</v>
      </c>
      <c r="I4" s="81" t="s">
        <v>65</v>
      </c>
      <c r="J4" s="81" t="s">
        <v>68</v>
      </c>
      <c r="K4" s="81" t="s">
        <v>68</v>
      </c>
      <c r="L4" s="82" t="s">
        <v>70</v>
      </c>
      <c r="M4" s="81" t="s">
        <v>68</v>
      </c>
      <c r="N4" s="81" t="s">
        <v>72</v>
      </c>
      <c r="O4" s="157"/>
      <c r="S4" s="158"/>
      <c r="V4" s="157"/>
      <c r="AA4" s="103"/>
      <c r="AB4" s="103"/>
      <c r="AC4" s="103"/>
      <c r="AD4" s="159"/>
      <c r="AE4" s="103"/>
      <c r="AF4" s="103"/>
      <c r="AG4" s="103"/>
      <c r="AH4" s="103"/>
      <c r="AI4" s="103"/>
      <c r="AJ4" s="103"/>
      <c r="AK4" s="72"/>
      <c r="AL4" s="73"/>
    </row>
    <row r="5" spans="1:38" s="54" customFormat="1" ht="66" customHeight="1" thickBot="1">
      <c r="A5" s="86"/>
      <c r="B5" s="95"/>
      <c r="C5" s="87" t="s">
        <v>53</v>
      </c>
      <c r="D5" s="87" t="s">
        <v>54</v>
      </c>
      <c r="E5" s="87" t="s">
        <v>56</v>
      </c>
      <c r="F5" s="87" t="s">
        <v>231</v>
      </c>
      <c r="G5" s="87" t="s">
        <v>61</v>
      </c>
      <c r="H5" s="87" t="s">
        <v>63</v>
      </c>
      <c r="I5" s="87" t="s">
        <v>66</v>
      </c>
      <c r="J5" s="87" t="s">
        <v>67</v>
      </c>
      <c r="K5" s="87" t="s">
        <v>69</v>
      </c>
      <c r="L5" s="87" t="s">
        <v>71</v>
      </c>
      <c r="M5" s="87" t="s">
        <v>103</v>
      </c>
      <c r="N5" s="87" t="s">
        <v>101</v>
      </c>
      <c r="P5" s="160"/>
      <c r="Q5" s="161"/>
      <c r="R5" s="161"/>
      <c r="S5" s="161"/>
      <c r="T5" s="161"/>
      <c r="U5" s="161"/>
      <c r="V5" s="162"/>
      <c r="W5" s="161"/>
      <c r="X5" s="161"/>
      <c r="Y5" s="161"/>
      <c r="Z5" s="161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55"/>
      <c r="AL5" s="52"/>
    </row>
    <row r="6" spans="2:38" s="12" customFormat="1" ht="12">
      <c r="B6" s="74"/>
      <c r="C6" s="75"/>
      <c r="D6" s="75"/>
      <c r="E6" s="75"/>
      <c r="F6" s="75"/>
      <c r="G6" s="75"/>
      <c r="H6" s="75"/>
      <c r="I6" s="75"/>
      <c r="J6" s="75"/>
      <c r="K6" s="75"/>
      <c r="L6" s="76"/>
      <c r="M6" s="76"/>
      <c r="N6" s="76"/>
      <c r="P6" s="74"/>
      <c r="Q6" s="77"/>
      <c r="R6" s="77"/>
      <c r="S6" s="75"/>
      <c r="T6" s="75"/>
      <c r="U6" s="75"/>
      <c r="V6" s="75"/>
      <c r="W6" s="75"/>
      <c r="X6" s="75"/>
      <c r="Y6" s="75"/>
      <c r="Z6" s="75"/>
      <c r="AA6" s="24"/>
      <c r="AB6" s="23"/>
      <c r="AC6" s="23"/>
      <c r="AD6" s="23"/>
      <c r="AE6" s="23"/>
      <c r="AF6" s="23"/>
      <c r="AG6" s="23"/>
      <c r="AH6" s="23"/>
      <c r="AI6" s="23"/>
      <c r="AJ6" s="24"/>
      <c r="AK6" s="78"/>
      <c r="AL6" s="79"/>
    </row>
    <row r="7" spans="1:38" s="20" customFormat="1" ht="12">
      <c r="A7" s="164"/>
      <c r="B7" s="16" t="s">
        <v>36</v>
      </c>
      <c r="C7" s="252">
        <v>27.033728396936663</v>
      </c>
      <c r="D7" s="252">
        <v>0.003184350631297513</v>
      </c>
      <c r="E7" s="252">
        <v>0.5070466005219887</v>
      </c>
      <c r="F7" s="252">
        <v>0.04856134712728709</v>
      </c>
      <c r="G7" s="252">
        <v>0.05780821146047794</v>
      </c>
      <c r="H7" s="252">
        <v>2.6533601635286526</v>
      </c>
      <c r="I7" s="252">
        <v>1.4077891665942026</v>
      </c>
      <c r="J7" s="252">
        <v>0.04158027074328868</v>
      </c>
      <c r="K7" s="252">
        <v>0.2740991043401475</v>
      </c>
      <c r="L7" s="252">
        <v>0.726583081545096</v>
      </c>
      <c r="M7" s="252">
        <v>1.9107328538027886</v>
      </c>
      <c r="N7" s="252">
        <v>7.017451466209755</v>
      </c>
      <c r="O7" s="164"/>
      <c r="P7" s="16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</row>
    <row r="8" spans="1:38" s="1" customFormat="1" ht="12">
      <c r="A8" s="165"/>
      <c r="B8" s="166" t="s">
        <v>16</v>
      </c>
      <c r="C8" s="253">
        <v>13.892823418319168</v>
      </c>
      <c r="D8" s="253">
        <v>0</v>
      </c>
      <c r="E8" s="253">
        <v>1.082979225684608</v>
      </c>
      <c r="F8" s="253">
        <v>0.005901794145420206</v>
      </c>
      <c r="G8" s="253">
        <v>0.005901794145420206</v>
      </c>
      <c r="H8" s="253">
        <v>7.6693814919735575</v>
      </c>
      <c r="I8" s="253">
        <v>2.28399433427762</v>
      </c>
      <c r="J8" s="253">
        <v>0.07082152974504248</v>
      </c>
      <c r="K8" s="253">
        <v>0.41607648725212454</v>
      </c>
      <c r="L8" s="253">
        <v>1.909230406043437</v>
      </c>
      <c r="M8" s="253">
        <v>2.936142587346553</v>
      </c>
      <c r="N8" s="253">
        <v>11.951133144475918</v>
      </c>
      <c r="O8" s="165"/>
      <c r="P8" s="166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</row>
    <row r="9" spans="1:38" s="1" customFormat="1" ht="12">
      <c r="A9" s="165"/>
      <c r="B9" s="167" t="s">
        <v>17</v>
      </c>
      <c r="C9" s="253">
        <v>1.3761542101623074</v>
      </c>
      <c r="D9" s="253">
        <v>0.00910021152936133</v>
      </c>
      <c r="E9" s="253">
        <v>0.8766537106618079</v>
      </c>
      <c r="F9" s="253">
        <v>0.15247909984752092</v>
      </c>
      <c r="G9" s="253">
        <v>0.11385375757845394</v>
      </c>
      <c r="H9" s="253">
        <v>3.988521599857633</v>
      </c>
      <c r="I9" s="253">
        <v>1.1842408603542207</v>
      </c>
      <c r="J9" s="253">
        <v>0.03538971150307183</v>
      </c>
      <c r="K9" s="253">
        <v>0.21537167286155143</v>
      </c>
      <c r="L9" s="253">
        <v>0.9913163759317606</v>
      </c>
      <c r="M9" s="253">
        <v>1.5266110407810813</v>
      </c>
      <c r="N9" s="253">
        <v>6.27328137449595</v>
      </c>
      <c r="O9" s="165"/>
      <c r="P9" s="167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</row>
    <row r="10" spans="1:38" s="1" customFormat="1" ht="12" customHeight="1">
      <c r="A10" s="165"/>
      <c r="B10" s="167" t="s">
        <v>18</v>
      </c>
      <c r="C10" s="253">
        <v>45.53317226749832</v>
      </c>
      <c r="D10" s="253">
        <v>-0.010996757056344087</v>
      </c>
      <c r="E10" s="253">
        <v>0.17671788589544946</v>
      </c>
      <c r="F10" s="253">
        <v>-0.15967291245811613</v>
      </c>
      <c r="G10" s="253">
        <v>0.028591568346494622</v>
      </c>
      <c r="H10" s="253">
        <v>0.19332298905052905</v>
      </c>
      <c r="I10" s="253">
        <v>1.1699449832244475</v>
      </c>
      <c r="J10" s="253">
        <v>0.033540109021849465</v>
      </c>
      <c r="K10" s="253">
        <v>0.2451177147859097</v>
      </c>
      <c r="L10" s="253">
        <v>0.16737064239755697</v>
      </c>
      <c r="M10" s="253">
        <v>1.6812941863444473</v>
      </c>
      <c r="N10" s="253">
        <v>5.420961358495381</v>
      </c>
      <c r="O10" s="165"/>
      <c r="P10" s="167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</row>
    <row r="11" spans="1:38" s="1" customFormat="1" ht="12">
      <c r="A11" s="165"/>
      <c r="B11" s="167" t="s">
        <v>33</v>
      </c>
      <c r="C11" s="253">
        <v>8.135419601014112</v>
      </c>
      <c r="D11" s="253">
        <v>0.05480293989602806</v>
      </c>
      <c r="E11" s="253">
        <v>1.0095008835053394</v>
      </c>
      <c r="F11" s="253">
        <v>0.7626315654690261</v>
      </c>
      <c r="G11" s="253">
        <v>0.0609490639965172</v>
      </c>
      <c r="H11" s="253">
        <v>9.858895234192937</v>
      </c>
      <c r="I11" s="253">
        <v>2.9296524878998182</v>
      </c>
      <c r="J11" s="253">
        <v>0.08963097646546646</v>
      </c>
      <c r="K11" s="253">
        <v>0.5331762657174319</v>
      </c>
      <c r="L11" s="253">
        <v>2.455376578145407</v>
      </c>
      <c r="M11" s="253">
        <v>3.774232374708699</v>
      </c>
      <c r="N11" s="253">
        <v>15.48157443212374</v>
      </c>
      <c r="O11" s="165"/>
      <c r="P11" s="167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</row>
    <row r="12" spans="1:38" ht="16.5" thickBot="1">
      <c r="A12" s="65"/>
      <c r="B12" s="66"/>
      <c r="C12" s="291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70"/>
      <c r="P12" s="19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8"/>
      <c r="AB12" s="149"/>
      <c r="AC12" s="149"/>
      <c r="AD12" s="149"/>
      <c r="AE12" s="149"/>
      <c r="AF12" s="149"/>
      <c r="AG12" s="149"/>
      <c r="AH12" s="149"/>
      <c r="AI12" s="149"/>
      <c r="AJ12" s="150"/>
      <c r="AK12" s="147"/>
      <c r="AL12" s="147"/>
    </row>
    <row r="13" spans="1:38" ht="12">
      <c r="A13" s="70"/>
      <c r="B13" s="19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70"/>
      <c r="P13" s="19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8"/>
      <c r="AB13" s="149"/>
      <c r="AC13" s="149"/>
      <c r="AD13" s="149"/>
      <c r="AE13" s="149"/>
      <c r="AF13" s="149"/>
      <c r="AG13" s="149"/>
      <c r="AH13" s="149"/>
      <c r="AI13" s="149"/>
      <c r="AJ13" s="150"/>
      <c r="AK13" s="147"/>
      <c r="AL13" s="147"/>
    </row>
    <row r="14" spans="1:38" ht="12" customHeight="1" thickBot="1">
      <c r="A14" s="47" t="s">
        <v>226</v>
      </c>
      <c r="B14" s="38"/>
      <c r="C14" s="47"/>
      <c r="D14" s="38"/>
      <c r="E14" s="38"/>
      <c r="F14" s="38"/>
      <c r="G14" s="38"/>
      <c r="H14" s="38"/>
      <c r="I14" s="38"/>
      <c r="J14" s="38"/>
      <c r="K14" s="275"/>
      <c r="L14" s="38"/>
      <c r="M14" s="275"/>
      <c r="N14" s="38"/>
      <c r="O14" s="70"/>
      <c r="P14" s="19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8"/>
      <c r="AB14" s="149"/>
      <c r="AC14" s="149"/>
      <c r="AD14" s="149"/>
      <c r="AE14" s="149"/>
      <c r="AF14" s="149"/>
      <c r="AG14" s="149"/>
      <c r="AH14" s="149"/>
      <c r="AI14" s="149"/>
      <c r="AJ14" s="150"/>
      <c r="AK14" s="147"/>
      <c r="AL14" s="147"/>
    </row>
    <row r="15" spans="1:38" ht="2.25" customHeight="1" hidden="1" thickBot="1">
      <c r="A15" s="38"/>
      <c r="B15" s="51" t="s">
        <v>135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70"/>
      <c r="P15" s="19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8"/>
      <c r="AB15" s="149"/>
      <c r="AC15" s="149"/>
      <c r="AD15" s="149"/>
      <c r="AE15" s="149"/>
      <c r="AF15" s="149"/>
      <c r="AG15" s="149"/>
      <c r="AH15" s="149"/>
      <c r="AI15" s="149"/>
      <c r="AJ15" s="150"/>
      <c r="AK15" s="147"/>
      <c r="AL15" s="147"/>
    </row>
    <row r="16" spans="1:38" s="20" customFormat="1" ht="21.75" customHeight="1">
      <c r="A16" s="80"/>
      <c r="B16" s="81"/>
      <c r="C16" s="81" t="s">
        <v>68</v>
      </c>
      <c r="D16" s="81" t="s">
        <v>68</v>
      </c>
      <c r="E16" s="81" t="s">
        <v>60</v>
      </c>
      <c r="F16" s="81" t="s">
        <v>68</v>
      </c>
      <c r="G16" s="81" t="s">
        <v>68</v>
      </c>
      <c r="H16" s="81" t="s">
        <v>79</v>
      </c>
      <c r="I16" s="82" t="s">
        <v>80</v>
      </c>
      <c r="J16" s="81" t="s">
        <v>7</v>
      </c>
      <c r="K16" s="81" t="s">
        <v>81</v>
      </c>
      <c r="L16" s="81" t="s">
        <v>82</v>
      </c>
      <c r="M16" s="81" t="s">
        <v>239</v>
      </c>
      <c r="N16" s="81" t="s">
        <v>84</v>
      </c>
      <c r="O16" s="70"/>
      <c r="P16" s="19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8"/>
      <c r="AB16" s="149"/>
      <c r="AC16" s="149"/>
      <c r="AD16" s="149"/>
      <c r="AE16" s="149"/>
      <c r="AF16" s="149"/>
      <c r="AG16" s="149"/>
      <c r="AH16" s="149"/>
      <c r="AI16" s="149"/>
      <c r="AJ16" s="150"/>
      <c r="AK16" s="147"/>
      <c r="AL16" s="147"/>
    </row>
    <row r="17" spans="1:38" ht="66" customHeight="1" thickBot="1">
      <c r="A17" s="86"/>
      <c r="B17" s="95"/>
      <c r="C17" s="87" t="s">
        <v>73</v>
      </c>
      <c r="D17" s="87" t="s">
        <v>74</v>
      </c>
      <c r="E17" s="87" t="s">
        <v>75</v>
      </c>
      <c r="F17" s="87" t="s">
        <v>233</v>
      </c>
      <c r="G17" s="87" t="s">
        <v>77</v>
      </c>
      <c r="H17" s="87" t="s">
        <v>78</v>
      </c>
      <c r="I17" s="87" t="s">
        <v>234</v>
      </c>
      <c r="J17" s="88"/>
      <c r="K17" s="87" t="s">
        <v>207</v>
      </c>
      <c r="L17" s="87" t="s">
        <v>208</v>
      </c>
      <c r="M17" s="87" t="s">
        <v>240</v>
      </c>
      <c r="N17" s="87" t="s">
        <v>83</v>
      </c>
      <c r="O17" s="70"/>
      <c r="P17" s="19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8"/>
      <c r="AB17" s="149"/>
      <c r="AC17" s="149"/>
      <c r="AD17" s="149"/>
      <c r="AE17" s="149"/>
      <c r="AF17" s="149"/>
      <c r="AG17" s="149"/>
      <c r="AH17" s="149"/>
      <c r="AI17" s="149"/>
      <c r="AJ17" s="150"/>
      <c r="AK17" s="147"/>
      <c r="AL17" s="147"/>
    </row>
    <row r="18" spans="1:38" ht="12">
      <c r="A18" s="12"/>
      <c r="B18" s="74"/>
      <c r="C18" s="76"/>
      <c r="D18" s="76"/>
      <c r="E18" s="76"/>
      <c r="F18" s="76"/>
      <c r="G18" s="76"/>
      <c r="H18" s="76"/>
      <c r="I18" s="77"/>
      <c r="J18" s="77"/>
      <c r="K18" s="77"/>
      <c r="L18" s="77"/>
      <c r="M18" s="77"/>
      <c r="N18" s="77"/>
      <c r="O18" s="70"/>
      <c r="P18" s="19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8"/>
      <c r="AB18" s="149"/>
      <c r="AC18" s="149"/>
      <c r="AD18" s="149"/>
      <c r="AE18" s="149"/>
      <c r="AF18" s="149"/>
      <c r="AG18" s="149"/>
      <c r="AH18" s="149"/>
      <c r="AI18" s="149"/>
      <c r="AJ18" s="150"/>
      <c r="AK18" s="147"/>
      <c r="AL18" s="147"/>
    </row>
    <row r="19" spans="1:38" s="20" customFormat="1" ht="12">
      <c r="A19" s="164"/>
      <c r="B19" s="16" t="s">
        <v>36</v>
      </c>
      <c r="C19" s="252">
        <v>0.14580561139265594</v>
      </c>
      <c r="D19" s="252">
        <v>0.5265989071657088</v>
      </c>
      <c r="E19" s="252">
        <v>0.19393561903683365</v>
      </c>
      <c r="F19" s="252">
        <v>4.141202926628028</v>
      </c>
      <c r="G19" s="252">
        <v>0.37209753808944096</v>
      </c>
      <c r="H19" s="252">
        <v>1.4461247254769525</v>
      </c>
      <c r="I19" s="252">
        <v>0.5061739879553645</v>
      </c>
      <c r="J19" s="252">
        <v>4.697933645302067</v>
      </c>
      <c r="K19" s="252">
        <v>1.5852568484147431</v>
      </c>
      <c r="L19" s="252">
        <v>1.7274223751956548</v>
      </c>
      <c r="M19" s="252">
        <v>0.7116365415960558</v>
      </c>
      <c r="N19" s="252">
        <v>0.6657310301034998</v>
      </c>
      <c r="O19" s="164"/>
      <c r="P19" s="16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50"/>
      <c r="AC19" s="150"/>
      <c r="AD19" s="150"/>
      <c r="AE19" s="150"/>
      <c r="AF19" s="150"/>
      <c r="AG19" s="150"/>
      <c r="AH19" s="150"/>
      <c r="AI19" s="150"/>
      <c r="AJ19" s="150"/>
      <c r="AK19" s="148"/>
      <c r="AL19" s="148"/>
    </row>
    <row r="20" spans="1:38" s="1" customFormat="1" ht="12">
      <c r="A20" s="165"/>
      <c r="B20" s="166" t="s">
        <v>16</v>
      </c>
      <c r="C20" s="253">
        <v>0.07367827227750538</v>
      </c>
      <c r="D20" s="253">
        <v>0.8999745974912</v>
      </c>
      <c r="E20" s="253">
        <v>0.16297193957501935</v>
      </c>
      <c r="F20" s="253">
        <v>-0.3788382805910538</v>
      </c>
      <c r="G20" s="253">
        <v>-0.19013392950418925</v>
      </c>
      <c r="H20" s="253">
        <v>-1.059867445090443</v>
      </c>
      <c r="I20" s="253">
        <v>-0.00637811909267957</v>
      </c>
      <c r="J20" s="253">
        <v>7.197047590665514</v>
      </c>
      <c r="K20" s="253">
        <v>3.0933877599495916</v>
      </c>
      <c r="L20" s="253">
        <v>26.22803535237459</v>
      </c>
      <c r="M20" s="253">
        <v>1.4047257463773937</v>
      </c>
      <c r="N20" s="253">
        <v>2.119734890180886</v>
      </c>
      <c r="O20" s="165"/>
      <c r="P20" s="16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</row>
    <row r="21" spans="1:38" s="1" customFormat="1" ht="12">
      <c r="A21" s="165"/>
      <c r="B21" s="167" t="s">
        <v>17</v>
      </c>
      <c r="C21" s="253">
        <v>0.3580117288534918</v>
      </c>
      <c r="D21" s="253">
        <v>1.3070757253706882</v>
      </c>
      <c r="E21" s="253">
        <v>0.47632461778790747</v>
      </c>
      <c r="F21" s="253">
        <v>3.260006658301109</v>
      </c>
      <c r="G21" s="253">
        <v>0.1121667648339266</v>
      </c>
      <c r="H21" s="253">
        <v>0.4199851468667572</v>
      </c>
      <c r="I21" s="253">
        <v>0.22177264462598273</v>
      </c>
      <c r="J21" s="253">
        <v>3.2892007477784326</v>
      </c>
      <c r="K21" s="253">
        <v>0.9695510768521601</v>
      </c>
      <c r="L21" s="253">
        <v>0.4163999078081385</v>
      </c>
      <c r="M21" s="253">
        <v>0.2724781684550181</v>
      </c>
      <c r="N21" s="253">
        <v>0.614612410048913</v>
      </c>
      <c r="O21" s="165"/>
      <c r="P21" s="16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</row>
    <row r="22" spans="1:38" s="1" customFormat="1" ht="12">
      <c r="A22" s="165"/>
      <c r="B22" s="167" t="s">
        <v>18</v>
      </c>
      <c r="C22" s="253">
        <v>0</v>
      </c>
      <c r="D22" s="253">
        <v>0</v>
      </c>
      <c r="E22" s="253">
        <v>0</v>
      </c>
      <c r="F22" s="253">
        <v>0</v>
      </c>
      <c r="G22" s="253">
        <v>0</v>
      </c>
      <c r="H22" s="253">
        <v>0</v>
      </c>
      <c r="I22" s="253">
        <v>0</v>
      </c>
      <c r="J22" s="253">
        <v>0</v>
      </c>
      <c r="K22" s="253">
        <v>0</v>
      </c>
      <c r="L22" s="253">
        <v>0</v>
      </c>
      <c r="M22" s="253">
        <v>0</v>
      </c>
      <c r="N22" s="253">
        <v>0</v>
      </c>
      <c r="O22" s="165"/>
      <c r="P22" s="16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</row>
    <row r="23" spans="1:38" s="1" customFormat="1" ht="12">
      <c r="A23" s="165"/>
      <c r="B23" s="167" t="s">
        <v>33</v>
      </c>
      <c r="C23" s="253">
        <v>0</v>
      </c>
      <c r="D23" s="253">
        <v>0</v>
      </c>
      <c r="E23" s="253">
        <v>0</v>
      </c>
      <c r="F23" s="253">
        <v>0</v>
      </c>
      <c r="G23" s="253">
        <v>0</v>
      </c>
      <c r="H23" s="253">
        <v>0</v>
      </c>
      <c r="I23" s="253">
        <v>0</v>
      </c>
      <c r="J23" s="253">
        <v>0</v>
      </c>
      <c r="K23" s="253">
        <v>0</v>
      </c>
      <c r="L23" s="253">
        <v>0</v>
      </c>
      <c r="M23" s="253">
        <v>0</v>
      </c>
      <c r="N23" s="253">
        <v>0</v>
      </c>
      <c r="O23" s="165"/>
      <c r="P23" s="16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</row>
    <row r="24" spans="1:38" ht="12.75" thickBot="1">
      <c r="A24" s="65"/>
      <c r="B24" s="66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70"/>
      <c r="P24" s="19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8"/>
      <c r="AB24" s="149"/>
      <c r="AC24" s="149"/>
      <c r="AD24" s="149"/>
      <c r="AE24" s="149"/>
      <c r="AF24" s="149"/>
      <c r="AG24" s="149"/>
      <c r="AH24" s="149"/>
      <c r="AI24" s="149"/>
      <c r="AJ24" s="150"/>
      <c r="AK24" s="147"/>
      <c r="AL24" s="147"/>
    </row>
    <row r="25" spans="1:38" ht="12">
      <c r="A25" s="70"/>
      <c r="B25" s="19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70"/>
      <c r="P25" s="19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8"/>
      <c r="AB25" s="149"/>
      <c r="AC25" s="149"/>
      <c r="AD25" s="149"/>
      <c r="AE25" s="149"/>
      <c r="AF25" s="149"/>
      <c r="AG25" s="149"/>
      <c r="AH25" s="149"/>
      <c r="AI25" s="149"/>
      <c r="AJ25" s="150"/>
      <c r="AK25" s="147"/>
      <c r="AL25" s="147"/>
    </row>
    <row r="26" spans="1:38" ht="15.75">
      <c r="A26" s="47" t="s">
        <v>226</v>
      </c>
      <c r="B26" s="38"/>
      <c r="C26" s="38"/>
      <c r="D26" s="38"/>
      <c r="E26" s="47"/>
      <c r="F26" s="38"/>
      <c r="G26" s="38"/>
      <c r="H26" s="38"/>
      <c r="I26" s="38"/>
      <c r="J26" s="38"/>
      <c r="K26" s="38"/>
      <c r="L26" s="38"/>
      <c r="M26" s="145"/>
      <c r="N26" s="147"/>
      <c r="O26" s="70"/>
      <c r="P26" s="19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8"/>
      <c r="AB26" s="149"/>
      <c r="AC26" s="149"/>
      <c r="AD26" s="149"/>
      <c r="AE26" s="149"/>
      <c r="AF26" s="149"/>
      <c r="AG26" s="149"/>
      <c r="AH26" s="149"/>
      <c r="AI26" s="149"/>
      <c r="AJ26" s="150"/>
      <c r="AK26" s="147"/>
      <c r="AL26" s="147"/>
    </row>
    <row r="27" spans="1:38" ht="12.75" thickBot="1">
      <c r="A27" s="38"/>
      <c r="B27" s="51" t="s">
        <v>135</v>
      </c>
      <c r="C27" s="38"/>
      <c r="D27" s="38"/>
      <c r="E27" s="38"/>
      <c r="F27" s="71"/>
      <c r="G27" s="38"/>
      <c r="H27" s="38"/>
      <c r="I27" s="38"/>
      <c r="J27" s="38"/>
      <c r="K27" s="38"/>
      <c r="L27" s="38"/>
      <c r="M27" s="145"/>
      <c r="N27" s="147"/>
      <c r="O27" s="70"/>
      <c r="P27" s="19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8"/>
      <c r="AB27" s="149"/>
      <c r="AC27" s="149"/>
      <c r="AD27" s="149"/>
      <c r="AE27" s="149"/>
      <c r="AF27" s="149"/>
      <c r="AG27" s="149"/>
      <c r="AH27" s="149"/>
      <c r="AI27" s="149"/>
      <c r="AJ27" s="150"/>
      <c r="AK27" s="147"/>
      <c r="AL27" s="147"/>
    </row>
    <row r="28" spans="1:36" s="38" customFormat="1" ht="12.75" customHeight="1">
      <c r="A28" s="80"/>
      <c r="B28" s="81"/>
      <c r="C28" s="81" t="s">
        <v>85</v>
      </c>
      <c r="D28" s="81" t="s">
        <v>87</v>
      </c>
      <c r="E28" s="82" t="s">
        <v>89</v>
      </c>
      <c r="F28" s="81" t="s">
        <v>91</v>
      </c>
      <c r="G28" s="81" t="s">
        <v>93</v>
      </c>
      <c r="H28" s="80" t="s">
        <v>35</v>
      </c>
      <c r="I28" s="81" t="s">
        <v>95</v>
      </c>
      <c r="J28" s="81" t="s">
        <v>97</v>
      </c>
      <c r="K28" s="81" t="s">
        <v>99</v>
      </c>
      <c r="L28" s="81" t="s">
        <v>149</v>
      </c>
      <c r="M28" s="83" t="s">
        <v>161</v>
      </c>
      <c r="O28" s="47"/>
      <c r="S28" s="47"/>
      <c r="AA28" s="145"/>
      <c r="AD28" s="47"/>
      <c r="AJ28" s="146"/>
    </row>
    <row r="29" spans="1:36" s="38" customFormat="1" ht="63" customHeight="1" thickBot="1">
      <c r="A29" s="86"/>
      <c r="B29" s="95"/>
      <c r="C29" s="87" t="s">
        <v>235</v>
      </c>
      <c r="D29" s="87" t="s">
        <v>86</v>
      </c>
      <c r="E29" s="87" t="s">
        <v>88</v>
      </c>
      <c r="F29" s="87" t="s">
        <v>90</v>
      </c>
      <c r="G29" s="87" t="s">
        <v>92</v>
      </c>
      <c r="H29" s="88"/>
      <c r="I29" s="87" t="s">
        <v>94</v>
      </c>
      <c r="J29" s="87" t="s">
        <v>96</v>
      </c>
      <c r="K29" s="87" t="s">
        <v>98</v>
      </c>
      <c r="L29" s="87" t="s">
        <v>150</v>
      </c>
      <c r="M29" s="89" t="s">
        <v>162</v>
      </c>
      <c r="P29" s="51"/>
      <c r="T29" s="71"/>
      <c r="AA29" s="145"/>
      <c r="AE29" s="71"/>
      <c r="AJ29" s="146"/>
    </row>
    <row r="30" spans="1:38" s="53" customFormat="1" ht="12.75" customHeight="1">
      <c r="A30" s="12"/>
      <c r="B30" s="74"/>
      <c r="C30" s="77"/>
      <c r="D30" s="77"/>
      <c r="E30" s="75"/>
      <c r="F30" s="75"/>
      <c r="G30" s="75"/>
      <c r="H30" s="75"/>
      <c r="I30" s="75"/>
      <c r="J30" s="75"/>
      <c r="K30" s="75"/>
      <c r="L30" s="75"/>
      <c r="M30" s="24"/>
      <c r="O30" s="157"/>
      <c r="S30" s="158"/>
      <c r="V30" s="157"/>
      <c r="AA30" s="103"/>
      <c r="AB30" s="103"/>
      <c r="AC30" s="103"/>
      <c r="AD30" s="159"/>
      <c r="AE30" s="103"/>
      <c r="AF30" s="103"/>
      <c r="AG30" s="103"/>
      <c r="AH30" s="103"/>
      <c r="AI30" s="103"/>
      <c r="AJ30" s="103"/>
      <c r="AK30" s="72"/>
      <c r="AL30" s="73"/>
    </row>
    <row r="31" spans="1:38" s="12" customFormat="1" ht="12">
      <c r="A31" s="164"/>
      <c r="B31" s="16" t="s">
        <v>36</v>
      </c>
      <c r="C31" s="204">
        <v>4.723818691430028</v>
      </c>
      <c r="D31" s="204">
        <v>4.813607445186394</v>
      </c>
      <c r="E31" s="204">
        <v>6.930518873838712</v>
      </c>
      <c r="F31" s="204">
        <v>9.301225090698775</v>
      </c>
      <c r="G31" s="204">
        <v>13.266288367502947</v>
      </c>
      <c r="H31" s="204">
        <v>16.04185288395815</v>
      </c>
      <c r="I31" s="204">
        <v>6.631829708752787</v>
      </c>
      <c r="J31" s="204">
        <v>0.40020708036902375</v>
      </c>
      <c r="K31" s="204">
        <v>3.563036154129272</v>
      </c>
      <c r="L31" s="204">
        <v>0.8647223222122009</v>
      </c>
      <c r="M31" s="150">
        <v>100</v>
      </c>
      <c r="N31" s="76"/>
      <c r="P31" s="74"/>
      <c r="Q31" s="77"/>
      <c r="R31" s="77"/>
      <c r="S31" s="75"/>
      <c r="T31" s="75"/>
      <c r="U31" s="75"/>
      <c r="V31" s="75"/>
      <c r="W31" s="75"/>
      <c r="X31" s="75"/>
      <c r="Y31" s="75"/>
      <c r="Z31" s="75"/>
      <c r="AA31" s="24"/>
      <c r="AB31" s="23"/>
      <c r="AC31" s="23"/>
      <c r="AD31" s="23"/>
      <c r="AE31" s="23"/>
      <c r="AF31" s="23"/>
      <c r="AG31" s="23"/>
      <c r="AH31" s="23"/>
      <c r="AI31" s="23"/>
      <c r="AJ31" s="24"/>
      <c r="AK31" s="78"/>
      <c r="AL31" s="79"/>
    </row>
    <row r="32" spans="1:38" s="104" customFormat="1" ht="12">
      <c r="A32" s="165"/>
      <c r="B32" s="166" t="s">
        <v>16</v>
      </c>
      <c r="C32" s="253">
        <v>4.779630486969393</v>
      </c>
      <c r="D32" s="253">
        <v>3.3615986645538243</v>
      </c>
      <c r="E32" s="253">
        <v>-2.66891293757471</v>
      </c>
      <c r="F32" s="253">
        <v>0.9654053019764474</v>
      </c>
      <c r="G32" s="253">
        <v>0</v>
      </c>
      <c r="H32" s="253">
        <v>-0.8332242821591914</v>
      </c>
      <c r="I32" s="253">
        <v>-0.23632030914083443</v>
      </c>
      <c r="J32" s="253">
        <v>-0.07939658594680431</v>
      </c>
      <c r="K32" s="253">
        <v>0.2850359429004387</v>
      </c>
      <c r="L32" s="253">
        <v>0.4024813082621936</v>
      </c>
      <c r="M32" s="150">
        <v>100</v>
      </c>
      <c r="N32" s="172"/>
      <c r="P32" s="74"/>
      <c r="Q32" s="172"/>
      <c r="R32" s="172"/>
      <c r="S32" s="172"/>
      <c r="T32" s="172"/>
      <c r="U32" s="172"/>
      <c r="V32" s="173"/>
      <c r="W32" s="172"/>
      <c r="X32" s="172"/>
      <c r="Y32" s="172"/>
      <c r="Z32" s="172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5"/>
      <c r="AL32" s="176"/>
    </row>
    <row r="33" spans="1:39" ht="12">
      <c r="A33" s="165"/>
      <c r="B33" s="167" t="s">
        <v>17</v>
      </c>
      <c r="C33" s="253">
        <v>3.430561602089682</v>
      </c>
      <c r="D33" s="253">
        <v>8.490870444825733</v>
      </c>
      <c r="E33" s="253">
        <v>2.5875182463059234</v>
      </c>
      <c r="F33" s="253">
        <v>10.01818228379728</v>
      </c>
      <c r="G33" s="253">
        <v>10.283489974135062</v>
      </c>
      <c r="H33" s="253">
        <v>3.256933596250864</v>
      </c>
      <c r="I33" s="253">
        <v>4.326871366744347</v>
      </c>
      <c r="J33" s="253">
        <v>0.0778509052728623</v>
      </c>
      <c r="K33" s="253">
        <v>0.6642935798612</v>
      </c>
      <c r="L33" s="253">
        <v>0</v>
      </c>
      <c r="M33" s="150">
        <v>100</v>
      </c>
      <c r="N33" s="147"/>
      <c r="O33" s="70"/>
      <c r="P33" s="19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9"/>
      <c r="AC33" s="149"/>
      <c r="AD33" s="149"/>
      <c r="AE33" s="149"/>
      <c r="AF33" s="149"/>
      <c r="AG33" s="149"/>
      <c r="AH33" s="149"/>
      <c r="AI33" s="149"/>
      <c r="AJ33" s="149"/>
      <c r="AK33" s="147"/>
      <c r="AL33" s="147"/>
      <c r="AM33" s="106"/>
    </row>
    <row r="34" spans="1:38" ht="12">
      <c r="A34" s="165"/>
      <c r="B34" s="167" t="s">
        <v>18</v>
      </c>
      <c r="C34" s="253">
        <v>0</v>
      </c>
      <c r="D34" s="253">
        <v>0</v>
      </c>
      <c r="E34" s="253">
        <v>0</v>
      </c>
      <c r="F34" s="253">
        <v>0</v>
      </c>
      <c r="G34" s="253">
        <v>0</v>
      </c>
      <c r="H34" s="253">
        <v>0</v>
      </c>
      <c r="I34" s="253">
        <v>0</v>
      </c>
      <c r="J34" s="253">
        <v>0</v>
      </c>
      <c r="K34" s="253">
        <v>0</v>
      </c>
      <c r="L34" s="253">
        <v>0</v>
      </c>
      <c r="M34" s="150">
        <v>0</v>
      </c>
      <c r="N34" s="147"/>
      <c r="O34" s="70"/>
      <c r="P34" s="19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9"/>
      <c r="AC34" s="149"/>
      <c r="AD34" s="149"/>
      <c r="AE34" s="149"/>
      <c r="AF34" s="149"/>
      <c r="AG34" s="149"/>
      <c r="AH34" s="149"/>
      <c r="AI34" s="149"/>
      <c r="AJ34" s="149"/>
      <c r="AK34" s="147"/>
      <c r="AL34" s="147"/>
    </row>
    <row r="35" spans="1:38" ht="12">
      <c r="A35" s="165"/>
      <c r="B35" s="167" t="s">
        <v>33</v>
      </c>
      <c r="C35" s="253">
        <v>0</v>
      </c>
      <c r="D35" s="253">
        <v>0</v>
      </c>
      <c r="E35" s="253">
        <v>0</v>
      </c>
      <c r="F35" s="253">
        <v>0</v>
      </c>
      <c r="G35" s="253">
        <v>0</v>
      </c>
      <c r="H35" s="253">
        <v>0</v>
      </c>
      <c r="I35" s="253">
        <v>0</v>
      </c>
      <c r="J35" s="253">
        <v>0</v>
      </c>
      <c r="K35" s="253">
        <v>0</v>
      </c>
      <c r="L35" s="253">
        <v>0</v>
      </c>
      <c r="M35" s="150">
        <v>0</v>
      </c>
      <c r="N35" s="147"/>
      <c r="O35" s="70"/>
      <c r="P35" s="19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9"/>
      <c r="AC35" s="149"/>
      <c r="AD35" s="149"/>
      <c r="AE35" s="149"/>
      <c r="AF35" s="149"/>
      <c r="AG35" s="149"/>
      <c r="AH35" s="149"/>
      <c r="AI35" s="149"/>
      <c r="AJ35" s="149"/>
      <c r="AK35" s="147"/>
      <c r="AL35" s="147"/>
    </row>
    <row r="36" spans="1:38" ht="12.75" thickBot="1">
      <c r="A36" s="65"/>
      <c r="B36" s="66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4"/>
      <c r="N36" s="147"/>
      <c r="O36" s="70"/>
      <c r="P36" s="19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8"/>
      <c r="AB36" s="149"/>
      <c r="AC36" s="149"/>
      <c r="AD36" s="149"/>
      <c r="AE36" s="149"/>
      <c r="AF36" s="149"/>
      <c r="AG36" s="149"/>
      <c r="AH36" s="149"/>
      <c r="AI36" s="149"/>
      <c r="AJ36" s="150"/>
      <c r="AK36" s="147"/>
      <c r="AL36" s="147"/>
    </row>
    <row r="37" spans="1:38" ht="12">
      <c r="A37" s="70"/>
      <c r="B37" s="19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70"/>
      <c r="P37" s="19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8"/>
      <c r="AB37" s="149"/>
      <c r="AC37" s="149"/>
      <c r="AD37" s="149"/>
      <c r="AE37" s="149"/>
      <c r="AF37" s="149"/>
      <c r="AG37" s="149"/>
      <c r="AH37" s="149"/>
      <c r="AI37" s="149"/>
      <c r="AJ37" s="150"/>
      <c r="AK37" s="147"/>
      <c r="AL37" s="147"/>
    </row>
    <row r="38" spans="1:38" s="20" customFormat="1" ht="12">
      <c r="A38" s="70"/>
      <c r="B38" s="19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70"/>
      <c r="P38" s="19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8"/>
      <c r="AB38" s="149"/>
      <c r="AC38" s="149"/>
      <c r="AD38" s="149"/>
      <c r="AE38" s="149"/>
      <c r="AF38" s="149"/>
      <c r="AG38" s="149"/>
      <c r="AH38" s="149"/>
      <c r="AI38" s="149"/>
      <c r="AJ38" s="150"/>
      <c r="AK38" s="147"/>
      <c r="AL38" s="147"/>
    </row>
    <row r="39" spans="1:38" ht="12">
      <c r="A39" s="70"/>
      <c r="B39" s="19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70"/>
      <c r="P39" s="19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8"/>
      <c r="AB39" s="149"/>
      <c r="AC39" s="149"/>
      <c r="AD39" s="149"/>
      <c r="AE39" s="149"/>
      <c r="AF39" s="149"/>
      <c r="AG39" s="149"/>
      <c r="AH39" s="149"/>
      <c r="AI39" s="149"/>
      <c r="AJ39" s="150"/>
      <c r="AK39" s="147"/>
      <c r="AL39" s="147"/>
    </row>
    <row r="40" spans="1:38" s="20" customFormat="1" ht="12">
      <c r="A40" s="70"/>
      <c r="B40" s="19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70"/>
      <c r="P40" s="19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8"/>
      <c r="AB40" s="149"/>
      <c r="AC40" s="149"/>
      <c r="AD40" s="149"/>
      <c r="AE40" s="149"/>
      <c r="AF40" s="149"/>
      <c r="AG40" s="149"/>
      <c r="AH40" s="149"/>
      <c r="AI40" s="149"/>
      <c r="AJ40" s="150"/>
      <c r="AK40" s="147"/>
      <c r="AL40" s="147"/>
    </row>
    <row r="41" spans="1:38" ht="12">
      <c r="A41" s="70"/>
      <c r="B41" s="19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70"/>
      <c r="P41" s="19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8"/>
      <c r="AB41" s="149"/>
      <c r="AC41" s="149"/>
      <c r="AD41" s="149"/>
      <c r="AE41" s="149"/>
      <c r="AF41" s="149"/>
      <c r="AG41" s="149"/>
      <c r="AH41" s="149"/>
      <c r="AI41" s="149"/>
      <c r="AJ41" s="150"/>
      <c r="AK41" s="147"/>
      <c r="AL41" s="147"/>
    </row>
    <row r="42" spans="1:38" ht="12">
      <c r="A42" s="70"/>
      <c r="B42" s="19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70"/>
      <c r="P42" s="19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8"/>
      <c r="AB42" s="149"/>
      <c r="AC42" s="149"/>
      <c r="AD42" s="149"/>
      <c r="AE42" s="149"/>
      <c r="AF42" s="149"/>
      <c r="AG42" s="149"/>
      <c r="AH42" s="149"/>
      <c r="AI42" s="149"/>
      <c r="AJ42" s="150"/>
      <c r="AK42" s="147"/>
      <c r="AL42" s="147"/>
    </row>
    <row r="43" spans="1:38" ht="12">
      <c r="A43" s="70"/>
      <c r="B43" s="19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70"/>
      <c r="P43" s="19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8"/>
      <c r="AB43" s="149"/>
      <c r="AC43" s="149"/>
      <c r="AD43" s="149"/>
      <c r="AE43" s="149"/>
      <c r="AF43" s="149"/>
      <c r="AG43" s="149"/>
      <c r="AH43" s="149"/>
      <c r="AI43" s="149"/>
      <c r="AJ43" s="150"/>
      <c r="AK43" s="147"/>
      <c r="AL43" s="147"/>
    </row>
    <row r="44" spans="1:38" s="20" customFormat="1" ht="12">
      <c r="A44" s="70"/>
      <c r="B44" s="19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70"/>
      <c r="P44" s="19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8"/>
      <c r="AB44" s="149"/>
      <c r="AC44" s="149"/>
      <c r="AD44" s="149"/>
      <c r="AE44" s="149"/>
      <c r="AF44" s="149"/>
      <c r="AG44" s="149"/>
      <c r="AH44" s="149"/>
      <c r="AI44" s="149"/>
      <c r="AJ44" s="150"/>
      <c r="AK44" s="147"/>
      <c r="AL44" s="147"/>
    </row>
    <row r="45" spans="1:38" ht="12">
      <c r="A45" s="70"/>
      <c r="B45" s="19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70"/>
      <c r="P45" s="19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8"/>
      <c r="AB45" s="149"/>
      <c r="AC45" s="149"/>
      <c r="AD45" s="149"/>
      <c r="AE45" s="149"/>
      <c r="AF45" s="149"/>
      <c r="AG45" s="149"/>
      <c r="AH45" s="149"/>
      <c r="AI45" s="149"/>
      <c r="AJ45" s="150"/>
      <c r="AK45" s="147"/>
      <c r="AL45" s="147"/>
    </row>
    <row r="46" spans="1:38" ht="12">
      <c r="A46" s="70"/>
      <c r="B46" s="19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70"/>
      <c r="P46" s="19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8"/>
      <c r="AB46" s="149"/>
      <c r="AC46" s="149"/>
      <c r="AD46" s="149"/>
      <c r="AE46" s="149"/>
      <c r="AF46" s="149"/>
      <c r="AG46" s="149"/>
      <c r="AH46" s="149"/>
      <c r="AI46" s="149"/>
      <c r="AJ46" s="150"/>
      <c r="AK46" s="147"/>
      <c r="AL46" s="147"/>
    </row>
    <row r="47" spans="1:38" ht="12">
      <c r="A47" s="70"/>
      <c r="B47" s="19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70"/>
      <c r="P47" s="19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8"/>
      <c r="AB47" s="149"/>
      <c r="AC47" s="149"/>
      <c r="AD47" s="149"/>
      <c r="AE47" s="149"/>
      <c r="AF47" s="149"/>
      <c r="AG47" s="149"/>
      <c r="AH47" s="149"/>
      <c r="AI47" s="149"/>
      <c r="AJ47" s="150"/>
      <c r="AK47" s="147"/>
      <c r="AL47" s="147"/>
    </row>
    <row r="48" spans="1:38" ht="12">
      <c r="A48" s="70"/>
      <c r="B48" s="19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70"/>
      <c r="P48" s="19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8"/>
      <c r="AB48" s="149"/>
      <c r="AC48" s="149"/>
      <c r="AD48" s="149"/>
      <c r="AE48" s="149"/>
      <c r="AF48" s="149"/>
      <c r="AG48" s="149"/>
      <c r="AH48" s="149"/>
      <c r="AI48" s="149"/>
      <c r="AJ48" s="150"/>
      <c r="AK48" s="147"/>
      <c r="AL48" s="147"/>
    </row>
    <row r="49" spans="1:38" ht="12">
      <c r="A49" s="70"/>
      <c r="B49" s="19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70"/>
      <c r="P49" s="19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8"/>
      <c r="AB49" s="149"/>
      <c r="AC49" s="149"/>
      <c r="AD49" s="149"/>
      <c r="AE49" s="149"/>
      <c r="AF49" s="149"/>
      <c r="AG49" s="149"/>
      <c r="AH49" s="149"/>
      <c r="AI49" s="149"/>
      <c r="AJ49" s="150"/>
      <c r="AK49" s="147"/>
      <c r="AL49" s="147"/>
    </row>
    <row r="50" spans="1:38" ht="12">
      <c r="A50" s="70"/>
      <c r="B50" s="19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70"/>
      <c r="P50" s="19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8"/>
      <c r="AB50" s="149"/>
      <c r="AC50" s="149"/>
      <c r="AD50" s="149"/>
      <c r="AE50" s="149"/>
      <c r="AF50" s="149"/>
      <c r="AG50" s="149"/>
      <c r="AH50" s="149"/>
      <c r="AI50" s="149"/>
      <c r="AJ50" s="150"/>
      <c r="AK50" s="147"/>
      <c r="AL50" s="147"/>
    </row>
    <row r="51" spans="1:38" ht="12">
      <c r="A51" s="70"/>
      <c r="B51" s="19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70"/>
      <c r="P51" s="19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8"/>
      <c r="AB51" s="149"/>
      <c r="AC51" s="149"/>
      <c r="AD51" s="149"/>
      <c r="AE51" s="149"/>
      <c r="AF51" s="149"/>
      <c r="AG51" s="149"/>
      <c r="AH51" s="149"/>
      <c r="AI51" s="149"/>
      <c r="AJ51" s="150"/>
      <c r="AK51" s="147"/>
      <c r="AL51" s="147"/>
    </row>
    <row r="52" spans="1:38" ht="12">
      <c r="A52" s="70"/>
      <c r="B52" s="19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70"/>
      <c r="P52" s="19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8"/>
      <c r="AB52" s="149"/>
      <c r="AC52" s="149"/>
      <c r="AD52" s="149"/>
      <c r="AE52" s="149"/>
      <c r="AF52" s="149"/>
      <c r="AG52" s="149"/>
      <c r="AH52" s="149"/>
      <c r="AI52" s="149"/>
      <c r="AJ52" s="150"/>
      <c r="AK52" s="147"/>
      <c r="AL52" s="147"/>
    </row>
    <row r="53" spans="1:38" ht="12">
      <c r="A53" s="70"/>
      <c r="B53" s="19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70"/>
      <c r="P53" s="19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8"/>
      <c r="AB53" s="149"/>
      <c r="AC53" s="149"/>
      <c r="AD53" s="149"/>
      <c r="AE53" s="149"/>
      <c r="AF53" s="149"/>
      <c r="AG53" s="149"/>
      <c r="AH53" s="149"/>
      <c r="AI53" s="149"/>
      <c r="AJ53" s="150"/>
      <c r="AK53" s="147"/>
      <c r="AL53" s="147"/>
    </row>
    <row r="54" spans="1:38" ht="12">
      <c r="A54" s="70"/>
      <c r="B54" s="19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70"/>
      <c r="P54" s="19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8"/>
      <c r="AB54" s="149"/>
      <c r="AC54" s="149"/>
      <c r="AD54" s="149"/>
      <c r="AE54" s="149"/>
      <c r="AF54" s="149"/>
      <c r="AG54" s="149"/>
      <c r="AH54" s="149"/>
      <c r="AI54" s="149"/>
      <c r="AJ54" s="150"/>
      <c r="AK54" s="147"/>
      <c r="AL54" s="147"/>
    </row>
    <row r="55" spans="1:38" ht="12">
      <c r="A55" s="70"/>
      <c r="B55" s="19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70"/>
      <c r="P55" s="19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8"/>
      <c r="AB55" s="149"/>
      <c r="AC55" s="149"/>
      <c r="AD55" s="149"/>
      <c r="AE55" s="149"/>
      <c r="AF55" s="149"/>
      <c r="AG55" s="149"/>
      <c r="AH55" s="149"/>
      <c r="AI55" s="149"/>
      <c r="AJ55" s="150"/>
      <c r="AK55" s="147"/>
      <c r="AL55" s="147"/>
    </row>
    <row r="56" spans="1:38" ht="12">
      <c r="A56" s="70"/>
      <c r="B56" s="19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70"/>
      <c r="P56" s="19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8"/>
      <c r="AB56" s="149"/>
      <c r="AC56" s="149"/>
      <c r="AD56" s="149"/>
      <c r="AE56" s="149"/>
      <c r="AF56" s="149"/>
      <c r="AG56" s="149"/>
      <c r="AH56" s="149"/>
      <c r="AI56" s="149"/>
      <c r="AJ56" s="150"/>
      <c r="AK56" s="147"/>
      <c r="AL56" s="147"/>
    </row>
    <row r="57" spans="1:38" ht="12">
      <c r="A57" s="70"/>
      <c r="B57" s="19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70"/>
      <c r="P57" s="19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8"/>
      <c r="AB57" s="149"/>
      <c r="AC57" s="149"/>
      <c r="AD57" s="149"/>
      <c r="AE57" s="149"/>
      <c r="AF57" s="149"/>
      <c r="AG57" s="149"/>
      <c r="AH57" s="149"/>
      <c r="AI57" s="149"/>
      <c r="AJ57" s="150"/>
      <c r="AK57" s="147"/>
      <c r="AL57" s="147"/>
    </row>
    <row r="58" spans="1:38" ht="12">
      <c r="A58" s="70"/>
      <c r="B58" s="19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70"/>
      <c r="P58" s="19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8"/>
      <c r="AB58" s="149"/>
      <c r="AC58" s="149"/>
      <c r="AD58" s="149"/>
      <c r="AE58" s="149"/>
      <c r="AF58" s="149"/>
      <c r="AG58" s="149"/>
      <c r="AH58" s="149"/>
      <c r="AI58" s="149"/>
      <c r="AJ58" s="150"/>
      <c r="AK58" s="147"/>
      <c r="AL58" s="147"/>
    </row>
    <row r="59" spans="1:38" ht="12">
      <c r="A59" s="70"/>
      <c r="B59" s="19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70"/>
      <c r="P59" s="19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8"/>
      <c r="AB59" s="149"/>
      <c r="AC59" s="149"/>
      <c r="AD59" s="149"/>
      <c r="AE59" s="149"/>
      <c r="AF59" s="149"/>
      <c r="AG59" s="149"/>
      <c r="AH59" s="149"/>
      <c r="AI59" s="149"/>
      <c r="AJ59" s="150"/>
      <c r="AK59" s="147"/>
      <c r="AL59" s="147"/>
    </row>
    <row r="60" spans="1:38" ht="12">
      <c r="A60" s="70"/>
      <c r="B60" s="19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70"/>
      <c r="P60" s="19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8"/>
      <c r="AB60" s="149"/>
      <c r="AC60" s="149"/>
      <c r="AD60" s="149"/>
      <c r="AE60" s="149"/>
      <c r="AF60" s="149"/>
      <c r="AG60" s="149"/>
      <c r="AH60" s="149"/>
      <c r="AI60" s="149"/>
      <c r="AJ60" s="150"/>
      <c r="AK60" s="147"/>
      <c r="AL60" s="147"/>
    </row>
    <row r="61" spans="1:38" ht="12">
      <c r="A61" s="70"/>
      <c r="B61" s="19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70"/>
      <c r="P61" s="19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8"/>
      <c r="AB61" s="149"/>
      <c r="AC61" s="149"/>
      <c r="AD61" s="149"/>
      <c r="AE61" s="149"/>
      <c r="AF61" s="149"/>
      <c r="AG61" s="149"/>
      <c r="AH61" s="149"/>
      <c r="AI61" s="149"/>
      <c r="AJ61" s="150"/>
      <c r="AK61" s="147"/>
      <c r="AL61" s="147"/>
    </row>
    <row r="62" spans="1:38" ht="12">
      <c r="A62" s="70"/>
      <c r="B62" s="19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70"/>
      <c r="P62" s="19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8"/>
      <c r="AB62" s="149"/>
      <c r="AC62" s="149"/>
      <c r="AD62" s="149"/>
      <c r="AE62" s="149"/>
      <c r="AF62" s="149"/>
      <c r="AG62" s="149"/>
      <c r="AH62" s="149"/>
      <c r="AI62" s="149"/>
      <c r="AJ62" s="150"/>
      <c r="AK62" s="147"/>
      <c r="AL62" s="147"/>
    </row>
    <row r="63" spans="1:38" ht="12">
      <c r="A63" s="70"/>
      <c r="B63" s="19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70"/>
      <c r="P63" s="19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8"/>
      <c r="AB63" s="149"/>
      <c r="AC63" s="149"/>
      <c r="AD63" s="149"/>
      <c r="AE63" s="149"/>
      <c r="AF63" s="149"/>
      <c r="AG63" s="149"/>
      <c r="AH63" s="149"/>
      <c r="AI63" s="149"/>
      <c r="AJ63" s="150"/>
      <c r="AK63" s="147"/>
      <c r="AL63" s="147"/>
    </row>
    <row r="64" spans="1:38" ht="12">
      <c r="A64" s="70"/>
      <c r="B64" s="19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70"/>
      <c r="P64" s="19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8"/>
      <c r="AB64" s="149"/>
      <c r="AC64" s="149"/>
      <c r="AD64" s="149"/>
      <c r="AE64" s="149"/>
      <c r="AF64" s="149"/>
      <c r="AG64" s="149"/>
      <c r="AH64" s="149"/>
      <c r="AI64" s="149"/>
      <c r="AJ64" s="150"/>
      <c r="AK64" s="147"/>
      <c r="AL64" s="147"/>
    </row>
    <row r="65" spans="1:38" ht="12">
      <c r="A65" s="70"/>
      <c r="B65" s="19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70"/>
      <c r="P65" s="19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8"/>
      <c r="AB65" s="149"/>
      <c r="AC65" s="149"/>
      <c r="AD65" s="149"/>
      <c r="AE65" s="149"/>
      <c r="AF65" s="149"/>
      <c r="AG65" s="149"/>
      <c r="AH65" s="149"/>
      <c r="AI65" s="149"/>
      <c r="AJ65" s="150"/>
      <c r="AK65" s="147"/>
      <c r="AL65" s="147"/>
    </row>
    <row r="66" spans="1:36" s="38" customFormat="1" ht="18" customHeight="1">
      <c r="A66" s="47"/>
      <c r="O66" s="47"/>
      <c r="S66" s="47"/>
      <c r="AA66" s="145"/>
      <c r="AD66" s="47"/>
      <c r="AJ66" s="146"/>
    </row>
    <row r="67" spans="2:36" s="38" customFormat="1" ht="12">
      <c r="B67" s="51"/>
      <c r="P67" s="51"/>
      <c r="T67" s="71"/>
      <c r="AA67" s="145"/>
      <c r="AE67" s="71"/>
      <c r="AJ67" s="146"/>
    </row>
    <row r="68" spans="1:38" s="53" customFormat="1" ht="12.75" customHeight="1">
      <c r="A68" s="157"/>
      <c r="C68" s="158"/>
      <c r="L68" s="158"/>
      <c r="O68" s="157"/>
      <c r="S68" s="158"/>
      <c r="V68" s="157"/>
      <c r="AA68" s="103"/>
      <c r="AB68" s="103"/>
      <c r="AC68" s="103"/>
      <c r="AD68" s="159"/>
      <c r="AE68" s="103"/>
      <c r="AF68" s="103"/>
      <c r="AG68" s="103"/>
      <c r="AH68" s="103"/>
      <c r="AI68" s="103"/>
      <c r="AJ68" s="103"/>
      <c r="AK68" s="72"/>
      <c r="AL68" s="73"/>
    </row>
    <row r="69" spans="2:38" s="54" customFormat="1" ht="63" customHeight="1">
      <c r="B69" s="160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P69" s="160"/>
      <c r="Q69" s="161"/>
      <c r="R69" s="161"/>
      <c r="S69" s="161"/>
      <c r="T69" s="161"/>
      <c r="U69" s="161"/>
      <c r="V69" s="162"/>
      <c r="W69" s="161"/>
      <c r="X69" s="161"/>
      <c r="Y69" s="161"/>
      <c r="Z69" s="161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55"/>
      <c r="AL69" s="52"/>
    </row>
    <row r="70" spans="2:38" s="12" customFormat="1" ht="12">
      <c r="B70" s="74"/>
      <c r="C70" s="75"/>
      <c r="D70" s="75"/>
      <c r="E70" s="75"/>
      <c r="F70" s="75"/>
      <c r="G70" s="75"/>
      <c r="H70" s="75"/>
      <c r="I70" s="75"/>
      <c r="J70" s="75"/>
      <c r="K70" s="75"/>
      <c r="L70" s="76"/>
      <c r="M70" s="76"/>
      <c r="N70" s="76"/>
      <c r="P70" s="74"/>
      <c r="Q70" s="77"/>
      <c r="R70" s="77"/>
      <c r="S70" s="75"/>
      <c r="T70" s="75"/>
      <c r="U70" s="75"/>
      <c r="V70" s="75"/>
      <c r="W70" s="75"/>
      <c r="X70" s="75"/>
      <c r="Y70" s="75"/>
      <c r="Z70" s="75"/>
      <c r="AA70" s="24"/>
      <c r="AB70" s="23"/>
      <c r="AC70" s="23"/>
      <c r="AD70" s="23"/>
      <c r="AE70" s="23"/>
      <c r="AF70" s="23"/>
      <c r="AG70" s="23"/>
      <c r="AH70" s="23"/>
      <c r="AI70" s="23"/>
      <c r="AJ70" s="24"/>
      <c r="AK70" s="78"/>
      <c r="AL70" s="79"/>
    </row>
    <row r="71" spans="1:38" ht="12">
      <c r="A71" s="70"/>
      <c r="B71" s="19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70"/>
      <c r="P71" s="19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8"/>
      <c r="AB71" s="149"/>
      <c r="AC71" s="149"/>
      <c r="AD71" s="149"/>
      <c r="AE71" s="149"/>
      <c r="AF71" s="149"/>
      <c r="AG71" s="149"/>
      <c r="AH71" s="149"/>
      <c r="AI71" s="149"/>
      <c r="AJ71" s="150"/>
      <c r="AK71" s="147"/>
      <c r="AL71" s="147"/>
    </row>
    <row r="72" spans="1:38" ht="12">
      <c r="A72" s="70"/>
      <c r="B72" s="19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70"/>
      <c r="P72" s="19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8"/>
      <c r="AB72" s="149"/>
      <c r="AC72" s="149"/>
      <c r="AD72" s="149"/>
      <c r="AE72" s="149"/>
      <c r="AF72" s="149"/>
      <c r="AG72" s="149"/>
      <c r="AH72" s="149"/>
      <c r="AI72" s="149"/>
      <c r="AJ72" s="150"/>
      <c r="AK72" s="147"/>
      <c r="AL72" s="147"/>
    </row>
    <row r="73" spans="1:38" ht="12">
      <c r="A73" s="70"/>
      <c r="B73" s="19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70"/>
      <c r="P73" s="19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8"/>
      <c r="AB73" s="149"/>
      <c r="AC73" s="149"/>
      <c r="AD73" s="149"/>
      <c r="AE73" s="149"/>
      <c r="AF73" s="149"/>
      <c r="AG73" s="149"/>
      <c r="AH73" s="149"/>
      <c r="AI73" s="149"/>
      <c r="AJ73" s="150"/>
      <c r="AK73" s="147"/>
      <c r="AL73" s="147"/>
    </row>
    <row r="74" spans="1:38" ht="12">
      <c r="A74" s="70"/>
      <c r="B74" s="19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70"/>
      <c r="P74" s="19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8"/>
      <c r="AB74" s="149"/>
      <c r="AC74" s="149"/>
      <c r="AD74" s="149"/>
      <c r="AE74" s="149"/>
      <c r="AF74" s="149"/>
      <c r="AG74" s="149"/>
      <c r="AH74" s="149"/>
      <c r="AI74" s="149"/>
      <c r="AJ74" s="150"/>
      <c r="AK74" s="147"/>
      <c r="AL74" s="147"/>
    </row>
    <row r="75" spans="1:38" ht="12">
      <c r="A75" s="70"/>
      <c r="B75" s="19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70"/>
      <c r="P75" s="19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8"/>
      <c r="AB75" s="149"/>
      <c r="AC75" s="149"/>
      <c r="AD75" s="149"/>
      <c r="AE75" s="149"/>
      <c r="AF75" s="149"/>
      <c r="AG75" s="149"/>
      <c r="AH75" s="149"/>
      <c r="AI75" s="149"/>
      <c r="AJ75" s="150"/>
      <c r="AK75" s="147"/>
      <c r="AL75" s="147"/>
    </row>
    <row r="76" spans="1:38" ht="12">
      <c r="A76" s="70"/>
      <c r="B76" s="19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70"/>
      <c r="P76" s="19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8"/>
      <c r="AB76" s="149"/>
      <c r="AC76" s="149"/>
      <c r="AD76" s="149"/>
      <c r="AE76" s="149"/>
      <c r="AF76" s="149"/>
      <c r="AG76" s="149"/>
      <c r="AH76" s="149"/>
      <c r="AI76" s="149"/>
      <c r="AJ76" s="150"/>
      <c r="AK76" s="147"/>
      <c r="AL76" s="147"/>
    </row>
    <row r="77" spans="1:38" ht="12">
      <c r="A77" s="70"/>
      <c r="B77" s="19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70"/>
      <c r="P77" s="19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8"/>
      <c r="AB77" s="149"/>
      <c r="AC77" s="149"/>
      <c r="AD77" s="149"/>
      <c r="AE77" s="149"/>
      <c r="AF77" s="149"/>
      <c r="AG77" s="149"/>
      <c r="AH77" s="149"/>
      <c r="AI77" s="149"/>
      <c r="AJ77" s="150"/>
      <c r="AK77" s="147"/>
      <c r="AL77" s="147"/>
    </row>
    <row r="78" spans="1:38" ht="12">
      <c r="A78" s="70"/>
      <c r="B78" s="19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70"/>
      <c r="P78" s="19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8"/>
      <c r="AB78" s="149"/>
      <c r="AC78" s="149"/>
      <c r="AD78" s="149"/>
      <c r="AE78" s="149"/>
      <c r="AF78" s="149"/>
      <c r="AG78" s="149"/>
      <c r="AH78" s="149"/>
      <c r="AI78" s="149"/>
      <c r="AJ78" s="150"/>
      <c r="AK78" s="147"/>
      <c r="AL78" s="147"/>
    </row>
    <row r="79" spans="1:38" ht="12">
      <c r="A79" s="70"/>
      <c r="B79" s="19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70"/>
      <c r="P79" s="19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8"/>
      <c r="AB79" s="149"/>
      <c r="AC79" s="149"/>
      <c r="AD79" s="149"/>
      <c r="AE79" s="149"/>
      <c r="AF79" s="149"/>
      <c r="AG79" s="149"/>
      <c r="AH79" s="149"/>
      <c r="AI79" s="149"/>
      <c r="AJ79" s="150"/>
      <c r="AK79" s="147"/>
      <c r="AL79" s="147"/>
    </row>
    <row r="80" spans="1:38" ht="12">
      <c r="A80" s="70"/>
      <c r="B80" s="19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70"/>
      <c r="P80" s="19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8"/>
      <c r="AB80" s="149"/>
      <c r="AC80" s="149"/>
      <c r="AD80" s="149"/>
      <c r="AE80" s="149"/>
      <c r="AF80" s="149"/>
      <c r="AG80" s="149"/>
      <c r="AH80" s="149"/>
      <c r="AI80" s="149"/>
      <c r="AJ80" s="150"/>
      <c r="AK80" s="147"/>
      <c r="AL80" s="147"/>
    </row>
    <row r="81" spans="1:38" ht="12">
      <c r="A81" s="70"/>
      <c r="B81" s="19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70"/>
      <c r="P81" s="19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8"/>
      <c r="AB81" s="149"/>
      <c r="AC81" s="149"/>
      <c r="AD81" s="149"/>
      <c r="AE81" s="149"/>
      <c r="AF81" s="149"/>
      <c r="AG81" s="149"/>
      <c r="AH81" s="149"/>
      <c r="AI81" s="149"/>
      <c r="AJ81" s="150"/>
      <c r="AK81" s="147"/>
      <c r="AL81" s="147"/>
    </row>
    <row r="82" spans="1:38" ht="12">
      <c r="A82" s="70"/>
      <c r="B82" s="19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70"/>
      <c r="P82" s="19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8"/>
      <c r="AB82" s="149"/>
      <c r="AC82" s="149"/>
      <c r="AD82" s="149"/>
      <c r="AE82" s="149"/>
      <c r="AF82" s="149"/>
      <c r="AG82" s="149"/>
      <c r="AH82" s="149"/>
      <c r="AI82" s="149"/>
      <c r="AJ82" s="150"/>
      <c r="AK82" s="147"/>
      <c r="AL82" s="147"/>
    </row>
    <row r="83" spans="1:38" ht="12">
      <c r="A83" s="70"/>
      <c r="B83" s="19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70"/>
      <c r="P83" s="19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8"/>
      <c r="AB83" s="149"/>
      <c r="AC83" s="149"/>
      <c r="AD83" s="149"/>
      <c r="AE83" s="149"/>
      <c r="AF83" s="149"/>
      <c r="AG83" s="149"/>
      <c r="AH83" s="149"/>
      <c r="AI83" s="149"/>
      <c r="AJ83" s="150"/>
      <c r="AK83" s="147"/>
      <c r="AL83" s="147"/>
    </row>
    <row r="84" spans="1:38" ht="12">
      <c r="A84" s="70"/>
      <c r="B84" s="19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70"/>
      <c r="P84" s="19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8"/>
      <c r="AB84" s="149"/>
      <c r="AC84" s="149"/>
      <c r="AD84" s="149"/>
      <c r="AE84" s="149"/>
      <c r="AF84" s="149"/>
      <c r="AG84" s="149"/>
      <c r="AH84" s="149"/>
      <c r="AI84" s="149"/>
      <c r="AJ84" s="150"/>
      <c r="AK84" s="147"/>
      <c r="AL84" s="147"/>
    </row>
    <row r="85" spans="1:38" ht="12">
      <c r="A85" s="70"/>
      <c r="B85" s="19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70"/>
      <c r="P85" s="19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8"/>
      <c r="AB85" s="149"/>
      <c r="AC85" s="149"/>
      <c r="AD85" s="149"/>
      <c r="AE85" s="149"/>
      <c r="AF85" s="149"/>
      <c r="AG85" s="149"/>
      <c r="AH85" s="149"/>
      <c r="AI85" s="149"/>
      <c r="AJ85" s="150"/>
      <c r="AK85" s="147"/>
      <c r="AL85" s="147"/>
    </row>
    <row r="86" spans="1:38" ht="12">
      <c r="A86" s="70"/>
      <c r="B86" s="19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70"/>
      <c r="P86" s="19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8"/>
      <c r="AB86" s="149"/>
      <c r="AC86" s="149"/>
      <c r="AD86" s="149"/>
      <c r="AE86" s="149"/>
      <c r="AF86" s="149"/>
      <c r="AG86" s="149"/>
      <c r="AH86" s="149"/>
      <c r="AI86" s="149"/>
      <c r="AJ86" s="150"/>
      <c r="AK86" s="147"/>
      <c r="AL86" s="147"/>
    </row>
    <row r="87" spans="1:38" ht="12">
      <c r="A87" s="70"/>
      <c r="B87" s="19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70"/>
      <c r="P87" s="19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8"/>
      <c r="AB87" s="149"/>
      <c r="AC87" s="149"/>
      <c r="AD87" s="149"/>
      <c r="AE87" s="149"/>
      <c r="AF87" s="149"/>
      <c r="AG87" s="149"/>
      <c r="AH87" s="149"/>
      <c r="AI87" s="149"/>
      <c r="AJ87" s="150"/>
      <c r="AK87" s="147"/>
      <c r="AL87" s="147"/>
    </row>
    <row r="88" spans="1:38" ht="12">
      <c r="A88" s="70"/>
      <c r="B88" s="19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70"/>
      <c r="P88" s="19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8"/>
      <c r="AB88" s="149"/>
      <c r="AC88" s="149"/>
      <c r="AD88" s="149"/>
      <c r="AE88" s="149"/>
      <c r="AF88" s="149"/>
      <c r="AG88" s="149"/>
      <c r="AH88" s="149"/>
      <c r="AI88" s="149"/>
      <c r="AJ88" s="150"/>
      <c r="AK88" s="147"/>
      <c r="AL88" s="147"/>
    </row>
    <row r="89" spans="1:38" ht="12">
      <c r="A89" s="70"/>
      <c r="B89" s="19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70"/>
      <c r="P89" s="19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8"/>
      <c r="AB89" s="149"/>
      <c r="AC89" s="149"/>
      <c r="AD89" s="149"/>
      <c r="AE89" s="149"/>
      <c r="AF89" s="149"/>
      <c r="AG89" s="149"/>
      <c r="AH89" s="149"/>
      <c r="AI89" s="149"/>
      <c r="AJ89" s="150"/>
      <c r="AK89" s="147"/>
      <c r="AL89" s="147"/>
    </row>
    <row r="90" spans="1:38" ht="12">
      <c r="A90" s="70"/>
      <c r="B90" s="19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70"/>
      <c r="P90" s="19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8"/>
      <c r="AB90" s="149"/>
      <c r="AC90" s="149"/>
      <c r="AD90" s="149"/>
      <c r="AE90" s="149"/>
      <c r="AF90" s="149"/>
      <c r="AG90" s="149"/>
      <c r="AH90" s="149"/>
      <c r="AI90" s="149"/>
      <c r="AJ90" s="150"/>
      <c r="AK90" s="147"/>
      <c r="AL90" s="147"/>
    </row>
    <row r="91" spans="1:38" ht="12">
      <c r="A91" s="70"/>
      <c r="B91" s="19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70"/>
      <c r="P91" s="19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8"/>
      <c r="AB91" s="149"/>
      <c r="AC91" s="149"/>
      <c r="AD91" s="149"/>
      <c r="AE91" s="149"/>
      <c r="AF91" s="149"/>
      <c r="AG91" s="149"/>
      <c r="AH91" s="149"/>
      <c r="AI91" s="149"/>
      <c r="AJ91" s="150"/>
      <c r="AK91" s="147"/>
      <c r="AL91" s="147"/>
    </row>
    <row r="92" spans="1:38" ht="12">
      <c r="A92" s="70"/>
      <c r="B92" s="19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70"/>
      <c r="P92" s="19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8"/>
      <c r="AB92" s="149"/>
      <c r="AC92" s="149"/>
      <c r="AD92" s="149"/>
      <c r="AE92" s="149"/>
      <c r="AF92" s="149"/>
      <c r="AG92" s="149"/>
      <c r="AH92" s="149"/>
      <c r="AI92" s="149"/>
      <c r="AJ92" s="150"/>
      <c r="AK92" s="147"/>
      <c r="AL92" s="147"/>
    </row>
    <row r="93" spans="1:38" ht="12">
      <c r="A93" s="70"/>
      <c r="B93" s="19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70"/>
      <c r="P93" s="19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8"/>
      <c r="AB93" s="149"/>
      <c r="AC93" s="149"/>
      <c r="AD93" s="149"/>
      <c r="AE93" s="149"/>
      <c r="AF93" s="149"/>
      <c r="AG93" s="149"/>
      <c r="AH93" s="149"/>
      <c r="AI93" s="149"/>
      <c r="AJ93" s="150"/>
      <c r="AK93" s="147"/>
      <c r="AL93" s="147"/>
    </row>
    <row r="94" spans="2:38" ht="12">
      <c r="B94" s="107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P94" s="107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9"/>
      <c r="AB94" s="28"/>
      <c r="AC94" s="28"/>
      <c r="AD94" s="28"/>
      <c r="AE94" s="28"/>
      <c r="AF94" s="28"/>
      <c r="AG94" s="28"/>
      <c r="AH94" s="28"/>
      <c r="AI94" s="28"/>
      <c r="AJ94" s="29"/>
      <c r="AK94" s="28"/>
      <c r="AL94" s="28"/>
    </row>
    <row r="95" spans="2:38" s="92" customFormat="1" ht="12">
      <c r="B95" s="151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P95" s="151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93"/>
      <c r="AL95" s="93"/>
    </row>
    <row r="96" spans="2:38" ht="12">
      <c r="B96" s="10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P96" s="10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9"/>
      <c r="AB96" s="28"/>
      <c r="AC96" s="28"/>
      <c r="AD96" s="28"/>
      <c r="AE96" s="28"/>
      <c r="AF96" s="28"/>
      <c r="AG96" s="28"/>
      <c r="AH96" s="28"/>
      <c r="AI96" s="28"/>
      <c r="AJ96" s="29"/>
      <c r="AK96" s="28"/>
      <c r="AL96" s="28"/>
    </row>
    <row r="97" spans="2:38" ht="12">
      <c r="B97" s="109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P97" s="109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9"/>
      <c r="AB97" s="28"/>
      <c r="AC97" s="28"/>
      <c r="AD97" s="28"/>
      <c r="AE97" s="28"/>
      <c r="AF97" s="28"/>
      <c r="AG97" s="28"/>
      <c r="AH97" s="28"/>
      <c r="AI97" s="28"/>
      <c r="AJ97" s="29"/>
      <c r="AK97" s="28"/>
      <c r="AL97" s="28"/>
    </row>
    <row r="98" spans="3:38" s="92" customFormat="1" ht="12"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</row>
    <row r="99" spans="2:38" ht="12">
      <c r="B99" s="152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P99" s="152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9"/>
      <c r="AB99" s="28"/>
      <c r="AC99" s="28"/>
      <c r="AD99" s="28"/>
      <c r="AE99" s="28"/>
      <c r="AF99" s="28"/>
      <c r="AG99" s="28"/>
      <c r="AH99" s="28"/>
      <c r="AI99" s="28"/>
      <c r="AJ99" s="29"/>
      <c r="AK99" s="28"/>
      <c r="AL99" s="28"/>
    </row>
    <row r="100" spans="2:38" ht="12">
      <c r="B100" s="152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P100" s="152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9"/>
      <c r="AB100" s="28"/>
      <c r="AC100" s="28"/>
      <c r="AD100" s="28"/>
      <c r="AE100" s="28"/>
      <c r="AF100" s="28"/>
      <c r="AG100" s="28"/>
      <c r="AH100" s="28"/>
      <c r="AI100" s="28"/>
      <c r="AJ100" s="29"/>
      <c r="AK100" s="28"/>
      <c r="AL100" s="28"/>
    </row>
    <row r="101" spans="2:38" s="92" customFormat="1" ht="12">
      <c r="B101" s="25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P101" s="25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</row>
    <row r="102" spans="2:38" ht="12">
      <c r="B102" s="15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P102" s="15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9"/>
      <c r="AB102" s="28"/>
      <c r="AC102" s="28"/>
      <c r="AD102" s="28"/>
      <c r="AE102" s="28"/>
      <c r="AF102" s="28"/>
      <c r="AG102" s="28"/>
      <c r="AH102" s="28"/>
      <c r="AI102" s="28"/>
      <c r="AJ102" s="29"/>
      <c r="AK102" s="28"/>
      <c r="AL102" s="28"/>
    </row>
    <row r="103" spans="2:38" s="20" customFormat="1" ht="12">
      <c r="B103" s="16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P103" s="16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</row>
    <row r="104" spans="2:38" ht="12">
      <c r="B104" s="17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P104" s="17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9"/>
      <c r="AB104" s="28"/>
      <c r="AC104" s="28"/>
      <c r="AD104" s="28"/>
      <c r="AE104" s="28"/>
      <c r="AF104" s="28"/>
      <c r="AG104" s="28"/>
      <c r="AH104" s="28"/>
      <c r="AI104" s="28"/>
      <c r="AJ104" s="29"/>
      <c r="AK104" s="28"/>
      <c r="AL104" s="28"/>
    </row>
    <row r="105" spans="2:38" ht="12">
      <c r="B105" s="17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P105" s="17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9"/>
      <c r="AB105" s="28"/>
      <c r="AC105" s="28"/>
      <c r="AD105" s="28"/>
      <c r="AE105" s="28"/>
      <c r="AF105" s="28"/>
      <c r="AG105" s="28"/>
      <c r="AH105" s="28"/>
      <c r="AI105" s="28"/>
      <c r="AJ105" s="29"/>
      <c r="AK105" s="28"/>
      <c r="AL105" s="28"/>
    </row>
    <row r="106" spans="2:38" ht="12">
      <c r="B106" s="17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P106" s="17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9"/>
      <c r="AB106" s="28"/>
      <c r="AC106" s="28"/>
      <c r="AD106" s="28"/>
      <c r="AE106" s="28"/>
      <c r="AF106" s="28"/>
      <c r="AG106" s="28"/>
      <c r="AH106" s="28"/>
      <c r="AI106" s="28"/>
      <c r="AJ106" s="29"/>
      <c r="AK106" s="28"/>
      <c r="AL106" s="28"/>
    </row>
    <row r="107" spans="2:38" s="92" customFormat="1" ht="12">
      <c r="B107" s="25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P107" s="25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</row>
  </sheetData>
  <printOptions/>
  <pageMargins left="0.7874015748031497" right="0.7874015748031497" top="0.984251968503937" bottom="0.984251968503937" header="0.5118110236220472" footer="0.7874015748031497"/>
  <pageSetup firstPageNumber="140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M106"/>
  <sheetViews>
    <sheetView view="pageBreakPreview" zoomScaleSheetLayoutView="10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7" sqref="D7"/>
    </sheetView>
  </sheetViews>
  <sheetFormatPr defaultColWidth="9.00390625" defaultRowHeight="12.75"/>
  <cols>
    <col min="1" max="1" width="2.625" style="7" customWidth="1"/>
    <col min="2" max="2" width="29.75390625" style="7" customWidth="1"/>
    <col min="3" max="3" width="11.375" style="7" customWidth="1"/>
    <col min="4" max="4" width="10.00390625" style="7" customWidth="1"/>
    <col min="5" max="5" width="11.375" style="7" customWidth="1"/>
    <col min="6" max="6" width="11.25390625" style="7" customWidth="1"/>
    <col min="7" max="7" width="10.875" style="7" customWidth="1"/>
    <col min="8" max="8" width="11.00390625" style="7" customWidth="1"/>
    <col min="9" max="9" width="12.00390625" style="7" customWidth="1"/>
    <col min="10" max="10" width="11.00390625" style="7" customWidth="1"/>
    <col min="11" max="11" width="12.75390625" style="7" customWidth="1"/>
    <col min="12" max="12" width="16.25390625" style="7" customWidth="1"/>
    <col min="13" max="13" width="16.125" style="7" customWidth="1"/>
    <col min="14" max="14" width="10.125" style="7" customWidth="1"/>
    <col min="15" max="15" width="2.625" style="7" customWidth="1"/>
    <col min="16" max="16" width="29.75390625" style="7" customWidth="1"/>
    <col min="17" max="17" width="11.375" style="7" customWidth="1"/>
    <col min="18" max="18" width="7.625" style="7" customWidth="1"/>
    <col min="19" max="19" width="9.875" style="7" customWidth="1"/>
    <col min="20" max="20" width="12.125" style="7" customWidth="1"/>
    <col min="21" max="21" width="10.375" style="106" customWidth="1"/>
    <col min="22" max="22" width="10.875" style="106" customWidth="1"/>
    <col min="23" max="23" width="10.125" style="7" customWidth="1"/>
    <col min="24" max="24" width="10.75390625" style="7" customWidth="1"/>
    <col min="25" max="25" width="16.00390625" style="7" customWidth="1"/>
    <col min="26" max="26" width="10.125" style="7" customWidth="1"/>
    <col min="27" max="27" width="11.00390625" style="20" customWidth="1"/>
    <col min="28" max="29" width="9.75390625" style="7" customWidth="1"/>
    <col min="30" max="30" width="12.25390625" style="7" customWidth="1"/>
    <col min="31" max="31" width="9.125" style="7" customWidth="1"/>
    <col min="32" max="32" width="8.75390625" style="7" customWidth="1"/>
    <col min="33" max="33" width="11.125" style="7" customWidth="1"/>
    <col min="34" max="34" width="9.25390625" style="7" hidden="1" customWidth="1"/>
    <col min="35" max="35" width="8.25390625" style="7" customWidth="1"/>
    <col min="36" max="36" width="9.125" style="20" customWidth="1"/>
    <col min="37" max="37" width="8.00390625" style="7" customWidth="1"/>
    <col min="38" max="16384" width="9.125" style="7" customWidth="1"/>
  </cols>
  <sheetData>
    <row r="1" spans="1:36" s="38" customFormat="1" ht="18" customHeight="1">
      <c r="A1" s="47" t="s">
        <v>227</v>
      </c>
      <c r="O1" s="47"/>
      <c r="S1" s="47"/>
      <c r="AA1" s="145"/>
      <c r="AD1" s="47"/>
      <c r="AJ1" s="146"/>
    </row>
    <row r="2" spans="2:36" s="38" customFormat="1" ht="12.75" thickBot="1">
      <c r="B2" s="51" t="s">
        <v>135</v>
      </c>
      <c r="P2" s="51"/>
      <c r="T2" s="71"/>
      <c r="AA2" s="145"/>
      <c r="AE2" s="71"/>
      <c r="AJ2" s="146"/>
    </row>
    <row r="3" spans="1:38" s="192" customFormat="1" ht="10.5" customHeight="1">
      <c r="A3" s="177"/>
      <c r="B3" s="178"/>
      <c r="C3" s="179" t="s">
        <v>62</v>
      </c>
      <c r="D3" s="178" t="s">
        <v>55</v>
      </c>
      <c r="E3" s="178" t="s">
        <v>57</v>
      </c>
      <c r="F3" s="178" t="s">
        <v>58</v>
      </c>
      <c r="G3" s="178" t="s">
        <v>60</v>
      </c>
      <c r="H3" s="178" t="s">
        <v>64</v>
      </c>
      <c r="I3" s="178" t="s">
        <v>65</v>
      </c>
      <c r="J3" s="178" t="s">
        <v>68</v>
      </c>
      <c r="K3" s="178" t="s">
        <v>68</v>
      </c>
      <c r="L3" s="179" t="s">
        <v>70</v>
      </c>
      <c r="M3" s="178" t="s">
        <v>68</v>
      </c>
      <c r="N3" s="178" t="s">
        <v>72</v>
      </c>
      <c r="O3" s="191"/>
      <c r="S3" s="193"/>
      <c r="V3" s="191"/>
      <c r="AA3" s="194"/>
      <c r="AB3" s="194"/>
      <c r="AC3" s="194"/>
      <c r="AD3" s="195"/>
      <c r="AE3" s="194"/>
      <c r="AF3" s="194"/>
      <c r="AG3" s="194"/>
      <c r="AH3" s="194"/>
      <c r="AI3" s="194"/>
      <c r="AJ3" s="194"/>
      <c r="AK3" s="196"/>
      <c r="AL3" s="197"/>
    </row>
    <row r="4" spans="1:38" s="54" customFormat="1" ht="66" customHeight="1" thickBot="1">
      <c r="A4" s="86"/>
      <c r="B4" s="95"/>
      <c r="C4" s="87" t="s">
        <v>53</v>
      </c>
      <c r="D4" s="87" t="s">
        <v>54</v>
      </c>
      <c r="E4" s="87" t="s">
        <v>56</v>
      </c>
      <c r="F4" s="87" t="s">
        <v>231</v>
      </c>
      <c r="G4" s="87" t="s">
        <v>61</v>
      </c>
      <c r="H4" s="87" t="s">
        <v>63</v>
      </c>
      <c r="I4" s="87" t="s">
        <v>66</v>
      </c>
      <c r="J4" s="87" t="s">
        <v>67</v>
      </c>
      <c r="K4" s="87" t="s">
        <v>69</v>
      </c>
      <c r="L4" s="87" t="s">
        <v>71</v>
      </c>
      <c r="M4" s="87" t="s">
        <v>103</v>
      </c>
      <c r="N4" s="87" t="s">
        <v>101</v>
      </c>
      <c r="P4" s="160"/>
      <c r="Q4" s="161"/>
      <c r="R4" s="161"/>
      <c r="S4" s="161"/>
      <c r="T4" s="161"/>
      <c r="U4" s="161"/>
      <c r="V4" s="162"/>
      <c r="W4" s="161"/>
      <c r="X4" s="161"/>
      <c r="Y4" s="161"/>
      <c r="Z4" s="161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55"/>
      <c r="AL4" s="52"/>
    </row>
    <row r="5" spans="2:38" s="12" customFormat="1" ht="12">
      <c r="B5" s="74"/>
      <c r="C5" s="75"/>
      <c r="D5" s="75"/>
      <c r="E5" s="75"/>
      <c r="F5" s="75"/>
      <c r="G5" s="75"/>
      <c r="H5" s="75"/>
      <c r="I5" s="75"/>
      <c r="J5" s="75"/>
      <c r="K5" s="75"/>
      <c r="L5" s="76"/>
      <c r="M5" s="76"/>
      <c r="N5" s="76"/>
      <c r="P5" s="74"/>
      <c r="Q5" s="77"/>
      <c r="R5" s="77"/>
      <c r="S5" s="75"/>
      <c r="T5" s="75"/>
      <c r="U5" s="75"/>
      <c r="V5" s="75"/>
      <c r="W5" s="75"/>
      <c r="X5" s="75"/>
      <c r="Y5" s="75"/>
      <c r="Z5" s="75"/>
      <c r="AA5" s="24"/>
      <c r="AB5" s="23"/>
      <c r="AC5" s="23"/>
      <c r="AD5" s="23"/>
      <c r="AE5" s="23"/>
      <c r="AF5" s="23"/>
      <c r="AG5" s="23"/>
      <c r="AH5" s="23"/>
      <c r="AI5" s="23"/>
      <c r="AJ5" s="24"/>
      <c r="AK5" s="78"/>
      <c r="AL5" s="79"/>
    </row>
    <row r="6" spans="1:38" s="20" customFormat="1" ht="12">
      <c r="A6" s="164"/>
      <c r="B6" s="16" t="s">
        <v>36</v>
      </c>
      <c r="C6" s="292">
        <v>100</v>
      </c>
      <c r="D6" s="292">
        <v>100</v>
      </c>
      <c r="E6" s="292">
        <v>100</v>
      </c>
      <c r="F6" s="292">
        <v>100</v>
      </c>
      <c r="G6" s="292">
        <v>100</v>
      </c>
      <c r="H6" s="292">
        <v>100</v>
      </c>
      <c r="I6" s="292">
        <v>100</v>
      </c>
      <c r="J6" s="292">
        <v>100</v>
      </c>
      <c r="K6" s="292">
        <v>100</v>
      </c>
      <c r="L6" s="292">
        <v>100</v>
      </c>
      <c r="M6" s="292">
        <v>100</v>
      </c>
      <c r="N6" s="292">
        <v>100</v>
      </c>
      <c r="O6" s="164"/>
      <c r="P6" s="16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</row>
    <row r="7" spans="1:38" s="1" customFormat="1" ht="12">
      <c r="A7" s="165"/>
      <c r="B7" s="166" t="s">
        <v>16</v>
      </c>
      <c r="C7" s="293">
        <v>1.066468534874291</v>
      </c>
      <c r="D7" s="293">
        <v>0</v>
      </c>
      <c r="E7" s="293">
        <v>4.432367149758454</v>
      </c>
      <c r="F7" s="293">
        <v>0.25220680958385866</v>
      </c>
      <c r="G7" s="293">
        <v>0.211864406779661</v>
      </c>
      <c r="H7" s="293">
        <v>5.998292136905999</v>
      </c>
      <c r="I7" s="293">
        <v>3.366827613206316</v>
      </c>
      <c r="J7" s="293">
        <v>3.53460972017673</v>
      </c>
      <c r="K7" s="293">
        <v>3.1501340482573728</v>
      </c>
      <c r="L7" s="293">
        <v>5.4530130636325325</v>
      </c>
      <c r="M7" s="293">
        <v>3.188898147554644</v>
      </c>
      <c r="N7" s="293">
        <v>3.5342164511230947</v>
      </c>
      <c r="O7" s="165"/>
      <c r="P7" s="166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</row>
    <row r="8" spans="1:38" s="1" customFormat="1" ht="12">
      <c r="A8" s="165"/>
      <c r="B8" s="167" t="s">
        <v>17</v>
      </c>
      <c r="C8" s="293">
        <v>1.541486486792598</v>
      </c>
      <c r="D8" s="293">
        <v>86.53846153846155</v>
      </c>
      <c r="E8" s="293">
        <v>52.3550724637681</v>
      </c>
      <c r="F8" s="293">
        <v>95.08196721311472</v>
      </c>
      <c r="G8" s="293">
        <v>59.63983050847457</v>
      </c>
      <c r="H8" s="293">
        <v>45.51916730134552</v>
      </c>
      <c r="I8" s="293">
        <v>25.47305232937492</v>
      </c>
      <c r="J8" s="293">
        <v>25.773195876288657</v>
      </c>
      <c r="K8" s="293">
        <v>23.79356568364611</v>
      </c>
      <c r="L8" s="293">
        <v>41.314791403286975</v>
      </c>
      <c r="M8" s="293">
        <v>24.19396192551759</v>
      </c>
      <c r="N8" s="293">
        <v>27.07035272352828</v>
      </c>
      <c r="O8" s="165"/>
      <c r="P8" s="167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</row>
    <row r="9" spans="1:38" s="1" customFormat="1" ht="12" customHeight="1">
      <c r="A9" s="165"/>
      <c r="B9" s="167" t="s">
        <v>18</v>
      </c>
      <c r="C9" s="293">
        <v>93.793959547589</v>
      </c>
      <c r="D9" s="293">
        <v>-192.30769230769232</v>
      </c>
      <c r="E9" s="293">
        <v>19.40821256038647</v>
      </c>
      <c r="F9" s="293">
        <v>-183.10214375788138</v>
      </c>
      <c r="G9" s="293">
        <v>27.54237288135593</v>
      </c>
      <c r="H9" s="293">
        <v>4.0573288098040585</v>
      </c>
      <c r="I9" s="293">
        <v>46.278655008917305</v>
      </c>
      <c r="J9" s="293">
        <v>44.91899852724595</v>
      </c>
      <c r="K9" s="293">
        <v>49.79892761394102</v>
      </c>
      <c r="L9" s="293">
        <v>12.82764433206911</v>
      </c>
      <c r="M9" s="293">
        <v>49.000064098455226</v>
      </c>
      <c r="N9" s="293">
        <v>43.01795905544793</v>
      </c>
      <c r="O9" s="165"/>
      <c r="P9" s="167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</row>
    <row r="10" spans="1:38" s="1" customFormat="1" ht="12">
      <c r="A10" s="165"/>
      <c r="B10" s="167" t="s">
        <v>33</v>
      </c>
      <c r="C10" s="294">
        <v>3.5980854307441037</v>
      </c>
      <c r="D10" s="294">
        <v>205.7692307692308</v>
      </c>
      <c r="E10" s="294">
        <v>23.804347826086953</v>
      </c>
      <c r="F10" s="294">
        <v>187.7679697351828</v>
      </c>
      <c r="G10" s="294">
        <v>12.60593220338983</v>
      </c>
      <c r="H10" s="294">
        <v>44.42521175194443</v>
      </c>
      <c r="I10" s="294">
        <v>24.881465048501454</v>
      </c>
      <c r="J10" s="294">
        <v>25.773195876288657</v>
      </c>
      <c r="K10" s="294">
        <v>23.257372654155496</v>
      </c>
      <c r="L10" s="294">
        <v>40.40455120101137</v>
      </c>
      <c r="M10" s="294">
        <v>23.61707582847253</v>
      </c>
      <c r="N10" s="294">
        <v>26.37747176990069</v>
      </c>
      <c r="O10" s="165"/>
      <c r="P10" s="167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</row>
    <row r="11" spans="1:38" ht="12.75" thickBot="1">
      <c r="A11" s="65"/>
      <c r="B11" s="66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70"/>
      <c r="P11" s="19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8"/>
      <c r="AB11" s="149"/>
      <c r="AC11" s="149"/>
      <c r="AD11" s="149"/>
      <c r="AE11" s="149"/>
      <c r="AF11" s="149"/>
      <c r="AG11" s="149"/>
      <c r="AH11" s="149"/>
      <c r="AI11" s="149"/>
      <c r="AJ11" s="150"/>
      <c r="AK11" s="147"/>
      <c r="AL11" s="147"/>
    </row>
    <row r="12" spans="1:38" ht="12">
      <c r="A12" s="70"/>
      <c r="B12" s="19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70"/>
      <c r="P12" s="19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8"/>
      <c r="AB12" s="149"/>
      <c r="AC12" s="149"/>
      <c r="AD12" s="149"/>
      <c r="AE12" s="149"/>
      <c r="AF12" s="149"/>
      <c r="AG12" s="149"/>
      <c r="AH12" s="149"/>
      <c r="AI12" s="149"/>
      <c r="AJ12" s="150"/>
      <c r="AK12" s="147"/>
      <c r="AL12" s="147"/>
    </row>
    <row r="13" spans="1:38" ht="15.75">
      <c r="A13" s="47" t="s">
        <v>228</v>
      </c>
      <c r="B13" s="38"/>
      <c r="C13" s="47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70"/>
      <c r="P13" s="19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8"/>
      <c r="AB13" s="149"/>
      <c r="AC13" s="149"/>
      <c r="AD13" s="149"/>
      <c r="AE13" s="149"/>
      <c r="AF13" s="149"/>
      <c r="AG13" s="149"/>
      <c r="AH13" s="149"/>
      <c r="AI13" s="149"/>
      <c r="AJ13" s="150"/>
      <c r="AK13" s="147"/>
      <c r="AL13" s="147"/>
    </row>
    <row r="14" spans="1:38" ht="12.75" thickBot="1">
      <c r="A14" s="38"/>
      <c r="B14" s="51" t="s">
        <v>135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70"/>
      <c r="P14" s="19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8"/>
      <c r="AB14" s="149"/>
      <c r="AC14" s="149"/>
      <c r="AD14" s="149"/>
      <c r="AE14" s="149"/>
      <c r="AF14" s="149"/>
      <c r="AG14" s="149"/>
      <c r="AH14" s="149"/>
      <c r="AI14" s="149"/>
      <c r="AJ14" s="150"/>
      <c r="AK14" s="147"/>
      <c r="AL14" s="147"/>
    </row>
    <row r="15" spans="1:38" s="190" customFormat="1" ht="10.5" customHeight="1">
      <c r="A15" s="177"/>
      <c r="B15" s="178"/>
      <c r="C15" s="178" t="s">
        <v>68</v>
      </c>
      <c r="D15" s="178" t="s">
        <v>68</v>
      </c>
      <c r="E15" s="178" t="s">
        <v>60</v>
      </c>
      <c r="F15" s="178" t="s">
        <v>68</v>
      </c>
      <c r="G15" s="178" t="s">
        <v>68</v>
      </c>
      <c r="H15" s="178" t="s">
        <v>79</v>
      </c>
      <c r="I15" s="179" t="s">
        <v>80</v>
      </c>
      <c r="J15" s="178" t="s">
        <v>7</v>
      </c>
      <c r="K15" s="81" t="s">
        <v>81</v>
      </c>
      <c r="L15" s="81" t="s">
        <v>82</v>
      </c>
      <c r="M15" s="81" t="s">
        <v>239</v>
      </c>
      <c r="N15" s="178" t="s">
        <v>84</v>
      </c>
      <c r="O15" s="184"/>
      <c r="P15" s="185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7"/>
      <c r="AB15" s="188"/>
      <c r="AC15" s="188"/>
      <c r="AD15" s="188"/>
      <c r="AE15" s="188"/>
      <c r="AF15" s="188"/>
      <c r="AG15" s="188"/>
      <c r="AH15" s="188"/>
      <c r="AI15" s="188"/>
      <c r="AJ15" s="189"/>
      <c r="AK15" s="186"/>
      <c r="AL15" s="186"/>
    </row>
    <row r="16" spans="1:38" ht="66" customHeight="1" thickBot="1">
      <c r="A16" s="86"/>
      <c r="B16" s="95"/>
      <c r="C16" s="87" t="s">
        <v>73</v>
      </c>
      <c r="D16" s="87" t="s">
        <v>74</v>
      </c>
      <c r="E16" s="87" t="s">
        <v>75</v>
      </c>
      <c r="F16" s="87" t="s">
        <v>76</v>
      </c>
      <c r="G16" s="87" t="s">
        <v>77</v>
      </c>
      <c r="H16" s="87" t="s">
        <v>78</v>
      </c>
      <c r="I16" s="87" t="s">
        <v>136</v>
      </c>
      <c r="J16" s="88"/>
      <c r="K16" s="87" t="s">
        <v>207</v>
      </c>
      <c r="L16" s="87" t="s">
        <v>208</v>
      </c>
      <c r="M16" s="87" t="s">
        <v>240</v>
      </c>
      <c r="N16" s="87" t="s">
        <v>83</v>
      </c>
      <c r="O16" s="70"/>
      <c r="P16" s="19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8"/>
      <c r="AB16" s="149"/>
      <c r="AC16" s="149"/>
      <c r="AD16" s="149"/>
      <c r="AE16" s="149"/>
      <c r="AF16" s="149"/>
      <c r="AG16" s="149"/>
      <c r="AH16" s="149"/>
      <c r="AI16" s="149"/>
      <c r="AJ16" s="150"/>
      <c r="AK16" s="147"/>
      <c r="AL16" s="147"/>
    </row>
    <row r="17" spans="1:38" ht="12.75" customHeight="1">
      <c r="A17" s="12"/>
      <c r="B17" s="74"/>
      <c r="C17" s="76"/>
      <c r="D17" s="76"/>
      <c r="E17" s="76"/>
      <c r="F17" s="76"/>
      <c r="G17" s="76"/>
      <c r="H17" s="76"/>
      <c r="I17" s="77"/>
      <c r="J17" s="77"/>
      <c r="K17" s="77"/>
      <c r="L17" s="77"/>
      <c r="M17" s="77"/>
      <c r="N17" s="77"/>
      <c r="O17" s="70"/>
      <c r="P17" s="19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8"/>
      <c r="AB17" s="149"/>
      <c r="AC17" s="149"/>
      <c r="AD17" s="149"/>
      <c r="AE17" s="149"/>
      <c r="AF17" s="149"/>
      <c r="AG17" s="149"/>
      <c r="AH17" s="149"/>
      <c r="AI17" s="149"/>
      <c r="AJ17" s="150"/>
      <c r="AK17" s="147"/>
      <c r="AL17" s="147"/>
    </row>
    <row r="18" spans="1:38" s="20" customFormat="1" ht="12">
      <c r="A18" s="164"/>
      <c r="B18" s="16" t="s">
        <v>36</v>
      </c>
      <c r="C18" s="292">
        <v>100</v>
      </c>
      <c r="D18" s="292">
        <v>100</v>
      </c>
      <c r="E18" s="292">
        <v>100</v>
      </c>
      <c r="F18" s="292">
        <v>100</v>
      </c>
      <c r="G18" s="292">
        <v>100</v>
      </c>
      <c r="H18" s="292">
        <v>100</v>
      </c>
      <c r="I18" s="292">
        <v>100</v>
      </c>
      <c r="J18" s="292">
        <v>100</v>
      </c>
      <c r="K18" s="292">
        <v>100</v>
      </c>
      <c r="L18" s="292">
        <v>100</v>
      </c>
      <c r="M18" s="292">
        <v>100</v>
      </c>
      <c r="N18" s="292">
        <v>100</v>
      </c>
      <c r="O18" s="164"/>
      <c r="P18" s="16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50"/>
      <c r="AC18" s="150"/>
      <c r="AD18" s="150"/>
      <c r="AE18" s="150"/>
      <c r="AF18" s="150"/>
      <c r="AG18" s="150"/>
      <c r="AH18" s="150"/>
      <c r="AI18" s="150"/>
      <c r="AJ18" s="150"/>
      <c r="AK18" s="148"/>
      <c r="AL18" s="148"/>
    </row>
    <row r="19" spans="1:38" s="1" customFormat="1" ht="12">
      <c r="A19" s="165"/>
      <c r="B19" s="166" t="s">
        <v>16</v>
      </c>
      <c r="C19" s="293">
        <v>4.304029304029304</v>
      </c>
      <c r="D19" s="293">
        <v>2.5210084033613445</v>
      </c>
      <c r="E19" s="293">
        <v>3.575514874141876</v>
      </c>
      <c r="F19" s="293">
        <v>4.4784649928556854</v>
      </c>
      <c r="G19" s="293">
        <v>56.23342175066314</v>
      </c>
      <c r="H19" s="293">
        <v>-12.940379403794044</v>
      </c>
      <c r="I19" s="293">
        <v>2.3413640990838145</v>
      </c>
      <c r="J19" s="293">
        <v>3.7478619070271146</v>
      </c>
      <c r="K19" s="293">
        <v>1.3548017299775936</v>
      </c>
      <c r="L19" s="293">
        <v>1.4903899655024402</v>
      </c>
      <c r="M19" s="293">
        <v>1.791968246556152</v>
      </c>
      <c r="N19" s="293">
        <v>3.114299690200555</v>
      </c>
      <c r="O19" s="165"/>
      <c r="P19" s="16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</row>
    <row r="20" spans="1:38" s="1" customFormat="1" ht="12">
      <c r="A20" s="165"/>
      <c r="B20" s="167" t="s">
        <v>17</v>
      </c>
      <c r="C20" s="293">
        <v>33.01282051282051</v>
      </c>
      <c r="D20" s="293">
        <v>19.028132992327365</v>
      </c>
      <c r="E20" s="293">
        <v>27.431350114416475</v>
      </c>
      <c r="F20" s="293">
        <v>83.60073484384569</v>
      </c>
      <c r="G20" s="293">
        <v>244.0318302387268</v>
      </c>
      <c r="H20" s="293">
        <v>-484.4850948509487</v>
      </c>
      <c r="I20" s="293">
        <v>84.93383101459112</v>
      </c>
      <c r="J20" s="293">
        <v>23.512443954130948</v>
      </c>
      <c r="K20" s="293">
        <v>20.423636079412223</v>
      </c>
      <c r="L20" s="293">
        <v>3.394909622752492</v>
      </c>
      <c r="M20" s="293">
        <v>20.540508989026378</v>
      </c>
      <c r="N20" s="293">
        <v>13.419207565628568</v>
      </c>
      <c r="O20" s="165"/>
      <c r="P20" s="16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</row>
    <row r="21" spans="1:38" s="1" customFormat="1" ht="12">
      <c r="A21" s="165"/>
      <c r="B21" s="167" t="s">
        <v>18</v>
      </c>
      <c r="C21" s="293">
        <v>30.677655677655675</v>
      </c>
      <c r="D21" s="293">
        <v>59.80270369017172</v>
      </c>
      <c r="E21" s="293">
        <v>42.39130434782608</v>
      </c>
      <c r="F21" s="293">
        <v>-14.064094713206776</v>
      </c>
      <c r="G21" s="293">
        <v>-229.31034482758625</v>
      </c>
      <c r="H21" s="293">
        <v>652.9810298102983</v>
      </c>
      <c r="I21" s="293">
        <v>-1.9681031557516118</v>
      </c>
      <c r="J21" s="293">
        <v>66.23989150127021</v>
      </c>
      <c r="K21" s="293">
        <v>73.28956281590328</v>
      </c>
      <c r="L21" s="293">
        <v>94.79158386722413</v>
      </c>
      <c r="M21" s="293">
        <v>74.56222274106933</v>
      </c>
      <c r="N21" s="293">
        <v>78.5749225501386</v>
      </c>
      <c r="O21" s="165"/>
      <c r="P21" s="16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</row>
    <row r="22" spans="1:38" s="1" customFormat="1" ht="12">
      <c r="A22" s="165"/>
      <c r="B22" s="167" t="s">
        <v>33</v>
      </c>
      <c r="C22" s="294">
        <v>32.00549450549451</v>
      </c>
      <c r="D22" s="294">
        <v>18.648154914139567</v>
      </c>
      <c r="E22" s="294">
        <v>26.601830663615562</v>
      </c>
      <c r="F22" s="294">
        <v>25.98489487650541</v>
      </c>
      <c r="G22" s="294">
        <v>29.04509283819629</v>
      </c>
      <c r="H22" s="294">
        <v>-55.55555555555558</v>
      </c>
      <c r="I22" s="294">
        <v>14.692908042076688</v>
      </c>
      <c r="J22" s="294">
        <v>6.499802637571735</v>
      </c>
      <c r="K22" s="294">
        <v>4.931999374706894</v>
      </c>
      <c r="L22" s="294">
        <v>0.323116544520929</v>
      </c>
      <c r="M22" s="294">
        <v>3.10530002334812</v>
      </c>
      <c r="N22" s="294">
        <v>4.891570194032284</v>
      </c>
      <c r="O22" s="165"/>
      <c r="P22" s="16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</row>
    <row r="23" spans="1:38" ht="12.75" thickBot="1">
      <c r="A23" s="65"/>
      <c r="B23" s="66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70"/>
      <c r="P23" s="19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8"/>
      <c r="AB23" s="149"/>
      <c r="AC23" s="149"/>
      <c r="AD23" s="149"/>
      <c r="AE23" s="149"/>
      <c r="AF23" s="149"/>
      <c r="AG23" s="149"/>
      <c r="AH23" s="149"/>
      <c r="AI23" s="149"/>
      <c r="AJ23" s="150"/>
      <c r="AK23" s="147"/>
      <c r="AL23" s="147"/>
    </row>
    <row r="24" spans="1:38" ht="12">
      <c r="A24" s="70"/>
      <c r="B24" s="19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70"/>
      <c r="P24" s="19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8"/>
      <c r="AB24" s="149"/>
      <c r="AC24" s="149"/>
      <c r="AD24" s="149"/>
      <c r="AE24" s="149"/>
      <c r="AF24" s="149"/>
      <c r="AG24" s="149"/>
      <c r="AH24" s="149"/>
      <c r="AI24" s="149"/>
      <c r="AJ24" s="150"/>
      <c r="AK24" s="147"/>
      <c r="AL24" s="147"/>
    </row>
    <row r="25" spans="1:38" ht="15.75">
      <c r="A25" s="47" t="s">
        <v>228</v>
      </c>
      <c r="B25" s="38"/>
      <c r="C25" s="38"/>
      <c r="D25" s="38"/>
      <c r="E25" s="47"/>
      <c r="F25" s="38"/>
      <c r="G25" s="38"/>
      <c r="H25" s="38"/>
      <c r="I25" s="38"/>
      <c r="J25" s="38"/>
      <c r="K25" s="38"/>
      <c r="L25" s="38"/>
      <c r="M25" s="145"/>
      <c r="N25" s="147"/>
      <c r="O25" s="70"/>
      <c r="P25" s="19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8"/>
      <c r="AB25" s="149"/>
      <c r="AC25" s="149"/>
      <c r="AD25" s="149"/>
      <c r="AE25" s="149"/>
      <c r="AF25" s="149"/>
      <c r="AG25" s="149"/>
      <c r="AH25" s="149"/>
      <c r="AI25" s="149"/>
      <c r="AJ25" s="150"/>
      <c r="AK25" s="147"/>
      <c r="AL25" s="147"/>
    </row>
    <row r="26" spans="1:38" ht="12.75" thickBot="1">
      <c r="A26" s="38"/>
      <c r="B26" s="51" t="s">
        <v>135</v>
      </c>
      <c r="C26" s="38"/>
      <c r="D26" s="38"/>
      <c r="E26" s="38"/>
      <c r="F26" s="71"/>
      <c r="G26" s="38"/>
      <c r="H26" s="38"/>
      <c r="I26" s="38"/>
      <c r="J26" s="38"/>
      <c r="K26" s="38"/>
      <c r="L26" s="38"/>
      <c r="M26" s="145"/>
      <c r="N26" s="147"/>
      <c r="O26" s="70"/>
      <c r="P26" s="19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8"/>
      <c r="AB26" s="149"/>
      <c r="AC26" s="149"/>
      <c r="AD26" s="149"/>
      <c r="AE26" s="149"/>
      <c r="AF26" s="149"/>
      <c r="AG26" s="149"/>
      <c r="AH26" s="149"/>
      <c r="AI26" s="149"/>
      <c r="AJ26" s="150"/>
      <c r="AK26" s="147"/>
      <c r="AL26" s="147"/>
    </row>
    <row r="27" spans="1:36" s="180" customFormat="1" ht="10.5" customHeight="1">
      <c r="A27" s="177"/>
      <c r="B27" s="178"/>
      <c r="C27" s="178" t="s">
        <v>85</v>
      </c>
      <c r="D27" s="178" t="s">
        <v>87</v>
      </c>
      <c r="E27" s="179" t="s">
        <v>89</v>
      </c>
      <c r="F27" s="178" t="s">
        <v>91</v>
      </c>
      <c r="G27" s="178" t="s">
        <v>93</v>
      </c>
      <c r="H27" s="177" t="s">
        <v>35</v>
      </c>
      <c r="I27" s="178" t="s">
        <v>95</v>
      </c>
      <c r="J27" s="178" t="s">
        <v>97</v>
      </c>
      <c r="K27" s="178" t="s">
        <v>99</v>
      </c>
      <c r="L27" s="178" t="s">
        <v>149</v>
      </c>
      <c r="M27" s="194"/>
      <c r="O27" s="181"/>
      <c r="S27" s="181"/>
      <c r="AA27" s="182"/>
      <c r="AD27" s="181"/>
      <c r="AJ27" s="183"/>
    </row>
    <row r="28" spans="1:36" s="38" customFormat="1" ht="66.75" customHeight="1" thickBot="1">
      <c r="A28" s="86"/>
      <c r="B28" s="95"/>
      <c r="C28" s="87" t="s">
        <v>104</v>
      </c>
      <c r="D28" s="87" t="s">
        <v>86</v>
      </c>
      <c r="E28" s="87" t="s">
        <v>88</v>
      </c>
      <c r="F28" s="87" t="s">
        <v>90</v>
      </c>
      <c r="G28" s="87" t="s">
        <v>92</v>
      </c>
      <c r="H28" s="88"/>
      <c r="I28" s="87" t="s">
        <v>94</v>
      </c>
      <c r="J28" s="87" t="s">
        <v>96</v>
      </c>
      <c r="K28" s="87" t="s">
        <v>98</v>
      </c>
      <c r="L28" s="87" t="s">
        <v>151</v>
      </c>
      <c r="M28" s="163"/>
      <c r="P28" s="51"/>
      <c r="T28" s="71"/>
      <c r="AA28" s="145"/>
      <c r="AE28" s="71"/>
      <c r="AJ28" s="146"/>
    </row>
    <row r="29" spans="1:38" s="53" customFormat="1" ht="12.75" customHeight="1">
      <c r="A29" s="12"/>
      <c r="B29" s="74"/>
      <c r="C29" s="77"/>
      <c r="D29" s="77"/>
      <c r="E29" s="75"/>
      <c r="F29" s="75"/>
      <c r="G29" s="75"/>
      <c r="H29" s="75"/>
      <c r="I29" s="75"/>
      <c r="J29" s="75"/>
      <c r="K29" s="75"/>
      <c r="L29" s="75"/>
      <c r="M29" s="24"/>
      <c r="O29" s="157"/>
      <c r="S29" s="158"/>
      <c r="V29" s="157"/>
      <c r="AA29" s="103"/>
      <c r="AB29" s="103"/>
      <c r="AC29" s="103"/>
      <c r="AD29" s="159"/>
      <c r="AE29" s="103"/>
      <c r="AF29" s="103"/>
      <c r="AG29" s="103"/>
      <c r="AH29" s="103"/>
      <c r="AI29" s="103"/>
      <c r="AJ29" s="103"/>
      <c r="AK29" s="72"/>
      <c r="AL29" s="73"/>
    </row>
    <row r="30" spans="1:38" s="12" customFormat="1" ht="12">
      <c r="A30" s="164"/>
      <c r="B30" s="16" t="s">
        <v>36</v>
      </c>
      <c r="C30" s="292">
        <v>100</v>
      </c>
      <c r="D30" s="292">
        <v>100</v>
      </c>
      <c r="E30" s="292">
        <v>100</v>
      </c>
      <c r="F30" s="292">
        <v>100</v>
      </c>
      <c r="G30" s="292">
        <v>100</v>
      </c>
      <c r="H30" s="292">
        <v>100</v>
      </c>
      <c r="I30" s="292">
        <v>100</v>
      </c>
      <c r="J30" s="292">
        <v>100</v>
      </c>
      <c r="K30" s="292">
        <v>100</v>
      </c>
      <c r="L30" s="292">
        <v>100</v>
      </c>
      <c r="M30" s="150"/>
      <c r="N30" s="76"/>
      <c r="P30" s="74"/>
      <c r="Q30" s="77"/>
      <c r="R30" s="77"/>
      <c r="S30" s="75"/>
      <c r="T30" s="75"/>
      <c r="U30" s="75"/>
      <c r="V30" s="75"/>
      <c r="W30" s="75"/>
      <c r="X30" s="75"/>
      <c r="Y30" s="75"/>
      <c r="Z30" s="75"/>
      <c r="AA30" s="24"/>
      <c r="AB30" s="23"/>
      <c r="AC30" s="23"/>
      <c r="AD30" s="23"/>
      <c r="AE30" s="23"/>
      <c r="AF30" s="23"/>
      <c r="AG30" s="23"/>
      <c r="AH30" s="23"/>
      <c r="AI30" s="23"/>
      <c r="AJ30" s="24"/>
      <c r="AK30" s="78"/>
      <c r="AL30" s="79"/>
    </row>
    <row r="31" spans="1:38" s="104" customFormat="1" ht="12">
      <c r="A31" s="165"/>
      <c r="B31" s="166" t="s">
        <v>16</v>
      </c>
      <c r="C31" s="293">
        <v>2.4816956706281834</v>
      </c>
      <c r="D31" s="293">
        <v>2.620129290821999</v>
      </c>
      <c r="E31" s="293">
        <v>3.8269869665218503</v>
      </c>
      <c r="F31" s="293">
        <v>1.5417831172099556</v>
      </c>
      <c r="G31" s="293">
        <v>1.0760757871402016</v>
      </c>
      <c r="H31" s="293">
        <v>0.9925086511769402</v>
      </c>
      <c r="I31" s="293">
        <v>1.0654451586779368</v>
      </c>
      <c r="J31" s="293">
        <v>2.0847810979847115</v>
      </c>
      <c r="K31" s="293">
        <v>1.7271314995887779</v>
      </c>
      <c r="L31" s="293">
        <v>1.2812538872994155</v>
      </c>
      <c r="M31" s="150"/>
      <c r="N31" s="172"/>
      <c r="P31" s="74"/>
      <c r="Q31" s="172"/>
      <c r="R31" s="172"/>
      <c r="S31" s="172"/>
      <c r="T31" s="172"/>
      <c r="U31" s="172"/>
      <c r="V31" s="173"/>
      <c r="W31" s="172"/>
      <c r="X31" s="172"/>
      <c r="Y31" s="172"/>
      <c r="Z31" s="172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5"/>
      <c r="AL31" s="176"/>
    </row>
    <row r="32" spans="1:39" ht="12">
      <c r="A32" s="165"/>
      <c r="B32" s="167" t="s">
        <v>17</v>
      </c>
      <c r="C32" s="293">
        <v>30.983393463497457</v>
      </c>
      <c r="D32" s="293">
        <v>32.6699515502546</v>
      </c>
      <c r="E32" s="293">
        <v>218.95604395604394</v>
      </c>
      <c r="F32" s="293">
        <v>60.92162602487517</v>
      </c>
      <c r="G32" s="293">
        <v>75.74211127916777</v>
      </c>
      <c r="H32" s="293">
        <v>100.55139369509828</v>
      </c>
      <c r="I32" s="293">
        <v>82.99336943867996</v>
      </c>
      <c r="J32" s="293">
        <v>137.52605976372482</v>
      </c>
      <c r="K32" s="293">
        <v>80.50351823083248</v>
      </c>
      <c r="L32" s="293">
        <v>53.19069536011942</v>
      </c>
      <c r="M32" s="150"/>
      <c r="N32" s="147"/>
      <c r="O32" s="70"/>
      <c r="P32" s="19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9"/>
      <c r="AC32" s="149"/>
      <c r="AD32" s="149"/>
      <c r="AE32" s="149"/>
      <c r="AF32" s="149"/>
      <c r="AG32" s="149"/>
      <c r="AH32" s="149"/>
      <c r="AI32" s="149"/>
      <c r="AJ32" s="149"/>
      <c r="AK32" s="147"/>
      <c r="AL32" s="147"/>
      <c r="AM32" s="106"/>
    </row>
    <row r="33" spans="1:38" ht="12">
      <c r="A33" s="165"/>
      <c r="B33" s="167" t="s">
        <v>18</v>
      </c>
      <c r="C33" s="293">
        <v>57.65067911714771</v>
      </c>
      <c r="D33" s="293">
        <v>41.95638150400088</v>
      </c>
      <c r="E33" s="293">
        <v>-155.0600562228469</v>
      </c>
      <c r="F33" s="293">
        <v>11.628276620263058</v>
      </c>
      <c r="G33" s="293">
        <v>0</v>
      </c>
      <c r="H33" s="293">
        <v>-9.60439086841338</v>
      </c>
      <c r="I33" s="293">
        <v>-5.438578731588804</v>
      </c>
      <c r="J33" s="293">
        <v>-50.173731758165395</v>
      </c>
      <c r="K33" s="293">
        <v>11.84318742575162</v>
      </c>
      <c r="L33" s="293">
        <v>45.528050752581166</v>
      </c>
      <c r="M33" s="150"/>
      <c r="N33" s="147"/>
      <c r="O33" s="70"/>
      <c r="P33" s="19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9"/>
      <c r="AC33" s="149"/>
      <c r="AD33" s="149"/>
      <c r="AE33" s="149"/>
      <c r="AF33" s="149"/>
      <c r="AG33" s="149"/>
      <c r="AH33" s="149"/>
      <c r="AI33" s="149"/>
      <c r="AJ33" s="149"/>
      <c r="AK33" s="147"/>
      <c r="AL33" s="147"/>
    </row>
    <row r="34" spans="1:38" ht="12">
      <c r="A34" s="165"/>
      <c r="B34" s="167" t="s">
        <v>33</v>
      </c>
      <c r="C34" s="294">
        <v>8.884231748726656</v>
      </c>
      <c r="D34" s="294">
        <v>22.75353765492252</v>
      </c>
      <c r="E34" s="294">
        <v>32.27702530028112</v>
      </c>
      <c r="F34" s="294">
        <v>25.90831423765183</v>
      </c>
      <c r="G34" s="294">
        <v>23.181812933692022</v>
      </c>
      <c r="H34" s="294">
        <v>8.060488522138138</v>
      </c>
      <c r="I34" s="294">
        <v>21.379764134230903</v>
      </c>
      <c r="J34" s="294">
        <v>10.562890896455873</v>
      </c>
      <c r="K34" s="294">
        <v>5.926162843827103</v>
      </c>
      <c r="L34" s="294">
        <v>0</v>
      </c>
      <c r="M34" s="150"/>
      <c r="N34" s="147"/>
      <c r="O34" s="70"/>
      <c r="P34" s="19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9"/>
      <c r="AC34" s="149"/>
      <c r="AD34" s="149"/>
      <c r="AE34" s="149"/>
      <c r="AF34" s="149"/>
      <c r="AG34" s="149"/>
      <c r="AH34" s="149"/>
      <c r="AI34" s="149"/>
      <c r="AJ34" s="149"/>
      <c r="AK34" s="147"/>
      <c r="AL34" s="147"/>
    </row>
    <row r="35" spans="1:38" ht="12.75" thickBot="1">
      <c r="A35" s="65"/>
      <c r="B35" s="66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48"/>
      <c r="N35" s="147"/>
      <c r="O35" s="70"/>
      <c r="P35" s="19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8"/>
      <c r="AB35" s="149"/>
      <c r="AC35" s="149"/>
      <c r="AD35" s="149"/>
      <c r="AE35" s="149"/>
      <c r="AF35" s="149"/>
      <c r="AG35" s="149"/>
      <c r="AH35" s="149"/>
      <c r="AI35" s="149"/>
      <c r="AJ35" s="150"/>
      <c r="AK35" s="147"/>
      <c r="AL35" s="147"/>
    </row>
    <row r="36" spans="1:38" ht="12">
      <c r="A36" s="70"/>
      <c r="B36" s="19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70"/>
      <c r="P36" s="19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8"/>
      <c r="AB36" s="149"/>
      <c r="AC36" s="149"/>
      <c r="AD36" s="149"/>
      <c r="AE36" s="149"/>
      <c r="AF36" s="149"/>
      <c r="AG36" s="149"/>
      <c r="AH36" s="149"/>
      <c r="AI36" s="149"/>
      <c r="AJ36" s="150"/>
      <c r="AK36" s="147"/>
      <c r="AL36" s="147"/>
    </row>
    <row r="37" spans="1:38" s="20" customFormat="1" ht="12">
      <c r="A37" s="70"/>
      <c r="B37" s="19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70"/>
      <c r="P37" s="19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8"/>
      <c r="AB37" s="149"/>
      <c r="AC37" s="149"/>
      <c r="AD37" s="149"/>
      <c r="AE37" s="149"/>
      <c r="AF37" s="149"/>
      <c r="AG37" s="149"/>
      <c r="AH37" s="149"/>
      <c r="AI37" s="149"/>
      <c r="AJ37" s="150"/>
      <c r="AK37" s="147"/>
      <c r="AL37" s="147"/>
    </row>
    <row r="38" spans="1:38" ht="12">
      <c r="A38" s="70"/>
      <c r="B38" s="19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70"/>
      <c r="P38" s="19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8"/>
      <c r="AB38" s="149"/>
      <c r="AC38" s="149"/>
      <c r="AD38" s="149"/>
      <c r="AE38" s="149"/>
      <c r="AF38" s="149"/>
      <c r="AG38" s="149"/>
      <c r="AH38" s="149"/>
      <c r="AI38" s="149"/>
      <c r="AJ38" s="150"/>
      <c r="AK38" s="147"/>
      <c r="AL38" s="147"/>
    </row>
    <row r="39" spans="1:38" s="20" customFormat="1" ht="12">
      <c r="A39" s="70"/>
      <c r="B39" s="19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70"/>
      <c r="P39" s="19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8"/>
      <c r="AB39" s="149"/>
      <c r="AC39" s="149"/>
      <c r="AD39" s="149"/>
      <c r="AE39" s="149"/>
      <c r="AF39" s="149"/>
      <c r="AG39" s="149"/>
      <c r="AH39" s="149"/>
      <c r="AI39" s="149"/>
      <c r="AJ39" s="150"/>
      <c r="AK39" s="147"/>
      <c r="AL39" s="147"/>
    </row>
    <row r="40" spans="1:38" ht="12">
      <c r="A40" s="70"/>
      <c r="B40" s="19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70"/>
      <c r="P40" s="19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8"/>
      <c r="AB40" s="149"/>
      <c r="AC40" s="149"/>
      <c r="AD40" s="149"/>
      <c r="AE40" s="149"/>
      <c r="AF40" s="149"/>
      <c r="AG40" s="149"/>
      <c r="AH40" s="149"/>
      <c r="AI40" s="149"/>
      <c r="AJ40" s="150"/>
      <c r="AK40" s="147"/>
      <c r="AL40" s="147"/>
    </row>
    <row r="41" spans="1:38" ht="12">
      <c r="A41" s="70"/>
      <c r="B41" s="19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70"/>
      <c r="P41" s="19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8"/>
      <c r="AB41" s="149"/>
      <c r="AC41" s="149"/>
      <c r="AD41" s="149"/>
      <c r="AE41" s="149"/>
      <c r="AF41" s="149"/>
      <c r="AG41" s="149"/>
      <c r="AH41" s="149"/>
      <c r="AI41" s="149"/>
      <c r="AJ41" s="150"/>
      <c r="AK41" s="147"/>
      <c r="AL41" s="147"/>
    </row>
    <row r="42" spans="1:38" ht="12">
      <c r="A42" s="70"/>
      <c r="B42" s="19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70"/>
      <c r="P42" s="19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8"/>
      <c r="AB42" s="149"/>
      <c r="AC42" s="149"/>
      <c r="AD42" s="149"/>
      <c r="AE42" s="149"/>
      <c r="AF42" s="149"/>
      <c r="AG42" s="149"/>
      <c r="AH42" s="149"/>
      <c r="AI42" s="149"/>
      <c r="AJ42" s="150"/>
      <c r="AK42" s="147"/>
      <c r="AL42" s="147"/>
    </row>
    <row r="43" spans="1:38" s="20" customFormat="1" ht="12">
      <c r="A43" s="70"/>
      <c r="B43" s="19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70"/>
      <c r="P43" s="19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8"/>
      <c r="AB43" s="149"/>
      <c r="AC43" s="149"/>
      <c r="AD43" s="149"/>
      <c r="AE43" s="149"/>
      <c r="AF43" s="149"/>
      <c r="AG43" s="149"/>
      <c r="AH43" s="149"/>
      <c r="AI43" s="149"/>
      <c r="AJ43" s="150"/>
      <c r="AK43" s="147"/>
      <c r="AL43" s="147"/>
    </row>
    <row r="44" spans="1:38" ht="12">
      <c r="A44" s="70"/>
      <c r="B44" s="19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70"/>
      <c r="P44" s="19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8"/>
      <c r="AB44" s="149"/>
      <c r="AC44" s="149"/>
      <c r="AD44" s="149"/>
      <c r="AE44" s="149"/>
      <c r="AF44" s="149"/>
      <c r="AG44" s="149"/>
      <c r="AH44" s="149"/>
      <c r="AI44" s="149"/>
      <c r="AJ44" s="150"/>
      <c r="AK44" s="147"/>
      <c r="AL44" s="147"/>
    </row>
    <row r="45" spans="1:38" ht="12">
      <c r="A45" s="70"/>
      <c r="B45" s="19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70"/>
      <c r="P45" s="19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8"/>
      <c r="AB45" s="149"/>
      <c r="AC45" s="149"/>
      <c r="AD45" s="149"/>
      <c r="AE45" s="149"/>
      <c r="AF45" s="149"/>
      <c r="AG45" s="149"/>
      <c r="AH45" s="149"/>
      <c r="AI45" s="149"/>
      <c r="AJ45" s="150"/>
      <c r="AK45" s="147"/>
      <c r="AL45" s="147"/>
    </row>
    <row r="46" spans="1:38" ht="12">
      <c r="A46" s="70"/>
      <c r="B46" s="19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70"/>
      <c r="P46" s="19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8"/>
      <c r="AB46" s="149"/>
      <c r="AC46" s="149"/>
      <c r="AD46" s="149"/>
      <c r="AE46" s="149"/>
      <c r="AF46" s="149"/>
      <c r="AG46" s="149"/>
      <c r="AH46" s="149"/>
      <c r="AI46" s="149"/>
      <c r="AJ46" s="150"/>
      <c r="AK46" s="147"/>
      <c r="AL46" s="147"/>
    </row>
    <row r="47" spans="1:38" ht="12">
      <c r="A47" s="70"/>
      <c r="B47" s="19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70"/>
      <c r="P47" s="19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8"/>
      <c r="AB47" s="149"/>
      <c r="AC47" s="149"/>
      <c r="AD47" s="149"/>
      <c r="AE47" s="149"/>
      <c r="AF47" s="149"/>
      <c r="AG47" s="149"/>
      <c r="AH47" s="149"/>
      <c r="AI47" s="149"/>
      <c r="AJ47" s="150"/>
      <c r="AK47" s="147"/>
      <c r="AL47" s="147"/>
    </row>
    <row r="48" spans="1:38" ht="12">
      <c r="A48" s="70"/>
      <c r="B48" s="19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70"/>
      <c r="P48" s="19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8"/>
      <c r="AB48" s="149"/>
      <c r="AC48" s="149"/>
      <c r="AD48" s="149"/>
      <c r="AE48" s="149"/>
      <c r="AF48" s="149"/>
      <c r="AG48" s="149"/>
      <c r="AH48" s="149"/>
      <c r="AI48" s="149"/>
      <c r="AJ48" s="150"/>
      <c r="AK48" s="147"/>
      <c r="AL48" s="147"/>
    </row>
    <row r="49" spans="1:38" ht="12">
      <c r="A49" s="70"/>
      <c r="B49" s="19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70"/>
      <c r="P49" s="19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8"/>
      <c r="AB49" s="149"/>
      <c r="AC49" s="149"/>
      <c r="AD49" s="149"/>
      <c r="AE49" s="149"/>
      <c r="AF49" s="149"/>
      <c r="AG49" s="149"/>
      <c r="AH49" s="149"/>
      <c r="AI49" s="149"/>
      <c r="AJ49" s="150"/>
      <c r="AK49" s="147"/>
      <c r="AL49" s="147"/>
    </row>
    <row r="50" spans="1:38" ht="12">
      <c r="A50" s="70"/>
      <c r="B50" s="19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70"/>
      <c r="P50" s="19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8"/>
      <c r="AB50" s="149"/>
      <c r="AC50" s="149"/>
      <c r="AD50" s="149"/>
      <c r="AE50" s="149"/>
      <c r="AF50" s="149"/>
      <c r="AG50" s="149"/>
      <c r="AH50" s="149"/>
      <c r="AI50" s="149"/>
      <c r="AJ50" s="150"/>
      <c r="AK50" s="147"/>
      <c r="AL50" s="147"/>
    </row>
    <row r="51" spans="1:38" ht="12">
      <c r="A51" s="70"/>
      <c r="B51" s="19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70"/>
      <c r="P51" s="19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8"/>
      <c r="AB51" s="149"/>
      <c r="AC51" s="149"/>
      <c r="AD51" s="149"/>
      <c r="AE51" s="149"/>
      <c r="AF51" s="149"/>
      <c r="AG51" s="149"/>
      <c r="AH51" s="149"/>
      <c r="AI51" s="149"/>
      <c r="AJ51" s="150"/>
      <c r="AK51" s="147"/>
      <c r="AL51" s="147"/>
    </row>
    <row r="52" spans="1:38" ht="12">
      <c r="A52" s="70"/>
      <c r="B52" s="19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70"/>
      <c r="P52" s="19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8"/>
      <c r="AB52" s="149"/>
      <c r="AC52" s="149"/>
      <c r="AD52" s="149"/>
      <c r="AE52" s="149"/>
      <c r="AF52" s="149"/>
      <c r="AG52" s="149"/>
      <c r="AH52" s="149"/>
      <c r="AI52" s="149"/>
      <c r="AJ52" s="150"/>
      <c r="AK52" s="147"/>
      <c r="AL52" s="147"/>
    </row>
    <row r="53" spans="1:38" ht="12">
      <c r="A53" s="70"/>
      <c r="B53" s="19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70"/>
      <c r="P53" s="19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8"/>
      <c r="AB53" s="149"/>
      <c r="AC53" s="149"/>
      <c r="AD53" s="149"/>
      <c r="AE53" s="149"/>
      <c r="AF53" s="149"/>
      <c r="AG53" s="149"/>
      <c r="AH53" s="149"/>
      <c r="AI53" s="149"/>
      <c r="AJ53" s="150"/>
      <c r="AK53" s="147"/>
      <c r="AL53" s="147"/>
    </row>
    <row r="54" spans="1:38" ht="12">
      <c r="A54" s="70"/>
      <c r="B54" s="19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70"/>
      <c r="P54" s="19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8"/>
      <c r="AB54" s="149"/>
      <c r="AC54" s="149"/>
      <c r="AD54" s="149"/>
      <c r="AE54" s="149"/>
      <c r="AF54" s="149"/>
      <c r="AG54" s="149"/>
      <c r="AH54" s="149"/>
      <c r="AI54" s="149"/>
      <c r="AJ54" s="150"/>
      <c r="AK54" s="147"/>
      <c r="AL54" s="147"/>
    </row>
    <row r="55" spans="1:38" ht="12">
      <c r="A55" s="70"/>
      <c r="B55" s="19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70"/>
      <c r="P55" s="19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8"/>
      <c r="AB55" s="149"/>
      <c r="AC55" s="149"/>
      <c r="AD55" s="149"/>
      <c r="AE55" s="149"/>
      <c r="AF55" s="149"/>
      <c r="AG55" s="149"/>
      <c r="AH55" s="149"/>
      <c r="AI55" s="149"/>
      <c r="AJ55" s="150"/>
      <c r="AK55" s="147"/>
      <c r="AL55" s="147"/>
    </row>
    <row r="56" spans="1:38" ht="12">
      <c r="A56" s="70"/>
      <c r="B56" s="19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70"/>
      <c r="P56" s="19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8"/>
      <c r="AB56" s="149"/>
      <c r="AC56" s="149"/>
      <c r="AD56" s="149"/>
      <c r="AE56" s="149"/>
      <c r="AF56" s="149"/>
      <c r="AG56" s="149"/>
      <c r="AH56" s="149"/>
      <c r="AI56" s="149"/>
      <c r="AJ56" s="150"/>
      <c r="AK56" s="147"/>
      <c r="AL56" s="147"/>
    </row>
    <row r="57" spans="1:38" ht="12">
      <c r="A57" s="70"/>
      <c r="B57" s="19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70"/>
      <c r="P57" s="19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8"/>
      <c r="AB57" s="149"/>
      <c r="AC57" s="149"/>
      <c r="AD57" s="149"/>
      <c r="AE57" s="149"/>
      <c r="AF57" s="149"/>
      <c r="AG57" s="149"/>
      <c r="AH57" s="149"/>
      <c r="AI57" s="149"/>
      <c r="AJ57" s="150"/>
      <c r="AK57" s="147"/>
      <c r="AL57" s="147"/>
    </row>
    <row r="58" spans="1:38" ht="12">
      <c r="A58" s="70"/>
      <c r="B58" s="19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70"/>
      <c r="P58" s="19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8"/>
      <c r="AB58" s="149"/>
      <c r="AC58" s="149"/>
      <c r="AD58" s="149"/>
      <c r="AE58" s="149"/>
      <c r="AF58" s="149"/>
      <c r="AG58" s="149"/>
      <c r="AH58" s="149"/>
      <c r="AI58" s="149"/>
      <c r="AJ58" s="150"/>
      <c r="AK58" s="147"/>
      <c r="AL58" s="147"/>
    </row>
    <row r="59" spans="1:38" ht="12">
      <c r="A59" s="70"/>
      <c r="B59" s="19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70"/>
      <c r="P59" s="19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8"/>
      <c r="AB59" s="149"/>
      <c r="AC59" s="149"/>
      <c r="AD59" s="149"/>
      <c r="AE59" s="149"/>
      <c r="AF59" s="149"/>
      <c r="AG59" s="149"/>
      <c r="AH59" s="149"/>
      <c r="AI59" s="149"/>
      <c r="AJ59" s="150"/>
      <c r="AK59" s="147"/>
      <c r="AL59" s="147"/>
    </row>
    <row r="60" spans="1:38" ht="12">
      <c r="A60" s="70"/>
      <c r="B60" s="19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70"/>
      <c r="P60" s="19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8"/>
      <c r="AB60" s="149"/>
      <c r="AC60" s="149"/>
      <c r="AD60" s="149"/>
      <c r="AE60" s="149"/>
      <c r="AF60" s="149"/>
      <c r="AG60" s="149"/>
      <c r="AH60" s="149"/>
      <c r="AI60" s="149"/>
      <c r="AJ60" s="150"/>
      <c r="AK60" s="147"/>
      <c r="AL60" s="147"/>
    </row>
    <row r="61" spans="1:38" ht="12">
      <c r="A61" s="70"/>
      <c r="B61" s="19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70"/>
      <c r="P61" s="19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8"/>
      <c r="AB61" s="149"/>
      <c r="AC61" s="149"/>
      <c r="AD61" s="149"/>
      <c r="AE61" s="149"/>
      <c r="AF61" s="149"/>
      <c r="AG61" s="149"/>
      <c r="AH61" s="149"/>
      <c r="AI61" s="149"/>
      <c r="AJ61" s="150"/>
      <c r="AK61" s="147"/>
      <c r="AL61" s="147"/>
    </row>
    <row r="62" spans="1:38" ht="12">
      <c r="A62" s="70"/>
      <c r="B62" s="19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70"/>
      <c r="P62" s="19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8"/>
      <c r="AB62" s="149"/>
      <c r="AC62" s="149"/>
      <c r="AD62" s="149"/>
      <c r="AE62" s="149"/>
      <c r="AF62" s="149"/>
      <c r="AG62" s="149"/>
      <c r="AH62" s="149"/>
      <c r="AI62" s="149"/>
      <c r="AJ62" s="150"/>
      <c r="AK62" s="147"/>
      <c r="AL62" s="147"/>
    </row>
    <row r="63" spans="1:38" ht="12">
      <c r="A63" s="70"/>
      <c r="B63" s="19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70"/>
      <c r="P63" s="19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8"/>
      <c r="AB63" s="149"/>
      <c r="AC63" s="149"/>
      <c r="AD63" s="149"/>
      <c r="AE63" s="149"/>
      <c r="AF63" s="149"/>
      <c r="AG63" s="149"/>
      <c r="AH63" s="149"/>
      <c r="AI63" s="149"/>
      <c r="AJ63" s="150"/>
      <c r="AK63" s="147"/>
      <c r="AL63" s="147"/>
    </row>
    <row r="64" spans="1:38" ht="12">
      <c r="A64" s="70"/>
      <c r="B64" s="19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70"/>
      <c r="P64" s="19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8"/>
      <c r="AB64" s="149"/>
      <c r="AC64" s="149"/>
      <c r="AD64" s="149"/>
      <c r="AE64" s="149"/>
      <c r="AF64" s="149"/>
      <c r="AG64" s="149"/>
      <c r="AH64" s="149"/>
      <c r="AI64" s="149"/>
      <c r="AJ64" s="150"/>
      <c r="AK64" s="147"/>
      <c r="AL64" s="147"/>
    </row>
    <row r="65" spans="1:36" s="38" customFormat="1" ht="18" customHeight="1">
      <c r="A65" s="47"/>
      <c r="O65" s="47"/>
      <c r="S65" s="47"/>
      <c r="AA65" s="145"/>
      <c r="AD65" s="47"/>
      <c r="AJ65" s="146"/>
    </row>
    <row r="66" spans="2:36" s="38" customFormat="1" ht="12">
      <c r="B66" s="51"/>
      <c r="P66" s="51"/>
      <c r="T66" s="71"/>
      <c r="AA66" s="145"/>
      <c r="AE66" s="71"/>
      <c r="AJ66" s="146"/>
    </row>
    <row r="67" spans="1:38" s="53" customFormat="1" ht="12.75" customHeight="1">
      <c r="A67" s="157"/>
      <c r="C67" s="158"/>
      <c r="L67" s="158"/>
      <c r="O67" s="157"/>
      <c r="S67" s="158"/>
      <c r="V67" s="157"/>
      <c r="AA67" s="103"/>
      <c r="AB67" s="103"/>
      <c r="AC67" s="103"/>
      <c r="AD67" s="159"/>
      <c r="AE67" s="103"/>
      <c r="AF67" s="103"/>
      <c r="AG67" s="103"/>
      <c r="AH67" s="103"/>
      <c r="AI67" s="103"/>
      <c r="AJ67" s="103"/>
      <c r="AK67" s="72"/>
      <c r="AL67" s="73"/>
    </row>
    <row r="68" spans="2:38" s="54" customFormat="1" ht="63" customHeight="1">
      <c r="B68" s="160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P68" s="160"/>
      <c r="Q68" s="161"/>
      <c r="R68" s="161"/>
      <c r="S68" s="161"/>
      <c r="T68" s="161"/>
      <c r="U68" s="161"/>
      <c r="V68" s="162"/>
      <c r="W68" s="161"/>
      <c r="X68" s="161"/>
      <c r="Y68" s="161"/>
      <c r="Z68" s="161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55"/>
      <c r="AL68" s="52"/>
    </row>
    <row r="69" spans="2:38" s="12" customFormat="1" ht="12">
      <c r="B69" s="74"/>
      <c r="C69" s="75"/>
      <c r="D69" s="75"/>
      <c r="E69" s="75"/>
      <c r="F69" s="75"/>
      <c r="G69" s="75"/>
      <c r="H69" s="75"/>
      <c r="I69" s="75"/>
      <c r="J69" s="75"/>
      <c r="K69" s="75"/>
      <c r="L69" s="76"/>
      <c r="M69" s="76"/>
      <c r="N69" s="76"/>
      <c r="P69" s="74"/>
      <c r="Q69" s="77"/>
      <c r="R69" s="77"/>
      <c r="S69" s="75"/>
      <c r="T69" s="75"/>
      <c r="U69" s="75"/>
      <c r="V69" s="75"/>
      <c r="W69" s="75"/>
      <c r="X69" s="75"/>
      <c r="Y69" s="75"/>
      <c r="Z69" s="75"/>
      <c r="AA69" s="24"/>
      <c r="AB69" s="23"/>
      <c r="AC69" s="23"/>
      <c r="AD69" s="23"/>
      <c r="AE69" s="23"/>
      <c r="AF69" s="23"/>
      <c r="AG69" s="23"/>
      <c r="AH69" s="23"/>
      <c r="AI69" s="23"/>
      <c r="AJ69" s="24"/>
      <c r="AK69" s="78"/>
      <c r="AL69" s="79"/>
    </row>
    <row r="70" spans="1:38" ht="12">
      <c r="A70" s="70"/>
      <c r="B70" s="19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70"/>
      <c r="P70" s="19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8"/>
      <c r="AB70" s="149"/>
      <c r="AC70" s="149"/>
      <c r="AD70" s="149"/>
      <c r="AE70" s="149"/>
      <c r="AF70" s="149"/>
      <c r="AG70" s="149"/>
      <c r="AH70" s="149"/>
      <c r="AI70" s="149"/>
      <c r="AJ70" s="150"/>
      <c r="AK70" s="147"/>
      <c r="AL70" s="147"/>
    </row>
    <row r="71" spans="1:38" ht="12">
      <c r="A71" s="70"/>
      <c r="B71" s="19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70"/>
      <c r="P71" s="19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8"/>
      <c r="AB71" s="149"/>
      <c r="AC71" s="149"/>
      <c r="AD71" s="149"/>
      <c r="AE71" s="149"/>
      <c r="AF71" s="149"/>
      <c r="AG71" s="149"/>
      <c r="AH71" s="149"/>
      <c r="AI71" s="149"/>
      <c r="AJ71" s="150"/>
      <c r="AK71" s="147"/>
      <c r="AL71" s="147"/>
    </row>
    <row r="72" spans="1:38" ht="12">
      <c r="A72" s="70"/>
      <c r="B72" s="19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70"/>
      <c r="P72" s="19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8"/>
      <c r="AB72" s="149"/>
      <c r="AC72" s="149"/>
      <c r="AD72" s="149"/>
      <c r="AE72" s="149"/>
      <c r="AF72" s="149"/>
      <c r="AG72" s="149"/>
      <c r="AH72" s="149"/>
      <c r="AI72" s="149"/>
      <c r="AJ72" s="150"/>
      <c r="AK72" s="147"/>
      <c r="AL72" s="147"/>
    </row>
    <row r="73" spans="1:38" ht="12">
      <c r="A73" s="70"/>
      <c r="B73" s="19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70"/>
      <c r="P73" s="19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8"/>
      <c r="AB73" s="149"/>
      <c r="AC73" s="149"/>
      <c r="AD73" s="149"/>
      <c r="AE73" s="149"/>
      <c r="AF73" s="149"/>
      <c r="AG73" s="149"/>
      <c r="AH73" s="149"/>
      <c r="AI73" s="149"/>
      <c r="AJ73" s="150"/>
      <c r="AK73" s="147"/>
      <c r="AL73" s="147"/>
    </row>
    <row r="74" spans="1:38" ht="12">
      <c r="A74" s="70"/>
      <c r="B74" s="19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70"/>
      <c r="P74" s="19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8"/>
      <c r="AB74" s="149"/>
      <c r="AC74" s="149"/>
      <c r="AD74" s="149"/>
      <c r="AE74" s="149"/>
      <c r="AF74" s="149"/>
      <c r="AG74" s="149"/>
      <c r="AH74" s="149"/>
      <c r="AI74" s="149"/>
      <c r="AJ74" s="150"/>
      <c r="AK74" s="147"/>
      <c r="AL74" s="147"/>
    </row>
    <row r="75" spans="1:38" ht="12">
      <c r="A75" s="70"/>
      <c r="B75" s="19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70"/>
      <c r="P75" s="19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8"/>
      <c r="AB75" s="149"/>
      <c r="AC75" s="149"/>
      <c r="AD75" s="149"/>
      <c r="AE75" s="149"/>
      <c r="AF75" s="149"/>
      <c r="AG75" s="149"/>
      <c r="AH75" s="149"/>
      <c r="AI75" s="149"/>
      <c r="AJ75" s="150"/>
      <c r="AK75" s="147"/>
      <c r="AL75" s="147"/>
    </row>
    <row r="76" spans="1:38" ht="12">
      <c r="A76" s="70"/>
      <c r="B76" s="19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70"/>
      <c r="P76" s="19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8"/>
      <c r="AB76" s="149"/>
      <c r="AC76" s="149"/>
      <c r="AD76" s="149"/>
      <c r="AE76" s="149"/>
      <c r="AF76" s="149"/>
      <c r="AG76" s="149"/>
      <c r="AH76" s="149"/>
      <c r="AI76" s="149"/>
      <c r="AJ76" s="150"/>
      <c r="AK76" s="147"/>
      <c r="AL76" s="147"/>
    </row>
    <row r="77" spans="1:38" ht="12">
      <c r="A77" s="70"/>
      <c r="B77" s="19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70"/>
      <c r="P77" s="19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8"/>
      <c r="AB77" s="149"/>
      <c r="AC77" s="149"/>
      <c r="AD77" s="149"/>
      <c r="AE77" s="149"/>
      <c r="AF77" s="149"/>
      <c r="AG77" s="149"/>
      <c r="AH77" s="149"/>
      <c r="AI77" s="149"/>
      <c r="AJ77" s="150"/>
      <c r="AK77" s="147"/>
      <c r="AL77" s="147"/>
    </row>
    <row r="78" spans="1:38" ht="12">
      <c r="A78" s="70"/>
      <c r="B78" s="19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70"/>
      <c r="P78" s="19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8"/>
      <c r="AB78" s="149"/>
      <c r="AC78" s="149"/>
      <c r="AD78" s="149"/>
      <c r="AE78" s="149"/>
      <c r="AF78" s="149"/>
      <c r="AG78" s="149"/>
      <c r="AH78" s="149"/>
      <c r="AI78" s="149"/>
      <c r="AJ78" s="150"/>
      <c r="AK78" s="147"/>
      <c r="AL78" s="147"/>
    </row>
    <row r="79" spans="1:38" ht="12">
      <c r="A79" s="70"/>
      <c r="B79" s="19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70"/>
      <c r="P79" s="19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8"/>
      <c r="AB79" s="149"/>
      <c r="AC79" s="149"/>
      <c r="AD79" s="149"/>
      <c r="AE79" s="149"/>
      <c r="AF79" s="149"/>
      <c r="AG79" s="149"/>
      <c r="AH79" s="149"/>
      <c r="AI79" s="149"/>
      <c r="AJ79" s="150"/>
      <c r="AK79" s="147"/>
      <c r="AL79" s="147"/>
    </row>
    <row r="80" spans="1:38" ht="12">
      <c r="A80" s="70"/>
      <c r="B80" s="19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70"/>
      <c r="P80" s="19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8"/>
      <c r="AB80" s="149"/>
      <c r="AC80" s="149"/>
      <c r="AD80" s="149"/>
      <c r="AE80" s="149"/>
      <c r="AF80" s="149"/>
      <c r="AG80" s="149"/>
      <c r="AH80" s="149"/>
      <c r="AI80" s="149"/>
      <c r="AJ80" s="150"/>
      <c r="AK80" s="147"/>
      <c r="AL80" s="147"/>
    </row>
    <row r="81" spans="1:38" ht="12">
      <c r="A81" s="70"/>
      <c r="B81" s="19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70"/>
      <c r="P81" s="19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8"/>
      <c r="AB81" s="149"/>
      <c r="AC81" s="149"/>
      <c r="AD81" s="149"/>
      <c r="AE81" s="149"/>
      <c r="AF81" s="149"/>
      <c r="AG81" s="149"/>
      <c r="AH81" s="149"/>
      <c r="AI81" s="149"/>
      <c r="AJ81" s="150"/>
      <c r="AK81" s="147"/>
      <c r="AL81" s="147"/>
    </row>
    <row r="82" spans="1:38" ht="12">
      <c r="A82" s="70"/>
      <c r="B82" s="19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70"/>
      <c r="P82" s="19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8"/>
      <c r="AB82" s="149"/>
      <c r="AC82" s="149"/>
      <c r="AD82" s="149"/>
      <c r="AE82" s="149"/>
      <c r="AF82" s="149"/>
      <c r="AG82" s="149"/>
      <c r="AH82" s="149"/>
      <c r="AI82" s="149"/>
      <c r="AJ82" s="150"/>
      <c r="AK82" s="147"/>
      <c r="AL82" s="147"/>
    </row>
    <row r="83" spans="1:38" ht="12">
      <c r="A83" s="70"/>
      <c r="B83" s="19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70"/>
      <c r="P83" s="19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8"/>
      <c r="AB83" s="149"/>
      <c r="AC83" s="149"/>
      <c r="AD83" s="149"/>
      <c r="AE83" s="149"/>
      <c r="AF83" s="149"/>
      <c r="AG83" s="149"/>
      <c r="AH83" s="149"/>
      <c r="AI83" s="149"/>
      <c r="AJ83" s="150"/>
      <c r="AK83" s="147"/>
      <c r="AL83" s="147"/>
    </row>
    <row r="84" spans="1:38" ht="12">
      <c r="A84" s="70"/>
      <c r="B84" s="19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70"/>
      <c r="P84" s="19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8"/>
      <c r="AB84" s="149"/>
      <c r="AC84" s="149"/>
      <c r="AD84" s="149"/>
      <c r="AE84" s="149"/>
      <c r="AF84" s="149"/>
      <c r="AG84" s="149"/>
      <c r="AH84" s="149"/>
      <c r="AI84" s="149"/>
      <c r="AJ84" s="150"/>
      <c r="AK84" s="147"/>
      <c r="AL84" s="147"/>
    </row>
    <row r="85" spans="1:38" ht="12">
      <c r="A85" s="70"/>
      <c r="B85" s="19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70"/>
      <c r="P85" s="19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8"/>
      <c r="AB85" s="149"/>
      <c r="AC85" s="149"/>
      <c r="AD85" s="149"/>
      <c r="AE85" s="149"/>
      <c r="AF85" s="149"/>
      <c r="AG85" s="149"/>
      <c r="AH85" s="149"/>
      <c r="AI85" s="149"/>
      <c r="AJ85" s="150"/>
      <c r="AK85" s="147"/>
      <c r="AL85" s="147"/>
    </row>
    <row r="86" spans="1:38" ht="12">
      <c r="A86" s="70"/>
      <c r="B86" s="19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70"/>
      <c r="P86" s="19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8"/>
      <c r="AB86" s="149"/>
      <c r="AC86" s="149"/>
      <c r="AD86" s="149"/>
      <c r="AE86" s="149"/>
      <c r="AF86" s="149"/>
      <c r="AG86" s="149"/>
      <c r="AH86" s="149"/>
      <c r="AI86" s="149"/>
      <c r="AJ86" s="150"/>
      <c r="AK86" s="147"/>
      <c r="AL86" s="147"/>
    </row>
    <row r="87" spans="1:38" ht="12">
      <c r="A87" s="70"/>
      <c r="B87" s="19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70"/>
      <c r="P87" s="19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8"/>
      <c r="AB87" s="149"/>
      <c r="AC87" s="149"/>
      <c r="AD87" s="149"/>
      <c r="AE87" s="149"/>
      <c r="AF87" s="149"/>
      <c r="AG87" s="149"/>
      <c r="AH87" s="149"/>
      <c r="AI87" s="149"/>
      <c r="AJ87" s="150"/>
      <c r="AK87" s="147"/>
      <c r="AL87" s="147"/>
    </row>
    <row r="88" spans="1:38" ht="12">
      <c r="A88" s="70"/>
      <c r="B88" s="19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70"/>
      <c r="P88" s="19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8"/>
      <c r="AB88" s="149"/>
      <c r="AC88" s="149"/>
      <c r="AD88" s="149"/>
      <c r="AE88" s="149"/>
      <c r="AF88" s="149"/>
      <c r="AG88" s="149"/>
      <c r="AH88" s="149"/>
      <c r="AI88" s="149"/>
      <c r="AJ88" s="150"/>
      <c r="AK88" s="147"/>
      <c r="AL88" s="147"/>
    </row>
    <row r="89" spans="1:38" ht="12">
      <c r="A89" s="70"/>
      <c r="B89" s="19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70"/>
      <c r="P89" s="19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8"/>
      <c r="AB89" s="149"/>
      <c r="AC89" s="149"/>
      <c r="AD89" s="149"/>
      <c r="AE89" s="149"/>
      <c r="AF89" s="149"/>
      <c r="AG89" s="149"/>
      <c r="AH89" s="149"/>
      <c r="AI89" s="149"/>
      <c r="AJ89" s="150"/>
      <c r="AK89" s="147"/>
      <c r="AL89" s="147"/>
    </row>
    <row r="90" spans="1:38" ht="12">
      <c r="A90" s="70"/>
      <c r="B90" s="19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70"/>
      <c r="P90" s="19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8"/>
      <c r="AB90" s="149"/>
      <c r="AC90" s="149"/>
      <c r="AD90" s="149"/>
      <c r="AE90" s="149"/>
      <c r="AF90" s="149"/>
      <c r="AG90" s="149"/>
      <c r="AH90" s="149"/>
      <c r="AI90" s="149"/>
      <c r="AJ90" s="150"/>
      <c r="AK90" s="147"/>
      <c r="AL90" s="147"/>
    </row>
    <row r="91" spans="1:38" ht="12">
      <c r="A91" s="70"/>
      <c r="B91" s="19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70"/>
      <c r="P91" s="19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8"/>
      <c r="AB91" s="149"/>
      <c r="AC91" s="149"/>
      <c r="AD91" s="149"/>
      <c r="AE91" s="149"/>
      <c r="AF91" s="149"/>
      <c r="AG91" s="149"/>
      <c r="AH91" s="149"/>
      <c r="AI91" s="149"/>
      <c r="AJ91" s="150"/>
      <c r="AK91" s="147"/>
      <c r="AL91" s="147"/>
    </row>
    <row r="92" spans="1:38" ht="12">
      <c r="A92" s="70"/>
      <c r="B92" s="19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70"/>
      <c r="P92" s="19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8"/>
      <c r="AB92" s="149"/>
      <c r="AC92" s="149"/>
      <c r="AD92" s="149"/>
      <c r="AE92" s="149"/>
      <c r="AF92" s="149"/>
      <c r="AG92" s="149"/>
      <c r="AH92" s="149"/>
      <c r="AI92" s="149"/>
      <c r="AJ92" s="150"/>
      <c r="AK92" s="147"/>
      <c r="AL92" s="147"/>
    </row>
    <row r="93" spans="2:38" ht="12">
      <c r="B93" s="107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P93" s="107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9"/>
      <c r="AB93" s="28"/>
      <c r="AC93" s="28"/>
      <c r="AD93" s="28"/>
      <c r="AE93" s="28"/>
      <c r="AF93" s="28"/>
      <c r="AG93" s="28"/>
      <c r="AH93" s="28"/>
      <c r="AI93" s="28"/>
      <c r="AJ93" s="29"/>
      <c r="AK93" s="28"/>
      <c r="AL93" s="28"/>
    </row>
    <row r="94" spans="2:38" s="92" customFormat="1" ht="12">
      <c r="B94" s="151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P94" s="151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93"/>
      <c r="AL94" s="93"/>
    </row>
    <row r="95" spans="2:38" ht="12">
      <c r="B95" s="10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P95" s="10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9"/>
      <c r="AB95" s="28"/>
      <c r="AC95" s="28"/>
      <c r="AD95" s="28"/>
      <c r="AE95" s="28"/>
      <c r="AF95" s="28"/>
      <c r="AG95" s="28"/>
      <c r="AH95" s="28"/>
      <c r="AI95" s="28"/>
      <c r="AJ95" s="29"/>
      <c r="AK95" s="28"/>
      <c r="AL95" s="28"/>
    </row>
    <row r="96" spans="2:38" ht="12">
      <c r="B96" s="109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P96" s="109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9"/>
      <c r="AB96" s="28"/>
      <c r="AC96" s="28"/>
      <c r="AD96" s="28"/>
      <c r="AE96" s="28"/>
      <c r="AF96" s="28"/>
      <c r="AG96" s="28"/>
      <c r="AH96" s="28"/>
      <c r="AI96" s="28"/>
      <c r="AJ96" s="29"/>
      <c r="AK96" s="28"/>
      <c r="AL96" s="28"/>
    </row>
    <row r="97" spans="3:38" s="92" customFormat="1" ht="12"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</row>
    <row r="98" spans="2:38" ht="12">
      <c r="B98" s="152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P98" s="152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9"/>
      <c r="AB98" s="28"/>
      <c r="AC98" s="28"/>
      <c r="AD98" s="28"/>
      <c r="AE98" s="28"/>
      <c r="AF98" s="28"/>
      <c r="AG98" s="28"/>
      <c r="AH98" s="28"/>
      <c r="AI98" s="28"/>
      <c r="AJ98" s="29"/>
      <c r="AK98" s="28"/>
      <c r="AL98" s="28"/>
    </row>
    <row r="99" spans="2:38" ht="12">
      <c r="B99" s="152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P99" s="152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9"/>
      <c r="AB99" s="28"/>
      <c r="AC99" s="28"/>
      <c r="AD99" s="28"/>
      <c r="AE99" s="28"/>
      <c r="AF99" s="28"/>
      <c r="AG99" s="28"/>
      <c r="AH99" s="28"/>
      <c r="AI99" s="28"/>
      <c r="AJ99" s="29"/>
      <c r="AK99" s="28"/>
      <c r="AL99" s="28"/>
    </row>
    <row r="100" spans="2:38" s="92" customFormat="1" ht="12">
      <c r="B100" s="25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P100" s="25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</row>
    <row r="101" spans="2:38" ht="12">
      <c r="B101" s="15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P101" s="15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9"/>
      <c r="AB101" s="28"/>
      <c r="AC101" s="28"/>
      <c r="AD101" s="28"/>
      <c r="AE101" s="28"/>
      <c r="AF101" s="28"/>
      <c r="AG101" s="28"/>
      <c r="AH101" s="28"/>
      <c r="AI101" s="28"/>
      <c r="AJ101" s="29"/>
      <c r="AK101" s="28"/>
      <c r="AL101" s="28"/>
    </row>
    <row r="102" spans="2:38" s="20" customFormat="1" ht="12">
      <c r="B102" s="16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P102" s="16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</row>
    <row r="103" spans="2:38" ht="12">
      <c r="B103" s="17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P103" s="17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9"/>
      <c r="AB103" s="28"/>
      <c r="AC103" s="28"/>
      <c r="AD103" s="28"/>
      <c r="AE103" s="28"/>
      <c r="AF103" s="28"/>
      <c r="AG103" s="28"/>
      <c r="AH103" s="28"/>
      <c r="AI103" s="28"/>
      <c r="AJ103" s="29"/>
      <c r="AK103" s="28"/>
      <c r="AL103" s="28"/>
    </row>
    <row r="104" spans="2:38" ht="12">
      <c r="B104" s="17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P104" s="17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9"/>
      <c r="AB104" s="28"/>
      <c r="AC104" s="28"/>
      <c r="AD104" s="28"/>
      <c r="AE104" s="28"/>
      <c r="AF104" s="28"/>
      <c r="AG104" s="28"/>
      <c r="AH104" s="28"/>
      <c r="AI104" s="28"/>
      <c r="AJ104" s="29"/>
      <c r="AK104" s="28"/>
      <c r="AL104" s="28"/>
    </row>
    <row r="105" spans="2:38" ht="12">
      <c r="B105" s="17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P105" s="17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9"/>
      <c r="AB105" s="28"/>
      <c r="AC105" s="28"/>
      <c r="AD105" s="28"/>
      <c r="AE105" s="28"/>
      <c r="AF105" s="28"/>
      <c r="AG105" s="28"/>
      <c r="AH105" s="28"/>
      <c r="AI105" s="28"/>
      <c r="AJ105" s="29"/>
      <c r="AK105" s="28"/>
      <c r="AL105" s="28"/>
    </row>
    <row r="106" spans="2:38" s="92" customFormat="1" ht="12">
      <c r="B106" s="25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P106" s="25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</row>
  </sheetData>
  <printOptions/>
  <pageMargins left="0.7874015748031497" right="0.7874015748031497" top="0.984251968503937" bottom="0.984251968503937" header="0.5118110236220472" footer="0.7874015748031497"/>
  <pageSetup firstPageNumber="142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  <colBreaks count="1" manualBreakCount="1">
    <brk id="7" max="3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N47"/>
  <sheetViews>
    <sheetView tabSelected="1" view="pageBreakPreview" zoomScaleSheetLayoutView="100" workbookViewId="0" topLeftCell="A1">
      <pane xSplit="2" ySplit="5" topLeftCell="AE18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I29" sqref="AI29"/>
    </sheetView>
  </sheetViews>
  <sheetFormatPr defaultColWidth="9.00390625" defaultRowHeight="12.75"/>
  <cols>
    <col min="1" max="1" width="2.625" style="7" customWidth="1"/>
    <col min="2" max="2" width="36.75390625" style="7" customWidth="1"/>
    <col min="3" max="3" width="10.00390625" style="7" customWidth="1"/>
    <col min="4" max="4" width="10.75390625" style="7" customWidth="1"/>
    <col min="5" max="5" width="9.125" style="7" bestFit="1" customWidth="1"/>
    <col min="6" max="6" width="8.375" style="7" bestFit="1" customWidth="1"/>
    <col min="7" max="7" width="12.125" style="7" bestFit="1" customWidth="1"/>
    <col min="8" max="8" width="11.25390625" style="7" customWidth="1"/>
    <col min="9" max="9" width="13.125" style="7" customWidth="1"/>
    <col min="10" max="10" width="10.25390625" style="7" customWidth="1"/>
    <col min="11" max="11" width="12.25390625" style="7" customWidth="1"/>
    <col min="12" max="12" width="17.25390625" style="7" customWidth="1"/>
    <col min="13" max="13" width="11.875" style="7" bestFit="1" customWidth="1"/>
    <col min="14" max="14" width="10.00390625" style="7" customWidth="1"/>
    <col min="15" max="15" width="2.625" style="226" customWidth="1"/>
    <col min="16" max="16" width="36.75390625" style="226" customWidth="1"/>
    <col min="17" max="17" width="9.125" style="7" customWidth="1"/>
    <col min="18" max="18" width="10.625" style="7" customWidth="1"/>
    <col min="19" max="19" width="13.25390625" style="7" customWidth="1"/>
    <col min="20" max="20" width="9.375" style="7" customWidth="1"/>
    <col min="21" max="21" width="10.75390625" style="7" customWidth="1"/>
    <col min="22" max="23" width="8.375" style="7" customWidth="1"/>
    <col min="24" max="24" width="10.125" style="7" customWidth="1"/>
    <col min="25" max="25" width="12.125" style="7" customWidth="1"/>
    <col min="26" max="26" width="12.375" style="7" customWidth="1"/>
    <col min="27" max="27" width="15.625" style="7" customWidth="1"/>
    <col min="28" max="28" width="8.75390625" style="7" customWidth="1"/>
    <col min="29" max="29" width="2.625" style="226" customWidth="1"/>
    <col min="30" max="30" width="36.75390625" style="226" customWidth="1"/>
    <col min="31" max="31" width="14.125" style="7" customWidth="1"/>
    <col min="32" max="32" width="9.125" style="7" customWidth="1"/>
    <col min="33" max="33" width="12.125" style="7" customWidth="1"/>
    <col min="34" max="34" width="12.25390625" style="7" bestFit="1" customWidth="1"/>
    <col min="35" max="35" width="15.375" style="7" customWidth="1"/>
    <col min="36" max="36" width="13.125" style="7" customWidth="1"/>
    <col min="37" max="37" width="11.75390625" style="7" customWidth="1"/>
    <col min="38" max="38" width="11.875" style="7" customWidth="1"/>
    <col min="39" max="39" width="17.375" style="7" customWidth="1"/>
    <col min="40" max="40" width="16.75390625" style="7" customWidth="1"/>
    <col min="41" max="16384" width="9.125" style="7" customWidth="1"/>
  </cols>
  <sheetData>
    <row r="1" spans="1:30" ht="15.75">
      <c r="A1" s="56" t="s">
        <v>236</v>
      </c>
      <c r="B1" s="38"/>
      <c r="K1" s="106"/>
      <c r="O1" s="236" t="s">
        <v>237</v>
      </c>
      <c r="P1" s="209"/>
      <c r="AC1" s="236" t="s">
        <v>237</v>
      </c>
      <c r="AD1" s="209"/>
    </row>
    <row r="2" spans="1:30" ht="15.75">
      <c r="A2" s="56"/>
      <c r="B2" s="56" t="s">
        <v>148</v>
      </c>
      <c r="K2" s="106"/>
      <c r="O2" s="236"/>
      <c r="P2" s="224" t="s">
        <v>189</v>
      </c>
      <c r="AC2" s="236"/>
      <c r="AD2" s="224" t="s">
        <v>189</v>
      </c>
    </row>
    <row r="3" spans="1:30" ht="12.75" thickBot="1">
      <c r="A3" s="51"/>
      <c r="B3" s="51" t="s">
        <v>190</v>
      </c>
      <c r="O3" s="224"/>
      <c r="P3" s="224"/>
      <c r="AC3" s="224"/>
      <c r="AD3" s="224"/>
    </row>
    <row r="4" spans="1:40" s="260" customFormat="1" ht="23.25" customHeight="1">
      <c r="A4" s="122"/>
      <c r="B4" s="259"/>
      <c r="C4" s="82" t="s">
        <v>62</v>
      </c>
      <c r="D4" s="82" t="s">
        <v>55</v>
      </c>
      <c r="E4" s="82" t="s">
        <v>57</v>
      </c>
      <c r="F4" s="82" t="s">
        <v>58</v>
      </c>
      <c r="G4" s="82" t="s">
        <v>60</v>
      </c>
      <c r="H4" s="82" t="s">
        <v>64</v>
      </c>
      <c r="I4" s="82" t="s">
        <v>65</v>
      </c>
      <c r="J4" s="82" t="s">
        <v>68</v>
      </c>
      <c r="K4" s="82" t="s">
        <v>68</v>
      </c>
      <c r="L4" s="82" t="s">
        <v>70</v>
      </c>
      <c r="M4" s="82" t="s">
        <v>68</v>
      </c>
      <c r="N4" s="82" t="s">
        <v>72</v>
      </c>
      <c r="O4" s="237"/>
      <c r="P4" s="123"/>
      <c r="Q4" s="82" t="s">
        <v>68</v>
      </c>
      <c r="R4" s="82" t="s">
        <v>68</v>
      </c>
      <c r="S4" s="82" t="s">
        <v>60</v>
      </c>
      <c r="T4" s="82" t="s">
        <v>68</v>
      </c>
      <c r="U4" s="82" t="s">
        <v>68</v>
      </c>
      <c r="V4" s="82" t="s">
        <v>79</v>
      </c>
      <c r="W4" s="82" t="s">
        <v>80</v>
      </c>
      <c r="X4" s="82" t="s">
        <v>7</v>
      </c>
      <c r="Y4" s="82" t="s">
        <v>81</v>
      </c>
      <c r="Z4" s="82" t="s">
        <v>82</v>
      </c>
      <c r="AA4" s="81" t="s">
        <v>239</v>
      </c>
      <c r="AB4" s="82" t="s">
        <v>84</v>
      </c>
      <c r="AC4" s="237"/>
      <c r="AD4" s="123"/>
      <c r="AE4" s="82" t="s">
        <v>85</v>
      </c>
      <c r="AF4" s="82" t="s">
        <v>87</v>
      </c>
      <c r="AG4" s="82" t="s">
        <v>89</v>
      </c>
      <c r="AH4" s="82" t="s">
        <v>91</v>
      </c>
      <c r="AI4" s="82" t="s">
        <v>93</v>
      </c>
      <c r="AJ4" s="124" t="s">
        <v>35</v>
      </c>
      <c r="AK4" s="82" t="s">
        <v>95</v>
      </c>
      <c r="AL4" s="82" t="s">
        <v>97</v>
      </c>
      <c r="AM4" s="82" t="s">
        <v>99</v>
      </c>
      <c r="AN4" s="82" t="s">
        <v>100</v>
      </c>
    </row>
    <row r="5" spans="1:40" s="8" customFormat="1" ht="76.5" customHeight="1" thickBot="1">
      <c r="A5" s="125"/>
      <c r="B5" s="126" t="s">
        <v>30</v>
      </c>
      <c r="C5" s="87" t="s">
        <v>53</v>
      </c>
      <c r="D5" s="87" t="s">
        <v>54</v>
      </c>
      <c r="E5" s="87" t="s">
        <v>56</v>
      </c>
      <c r="F5" s="87" t="s">
        <v>59</v>
      </c>
      <c r="G5" s="87" t="s">
        <v>61</v>
      </c>
      <c r="H5" s="87" t="s">
        <v>63</v>
      </c>
      <c r="I5" s="87" t="s">
        <v>66</v>
      </c>
      <c r="J5" s="87" t="s">
        <v>67</v>
      </c>
      <c r="K5" s="87" t="s">
        <v>69</v>
      </c>
      <c r="L5" s="87" t="s">
        <v>71</v>
      </c>
      <c r="M5" s="87" t="s">
        <v>103</v>
      </c>
      <c r="N5" s="87" t="s">
        <v>101</v>
      </c>
      <c r="O5" s="125"/>
      <c r="P5" s="126" t="s">
        <v>30</v>
      </c>
      <c r="Q5" s="87" t="s">
        <v>126</v>
      </c>
      <c r="R5" s="87" t="s">
        <v>74</v>
      </c>
      <c r="S5" s="87" t="s">
        <v>75</v>
      </c>
      <c r="T5" s="87" t="s">
        <v>76</v>
      </c>
      <c r="U5" s="87" t="s">
        <v>191</v>
      </c>
      <c r="V5" s="87" t="s">
        <v>78</v>
      </c>
      <c r="W5" s="87" t="s">
        <v>102</v>
      </c>
      <c r="X5" s="88"/>
      <c r="Y5" s="87" t="s">
        <v>207</v>
      </c>
      <c r="Z5" s="87" t="s">
        <v>208</v>
      </c>
      <c r="AA5" s="87" t="s">
        <v>240</v>
      </c>
      <c r="AB5" s="87" t="s">
        <v>83</v>
      </c>
      <c r="AC5" s="125"/>
      <c r="AD5" s="126" t="s">
        <v>30</v>
      </c>
      <c r="AE5" s="87" t="s">
        <v>235</v>
      </c>
      <c r="AF5" s="87" t="s">
        <v>86</v>
      </c>
      <c r="AG5" s="87" t="s">
        <v>88</v>
      </c>
      <c r="AH5" s="87" t="s">
        <v>90</v>
      </c>
      <c r="AI5" s="87" t="s">
        <v>92</v>
      </c>
      <c r="AJ5" s="88"/>
      <c r="AK5" s="87" t="s">
        <v>94</v>
      </c>
      <c r="AL5" s="87" t="s">
        <v>96</v>
      </c>
      <c r="AM5" s="87" t="s">
        <v>98</v>
      </c>
      <c r="AN5" s="87" t="s">
        <v>217</v>
      </c>
    </row>
    <row r="6" spans="2:40" s="8" customFormat="1" ht="12">
      <c r="B6" s="19"/>
      <c r="C6" s="75"/>
      <c r="D6" s="75"/>
      <c r="E6" s="75"/>
      <c r="F6" s="75"/>
      <c r="G6" s="75"/>
      <c r="H6" s="75"/>
      <c r="I6" s="75"/>
      <c r="J6" s="75"/>
      <c r="K6" s="75"/>
      <c r="L6" s="76"/>
      <c r="M6" s="76"/>
      <c r="N6" s="76"/>
      <c r="Q6" s="76"/>
      <c r="R6" s="76"/>
      <c r="S6" s="76"/>
      <c r="T6" s="76"/>
      <c r="U6" s="76"/>
      <c r="V6" s="76"/>
      <c r="W6" s="77"/>
      <c r="X6" s="77"/>
      <c r="Y6" s="77"/>
      <c r="Z6" s="77"/>
      <c r="AA6" s="77"/>
      <c r="AB6" s="77"/>
      <c r="AE6" s="77"/>
      <c r="AF6" s="77"/>
      <c r="AG6" s="75"/>
      <c r="AH6" s="75"/>
      <c r="AI6" s="75"/>
      <c r="AJ6" s="75"/>
      <c r="AK6" s="75"/>
      <c r="AL6" s="75"/>
      <c r="AM6" s="75"/>
      <c r="AN6" s="75"/>
    </row>
    <row r="7" spans="1:40" ht="12" customHeight="1">
      <c r="A7" s="255">
        <v>1</v>
      </c>
      <c r="B7" s="256" t="s">
        <v>166</v>
      </c>
      <c r="C7" s="234">
        <v>1.8394932740581142</v>
      </c>
      <c r="D7" s="234">
        <v>0.0698701004625019</v>
      </c>
      <c r="E7" s="234">
        <v>0.14196461277076836</v>
      </c>
      <c r="F7" s="234">
        <v>0.08959362294534137</v>
      </c>
      <c r="G7" s="234">
        <v>0.1035569755984067</v>
      </c>
      <c r="H7" s="234">
        <v>0.916966010866494</v>
      </c>
      <c r="I7" s="234">
        <v>0.8394499174831582</v>
      </c>
      <c r="J7" s="234">
        <v>0.19711382939878055</v>
      </c>
      <c r="K7" s="234">
        <v>0.09130826324576771</v>
      </c>
      <c r="L7" s="234">
        <v>0.17234729615237593</v>
      </c>
      <c r="M7" s="234">
        <v>0.10105700247576128</v>
      </c>
      <c r="N7" s="234">
        <v>0.11715550152072315</v>
      </c>
      <c r="O7" s="255">
        <v>1</v>
      </c>
      <c r="P7" s="261" t="s">
        <v>166</v>
      </c>
      <c r="Q7" s="234">
        <v>0.09423036735918455</v>
      </c>
      <c r="R7" s="234">
        <v>0.07045182288982205</v>
      </c>
      <c r="S7" s="234">
        <v>0.15957616972453498</v>
      </c>
      <c r="T7" s="234">
        <v>0.07591799502284703</v>
      </c>
      <c r="U7" s="234">
        <v>0.1179922707651484</v>
      </c>
      <c r="V7" s="234">
        <v>0.15761032822638302</v>
      </c>
      <c r="W7" s="234">
        <v>0.05666810763129734</v>
      </c>
      <c r="X7" s="234">
        <v>0.08977067467886986</v>
      </c>
      <c r="Y7" s="234">
        <v>0.09603667569363693</v>
      </c>
      <c r="Z7" s="234">
        <v>0.3753776065037353</v>
      </c>
      <c r="AA7" s="234">
        <v>0.08913397094193694</v>
      </c>
      <c r="AB7" s="234">
        <v>0.41148871752711597</v>
      </c>
      <c r="AC7" s="255">
        <v>1</v>
      </c>
      <c r="AD7" s="261" t="s">
        <v>166</v>
      </c>
      <c r="AE7" s="234">
        <v>0.11987482714147844</v>
      </c>
      <c r="AF7" s="234">
        <v>0.0398391863809638</v>
      </c>
      <c r="AG7" s="234">
        <v>0.16021473083129878</v>
      </c>
      <c r="AH7" s="234">
        <v>0.08618627242918775</v>
      </c>
      <c r="AI7" s="234">
        <v>0.30293813271405073</v>
      </c>
      <c r="AJ7" s="234">
        <v>0.08182702509429249</v>
      </c>
      <c r="AK7" s="234">
        <v>0.13550727163395487</v>
      </c>
      <c r="AL7" s="234">
        <v>0.09332078553428023</v>
      </c>
      <c r="AM7" s="234">
        <v>0.11453648280379429</v>
      </c>
      <c r="AN7" s="234">
        <v>0.12122273491947044</v>
      </c>
    </row>
    <row r="8" spans="1:40" ht="12">
      <c r="A8" s="255">
        <v>2</v>
      </c>
      <c r="B8" s="19" t="s">
        <v>167</v>
      </c>
      <c r="C8" s="234">
        <v>1.3010097012046524E-05</v>
      </c>
      <c r="D8" s="234">
        <v>3.584171632393454</v>
      </c>
      <c r="E8" s="234">
        <v>8.692400784969505E-06</v>
      </c>
      <c r="F8" s="234">
        <v>5.338240084319813E-06</v>
      </c>
      <c r="G8" s="234">
        <v>9.420078473055412E-06</v>
      </c>
      <c r="H8" s="234">
        <v>2.650576595808126E-05</v>
      </c>
      <c r="I8" s="234">
        <v>1.2633252330652076E-05</v>
      </c>
      <c r="J8" s="234">
        <v>7.818902483650168E-06</v>
      </c>
      <c r="K8" s="234">
        <v>2.111143032280777E-05</v>
      </c>
      <c r="L8" s="234">
        <v>1.1493036700015795E-05</v>
      </c>
      <c r="M8" s="234">
        <v>1.0423952028517916E-05</v>
      </c>
      <c r="N8" s="234">
        <v>7.89488431862814E-06</v>
      </c>
      <c r="O8" s="255">
        <v>2</v>
      </c>
      <c r="P8" s="8" t="s">
        <v>167</v>
      </c>
      <c r="Q8" s="234">
        <v>5.7856647867122413E-05</v>
      </c>
      <c r="R8" s="234">
        <v>9.387528638713494E-06</v>
      </c>
      <c r="S8" s="234">
        <v>8.831112491251368E-06</v>
      </c>
      <c r="T8" s="234">
        <v>9.192901901067333E-06</v>
      </c>
      <c r="U8" s="234">
        <v>8.603985482319854E-06</v>
      </c>
      <c r="V8" s="234">
        <v>1.5209485329164467E-05</v>
      </c>
      <c r="W8" s="234">
        <v>8.485693829890796E-06</v>
      </c>
      <c r="X8" s="234">
        <v>2.400654456064757E-05</v>
      </c>
      <c r="Y8" s="234">
        <v>8.54269995018047E-06</v>
      </c>
      <c r="Z8" s="234">
        <v>5.314480364463795E-05</v>
      </c>
      <c r="AA8" s="234">
        <v>7.600547968283082E-06</v>
      </c>
      <c r="AB8" s="234">
        <v>0.00016987600285993986</v>
      </c>
      <c r="AC8" s="255">
        <v>2</v>
      </c>
      <c r="AD8" s="8" t="s">
        <v>167</v>
      </c>
      <c r="AE8" s="234">
        <v>2.0077978117159076E-05</v>
      </c>
      <c r="AF8" s="234">
        <v>0.00018864182730235222</v>
      </c>
      <c r="AG8" s="234">
        <v>0.00020667398874802998</v>
      </c>
      <c r="AH8" s="234">
        <v>1.1939420117198058E-05</v>
      </c>
      <c r="AI8" s="234">
        <v>1.4441367249122598E-05</v>
      </c>
      <c r="AJ8" s="234">
        <v>4.315306955614085E-05</v>
      </c>
      <c r="AK8" s="234">
        <v>8.967123968098484E-06</v>
      </c>
      <c r="AL8" s="234">
        <v>6.224852652961015E-06</v>
      </c>
      <c r="AM8" s="234">
        <v>0.09040161096793554</v>
      </c>
      <c r="AN8" s="234">
        <v>1.724408348684171E-05</v>
      </c>
    </row>
    <row r="9" spans="1:40" ht="12.75" customHeight="1">
      <c r="A9" s="255">
        <v>3</v>
      </c>
      <c r="B9" s="19" t="s">
        <v>168</v>
      </c>
      <c r="C9" s="234">
        <v>0.032478660986493206</v>
      </c>
      <c r="D9" s="234">
        <v>0.013979299591981454</v>
      </c>
      <c r="E9" s="234">
        <v>1.1157657345550707</v>
      </c>
      <c r="F9" s="234">
        <v>0.08129951244568512</v>
      </c>
      <c r="G9" s="234">
        <v>0.14247500612047614</v>
      </c>
      <c r="H9" s="234">
        <v>0.05672331629967686</v>
      </c>
      <c r="I9" s="234">
        <v>0.030087264150387132</v>
      </c>
      <c r="J9" s="234">
        <v>0.046832911774702266</v>
      </c>
      <c r="K9" s="234">
        <v>0.11206732263728739</v>
      </c>
      <c r="L9" s="234">
        <v>0.3318241034920587</v>
      </c>
      <c r="M9" s="234">
        <v>0.26832256337493915</v>
      </c>
      <c r="N9" s="234">
        <v>0.15504350273415682</v>
      </c>
      <c r="O9" s="255">
        <v>3</v>
      </c>
      <c r="P9" s="8" t="s">
        <v>168</v>
      </c>
      <c r="Q9" s="234">
        <v>0.15042705878188295</v>
      </c>
      <c r="R9" s="234">
        <v>0.11137742284026189</v>
      </c>
      <c r="S9" s="234">
        <v>0.08836944242473833</v>
      </c>
      <c r="T9" s="234">
        <v>0.22791796699893088</v>
      </c>
      <c r="U9" s="234">
        <v>0.8404646926719879</v>
      </c>
      <c r="V9" s="234">
        <v>0.6373710704271952</v>
      </c>
      <c r="W9" s="234">
        <v>0.07622093765291023</v>
      </c>
      <c r="X9" s="234">
        <v>0.13344515591292322</v>
      </c>
      <c r="Y9" s="234">
        <v>0.06359525178097002</v>
      </c>
      <c r="Z9" s="234">
        <v>0.054963717583868886</v>
      </c>
      <c r="AA9" s="234">
        <v>0.1378340011518094</v>
      </c>
      <c r="AB9" s="234">
        <v>0.05978468379231207</v>
      </c>
      <c r="AC9" s="255">
        <v>3</v>
      </c>
      <c r="AD9" s="8" t="s">
        <v>168</v>
      </c>
      <c r="AE9" s="234">
        <v>0.14506789387989258</v>
      </c>
      <c r="AF9" s="234">
        <v>0.05520205346434822</v>
      </c>
      <c r="AG9" s="234">
        <v>0.07668597170050218</v>
      </c>
      <c r="AH9" s="234">
        <v>0.0848423473615822</v>
      </c>
      <c r="AI9" s="234">
        <v>0.04190049962581121</v>
      </c>
      <c r="AJ9" s="234">
        <v>0.03477856814752885</v>
      </c>
      <c r="AK9" s="234">
        <v>0.050364544773249344</v>
      </c>
      <c r="AL9" s="234">
        <v>0.09783460714004168</v>
      </c>
      <c r="AM9" s="234">
        <v>0.06145384721008031</v>
      </c>
      <c r="AN9" s="234">
        <v>0.07399378666053827</v>
      </c>
    </row>
    <row r="10" spans="1:40" ht="12">
      <c r="A10" s="255">
        <v>4</v>
      </c>
      <c r="B10" s="19" t="s">
        <v>169</v>
      </c>
      <c r="C10" s="234">
        <v>0.0003324466201159271</v>
      </c>
      <c r="D10" s="234">
        <v>0.00011809003773012025</v>
      </c>
      <c r="E10" s="234">
        <v>0.00041610282233388876</v>
      </c>
      <c r="F10" s="234">
        <v>1.516704855581846</v>
      </c>
      <c r="G10" s="234">
        <v>0.000712019615066669</v>
      </c>
      <c r="H10" s="234">
        <v>0.0004245813573481747</v>
      </c>
      <c r="I10" s="234">
        <v>0.00025806326002983685</v>
      </c>
      <c r="J10" s="234">
        <v>0.0006217012017238695</v>
      </c>
      <c r="K10" s="234">
        <v>0.0008296082821028336</v>
      </c>
      <c r="L10" s="234">
        <v>0.0007050034053402232</v>
      </c>
      <c r="M10" s="234">
        <v>0.007313737616079327</v>
      </c>
      <c r="N10" s="234">
        <v>0.020646756471959772</v>
      </c>
      <c r="O10" s="255">
        <v>4</v>
      </c>
      <c r="P10" s="8" t="s">
        <v>169</v>
      </c>
      <c r="Q10" s="234">
        <v>0.00551399417826342</v>
      </c>
      <c r="R10" s="234">
        <v>0.00291818552735102</v>
      </c>
      <c r="S10" s="234">
        <v>0.0034467580710272334</v>
      </c>
      <c r="T10" s="234">
        <v>0.001028895025872463</v>
      </c>
      <c r="U10" s="234">
        <v>0.0004632906530870027</v>
      </c>
      <c r="V10" s="234">
        <v>0.0007634582704507654</v>
      </c>
      <c r="W10" s="234">
        <v>0.0011237661418622672</v>
      </c>
      <c r="X10" s="234">
        <v>0.0027708502817178913</v>
      </c>
      <c r="Y10" s="234">
        <v>0.0004736160623071294</v>
      </c>
      <c r="Z10" s="234">
        <v>0.0003644960910063122</v>
      </c>
      <c r="AA10" s="234">
        <v>0.0010702680410337759</v>
      </c>
      <c r="AB10" s="234">
        <v>0.0005851949508590064</v>
      </c>
      <c r="AC10" s="255">
        <v>4</v>
      </c>
      <c r="AD10" s="8" t="s">
        <v>169</v>
      </c>
      <c r="AE10" s="234">
        <v>0.0005968536643914801</v>
      </c>
      <c r="AF10" s="234">
        <v>0.001111066271940718</v>
      </c>
      <c r="AG10" s="234">
        <v>0.000980089553388815</v>
      </c>
      <c r="AH10" s="234">
        <v>0.0005153981240488808</v>
      </c>
      <c r="AI10" s="234">
        <v>0.0002848078428405809</v>
      </c>
      <c r="AJ10" s="234">
        <v>0.0003936503206451879</v>
      </c>
      <c r="AK10" s="234">
        <v>0.0003402144195943994</v>
      </c>
      <c r="AL10" s="234">
        <v>0.0006224765677433481</v>
      </c>
      <c r="AM10" s="234">
        <v>0.0006055924258227505</v>
      </c>
      <c r="AN10" s="234">
        <v>0.00031478995730503174</v>
      </c>
    </row>
    <row r="11" spans="1:40" ht="24">
      <c r="A11" s="255">
        <v>5</v>
      </c>
      <c r="B11" s="19" t="s">
        <v>38</v>
      </c>
      <c r="C11" s="234">
        <v>0.00011305060941268989</v>
      </c>
      <c r="D11" s="234">
        <v>6.510431195525341E-05</v>
      </c>
      <c r="E11" s="234">
        <v>0.00018950260760984823</v>
      </c>
      <c r="F11" s="234">
        <v>0.0004018833134869911</v>
      </c>
      <c r="G11" s="234">
        <v>1.0100204117672513</v>
      </c>
      <c r="H11" s="234">
        <v>0.00020782346589349237</v>
      </c>
      <c r="I11" s="234">
        <v>9.322299302640887E-05</v>
      </c>
      <c r="J11" s="234">
        <v>0.00011021110457525613</v>
      </c>
      <c r="K11" s="234">
        <v>0.00014466989931866727</v>
      </c>
      <c r="L11" s="234">
        <v>0.0002464728942106969</v>
      </c>
      <c r="M11" s="234">
        <v>0.007188593944034152</v>
      </c>
      <c r="N11" s="234">
        <v>0.00017588985252919116</v>
      </c>
      <c r="O11" s="255">
        <v>5</v>
      </c>
      <c r="P11" s="8" t="s">
        <v>38</v>
      </c>
      <c r="Q11" s="234">
        <v>0.00019055735484697654</v>
      </c>
      <c r="R11" s="234">
        <v>0.0005946094321618141</v>
      </c>
      <c r="S11" s="234">
        <v>0.00018470074183052332</v>
      </c>
      <c r="T11" s="234">
        <v>0.00036054483816524643</v>
      </c>
      <c r="U11" s="234">
        <v>0.00016824957227337822</v>
      </c>
      <c r="V11" s="234">
        <v>0.00041916783160484685</v>
      </c>
      <c r="W11" s="234">
        <v>0.0002489602497641659</v>
      </c>
      <c r="X11" s="234">
        <v>0.0026347035318587107</v>
      </c>
      <c r="Y11" s="234">
        <v>0.00013427515047688185</v>
      </c>
      <c r="Z11" s="234">
        <v>0.0002209279619329817</v>
      </c>
      <c r="AA11" s="234">
        <v>0.00014735387901342536</v>
      </c>
      <c r="AB11" s="234">
        <v>0.0002803036782025695</v>
      </c>
      <c r="AC11" s="255">
        <v>5</v>
      </c>
      <c r="AD11" s="8" t="s">
        <v>38</v>
      </c>
      <c r="AE11" s="234">
        <v>0.00021100693045349872</v>
      </c>
      <c r="AF11" s="234">
        <v>0.00022286409980088698</v>
      </c>
      <c r="AG11" s="234">
        <v>0.00035997128829605413</v>
      </c>
      <c r="AH11" s="234">
        <v>0.0003901200250382256</v>
      </c>
      <c r="AI11" s="234">
        <v>0.00010476545394151852</v>
      </c>
      <c r="AJ11" s="234">
        <v>0.0002437667151397566</v>
      </c>
      <c r="AK11" s="234">
        <v>9.94833956853496E-05</v>
      </c>
      <c r="AL11" s="234">
        <v>0.0008494842740464823</v>
      </c>
      <c r="AM11" s="234">
        <v>0.0003394794206112161</v>
      </c>
      <c r="AN11" s="234">
        <v>0.0001147746510394241</v>
      </c>
    </row>
    <row r="12" spans="1:40" ht="24">
      <c r="A12" s="255">
        <v>6</v>
      </c>
      <c r="B12" s="19" t="s">
        <v>170</v>
      </c>
      <c r="C12" s="234">
        <v>0.005822438967024851</v>
      </c>
      <c r="D12" s="234">
        <v>0.022399146433122023</v>
      </c>
      <c r="E12" s="234">
        <v>0.036816757745150946</v>
      </c>
      <c r="F12" s="234">
        <v>0.005026570721753689</v>
      </c>
      <c r="G12" s="234">
        <v>0.010366885684571328</v>
      </c>
      <c r="H12" s="234">
        <v>1.1743416837796259</v>
      </c>
      <c r="I12" s="234">
        <v>0.00759701779302891</v>
      </c>
      <c r="J12" s="234">
        <v>0.008139555174540927</v>
      </c>
      <c r="K12" s="234">
        <v>0.018328539352940192</v>
      </c>
      <c r="L12" s="234">
        <v>0.017198428981180687</v>
      </c>
      <c r="M12" s="234">
        <v>0.014873768004384733</v>
      </c>
      <c r="N12" s="234">
        <v>0.009719914321919586</v>
      </c>
      <c r="O12" s="255">
        <v>6</v>
      </c>
      <c r="P12" s="8" t="s">
        <v>170</v>
      </c>
      <c r="Q12" s="234">
        <v>0.009591968338095879</v>
      </c>
      <c r="R12" s="234">
        <v>0.007724565206522301</v>
      </c>
      <c r="S12" s="234">
        <v>0.017750722011828736</v>
      </c>
      <c r="T12" s="234">
        <v>0.010316830053132692</v>
      </c>
      <c r="U12" s="234">
        <v>0.028384822866379507</v>
      </c>
      <c r="V12" s="234">
        <v>0.024467109216779685</v>
      </c>
      <c r="W12" s="234">
        <v>0.0051370997278707186</v>
      </c>
      <c r="X12" s="234">
        <v>0.009534129419494348</v>
      </c>
      <c r="Y12" s="234">
        <v>0.0183678029154951</v>
      </c>
      <c r="Z12" s="234">
        <v>0.008339455244471647</v>
      </c>
      <c r="AA12" s="234">
        <v>0.013166842359737462</v>
      </c>
      <c r="AB12" s="234">
        <v>0.17519086642725587</v>
      </c>
      <c r="AC12" s="255">
        <v>6</v>
      </c>
      <c r="AD12" s="8" t="s">
        <v>170</v>
      </c>
      <c r="AE12" s="234">
        <v>0.01113781958021897</v>
      </c>
      <c r="AF12" s="234">
        <v>0.0061411503903703165</v>
      </c>
      <c r="AG12" s="234">
        <v>0.08770543937051675</v>
      </c>
      <c r="AH12" s="234">
        <v>0.016954207426578466</v>
      </c>
      <c r="AI12" s="234">
        <v>0.06752561480290852</v>
      </c>
      <c r="AJ12" s="234">
        <v>0.05069467040995458</v>
      </c>
      <c r="AK12" s="234">
        <v>0.070481448031303</v>
      </c>
      <c r="AL12" s="234">
        <v>0.005658729055008609</v>
      </c>
      <c r="AM12" s="234">
        <v>0.05822093233094606</v>
      </c>
      <c r="AN12" s="234">
        <v>0.006485058171412993</v>
      </c>
    </row>
    <row r="13" spans="1:40" ht="24" customHeight="1">
      <c r="A13" s="255">
        <v>7</v>
      </c>
      <c r="B13" s="19" t="s">
        <v>171</v>
      </c>
      <c r="C13" s="234">
        <v>0.014100811347390628</v>
      </c>
      <c r="D13" s="234">
        <v>0.007411839199037993</v>
      </c>
      <c r="E13" s="234">
        <v>0.049201957698876655</v>
      </c>
      <c r="F13" s="234">
        <v>0.05229845846271106</v>
      </c>
      <c r="G13" s="234">
        <v>0.06860535551504887</v>
      </c>
      <c r="H13" s="234">
        <v>0.027980171244391755</v>
      </c>
      <c r="I13" s="234">
        <v>1.2079453213938194</v>
      </c>
      <c r="J13" s="234">
        <v>0.12931484338822682</v>
      </c>
      <c r="K13" s="234">
        <v>0.05766026957820588</v>
      </c>
      <c r="L13" s="234">
        <v>0.14183695555832912</v>
      </c>
      <c r="M13" s="234">
        <v>0.06333473509305208</v>
      </c>
      <c r="N13" s="234">
        <v>0.08580534686955842</v>
      </c>
      <c r="O13" s="255">
        <v>7</v>
      </c>
      <c r="P13" s="8" t="s">
        <v>171</v>
      </c>
      <c r="Q13" s="234">
        <v>0.05828261722837844</v>
      </c>
      <c r="R13" s="234">
        <v>0.04735557317393054</v>
      </c>
      <c r="S13" s="234">
        <v>0.14295340879731386</v>
      </c>
      <c r="T13" s="234">
        <v>0.04649847842640203</v>
      </c>
      <c r="U13" s="234">
        <v>0.04539170396668947</v>
      </c>
      <c r="V13" s="234">
        <v>0.0592772729946932</v>
      </c>
      <c r="W13" s="234">
        <v>0.03898956114806851</v>
      </c>
      <c r="X13" s="234">
        <v>0.06014802618401799</v>
      </c>
      <c r="Y13" s="234">
        <v>0.0392356330537401</v>
      </c>
      <c r="Z13" s="234">
        <v>0.01921815477527421</v>
      </c>
      <c r="AA13" s="234">
        <v>0.06060894878680569</v>
      </c>
      <c r="AB13" s="234">
        <v>0.05528136379875053</v>
      </c>
      <c r="AC13" s="255">
        <v>7</v>
      </c>
      <c r="AD13" s="8" t="s">
        <v>171</v>
      </c>
      <c r="AE13" s="234">
        <v>0.07058783707260083</v>
      </c>
      <c r="AF13" s="234">
        <v>0.02205813010205844</v>
      </c>
      <c r="AG13" s="234">
        <v>0.03688386861610302</v>
      </c>
      <c r="AH13" s="234">
        <v>0.04207872961709426</v>
      </c>
      <c r="AI13" s="234">
        <v>0.1315014722314611</v>
      </c>
      <c r="AJ13" s="234">
        <v>0.02449119762691075</v>
      </c>
      <c r="AK13" s="234">
        <v>0.03654939814520961</v>
      </c>
      <c r="AL13" s="234">
        <v>0.06565092775033156</v>
      </c>
      <c r="AM13" s="234">
        <v>0.04971345336806083</v>
      </c>
      <c r="AN13" s="234">
        <v>0.1334322280562259</v>
      </c>
    </row>
    <row r="14" spans="1:40" ht="12" customHeight="1">
      <c r="A14" s="255">
        <v>8</v>
      </c>
      <c r="B14" s="19" t="s">
        <v>172</v>
      </c>
      <c r="C14" s="234">
        <v>0.010706555738488664</v>
      </c>
      <c r="D14" s="234">
        <v>0.0054961971415062255</v>
      </c>
      <c r="E14" s="234">
        <v>0.02039087075046226</v>
      </c>
      <c r="F14" s="234">
        <v>0.08304667288407275</v>
      </c>
      <c r="G14" s="234">
        <v>0.04534860543791465</v>
      </c>
      <c r="H14" s="234">
        <v>0.02848183494303298</v>
      </c>
      <c r="I14" s="234">
        <v>0.008633692252272371</v>
      </c>
      <c r="J14" s="234">
        <v>1.6704127921203558</v>
      </c>
      <c r="K14" s="234">
        <v>0.03785816416308447</v>
      </c>
      <c r="L14" s="234">
        <v>0.07156940291105876</v>
      </c>
      <c r="M14" s="234">
        <v>0.0512398665286358</v>
      </c>
      <c r="N14" s="234">
        <v>0.02743104407964022</v>
      </c>
      <c r="O14" s="255">
        <v>8</v>
      </c>
      <c r="P14" s="8" t="s">
        <v>172</v>
      </c>
      <c r="Q14" s="234">
        <v>0.055263094420464634</v>
      </c>
      <c r="R14" s="234">
        <v>0.036054844158576106</v>
      </c>
      <c r="S14" s="234">
        <v>0.4059854234729336</v>
      </c>
      <c r="T14" s="234">
        <v>0.02701233487485166</v>
      </c>
      <c r="U14" s="234">
        <v>0.01968555654879904</v>
      </c>
      <c r="V14" s="234">
        <v>0.0302515853929156</v>
      </c>
      <c r="W14" s="234">
        <v>0.022658249325772862</v>
      </c>
      <c r="X14" s="234">
        <v>0.07432257007479623</v>
      </c>
      <c r="Y14" s="234">
        <v>0.027302284765396326</v>
      </c>
      <c r="Z14" s="234">
        <v>0.01204173433566758</v>
      </c>
      <c r="AA14" s="234">
        <v>0.038609266617446215</v>
      </c>
      <c r="AB14" s="234">
        <v>0.025276723628261655</v>
      </c>
      <c r="AC14" s="255">
        <v>8</v>
      </c>
      <c r="AD14" s="8" t="s">
        <v>172</v>
      </c>
      <c r="AE14" s="234">
        <v>0.051786777810506335</v>
      </c>
      <c r="AF14" s="234">
        <v>0.015570515598122442</v>
      </c>
      <c r="AG14" s="234">
        <v>0.030912660281453706</v>
      </c>
      <c r="AH14" s="234">
        <v>0.022350896519157403</v>
      </c>
      <c r="AI14" s="234">
        <v>0.02092932872825388</v>
      </c>
      <c r="AJ14" s="234">
        <v>0.01981457505327088</v>
      </c>
      <c r="AK14" s="234">
        <v>0.014065106562707118</v>
      </c>
      <c r="AL14" s="234">
        <v>0.028969155029765645</v>
      </c>
      <c r="AM14" s="234">
        <v>0.03343152035189353</v>
      </c>
      <c r="AN14" s="234">
        <v>0.036505861929215115</v>
      </c>
    </row>
    <row r="15" spans="1:40" ht="24">
      <c r="A15" s="255">
        <v>9</v>
      </c>
      <c r="B15" s="19" t="s">
        <v>173</v>
      </c>
      <c r="C15" s="234">
        <v>0.009239885116080161</v>
      </c>
      <c r="D15" s="234">
        <v>0.002932233936803212</v>
      </c>
      <c r="E15" s="234">
        <v>0.010652107123063352</v>
      </c>
      <c r="F15" s="234">
        <v>0.008348314642146344</v>
      </c>
      <c r="G15" s="234">
        <v>0.019298230339870326</v>
      </c>
      <c r="H15" s="234">
        <v>0.028116607346662797</v>
      </c>
      <c r="I15" s="234">
        <v>0.008006534730758302</v>
      </c>
      <c r="J15" s="234">
        <v>0.009384687538572448</v>
      </c>
      <c r="K15" s="234">
        <v>1.3799476595204117</v>
      </c>
      <c r="L15" s="234">
        <v>0.026898103682420214</v>
      </c>
      <c r="M15" s="234">
        <v>0.015857070005918617</v>
      </c>
      <c r="N15" s="234">
        <v>0.012585520574444613</v>
      </c>
      <c r="O15" s="255">
        <v>9</v>
      </c>
      <c r="P15" s="8" t="s">
        <v>173</v>
      </c>
      <c r="Q15" s="234">
        <v>0.01588242414145065</v>
      </c>
      <c r="R15" s="234">
        <v>0.04659921223318195</v>
      </c>
      <c r="S15" s="234">
        <v>0.013182651689104392</v>
      </c>
      <c r="T15" s="234">
        <v>0.019561147777513156</v>
      </c>
      <c r="U15" s="234">
        <v>0.013333082324586819</v>
      </c>
      <c r="V15" s="234">
        <v>0.016961130435915937</v>
      </c>
      <c r="W15" s="234">
        <v>0.010369657989330096</v>
      </c>
      <c r="X15" s="234">
        <v>0.017195781324667085</v>
      </c>
      <c r="Y15" s="234">
        <v>0.012834253369113412</v>
      </c>
      <c r="Z15" s="234">
        <v>0.016564077223451986</v>
      </c>
      <c r="AA15" s="234">
        <v>0.013541671874607801</v>
      </c>
      <c r="AB15" s="234">
        <v>0.023410122697072006</v>
      </c>
      <c r="AC15" s="255">
        <v>9</v>
      </c>
      <c r="AD15" s="8" t="s">
        <v>173</v>
      </c>
      <c r="AE15" s="234">
        <v>0.02463225697748265</v>
      </c>
      <c r="AF15" s="234">
        <v>0.021636745775132336</v>
      </c>
      <c r="AG15" s="234">
        <v>0.10034208771129552</v>
      </c>
      <c r="AH15" s="234">
        <v>0.03031654072510408</v>
      </c>
      <c r="AI15" s="234">
        <v>0.022459275777596086</v>
      </c>
      <c r="AJ15" s="234">
        <v>0.0317761415244865</v>
      </c>
      <c r="AK15" s="234">
        <v>0.012329255232694313</v>
      </c>
      <c r="AL15" s="234">
        <v>0.016841444903677838</v>
      </c>
      <c r="AM15" s="234">
        <v>0.08153475090896645</v>
      </c>
      <c r="AN15" s="234">
        <v>0.02793026585186285</v>
      </c>
    </row>
    <row r="16" spans="1:40" ht="35.25" customHeight="1">
      <c r="A16" s="255">
        <v>10</v>
      </c>
      <c r="B16" s="19" t="s">
        <v>174</v>
      </c>
      <c r="C16" s="234">
        <v>0.11591410523079337</v>
      </c>
      <c r="D16" s="234">
        <v>0.057369030232459116</v>
      </c>
      <c r="E16" s="234">
        <v>0.3637716062927439</v>
      </c>
      <c r="F16" s="234">
        <v>0.3350855570635107</v>
      </c>
      <c r="G16" s="234">
        <v>0.720636373328508</v>
      </c>
      <c r="H16" s="234">
        <v>0.18044196900287363</v>
      </c>
      <c r="I16" s="234">
        <v>0.10984528103583506</v>
      </c>
      <c r="J16" s="234">
        <v>0.1810469319311612</v>
      </c>
      <c r="K16" s="234">
        <v>0.44306371359272156</v>
      </c>
      <c r="L16" s="234">
        <v>1.7667999627849624</v>
      </c>
      <c r="M16" s="234">
        <v>0.5538618282071973</v>
      </c>
      <c r="N16" s="234">
        <v>0.4949423382661738</v>
      </c>
      <c r="O16" s="255">
        <v>10</v>
      </c>
      <c r="P16" s="8" t="s">
        <v>192</v>
      </c>
      <c r="Q16" s="234">
        <v>0.4392340798843018</v>
      </c>
      <c r="R16" s="234">
        <v>0.31319053108590245</v>
      </c>
      <c r="S16" s="234">
        <v>0.28102889986118124</v>
      </c>
      <c r="T16" s="234">
        <v>0.3767724713929025</v>
      </c>
      <c r="U16" s="234">
        <v>0.33220397516902117</v>
      </c>
      <c r="V16" s="234">
        <v>0.4879168516008753</v>
      </c>
      <c r="W16" s="234">
        <v>0.2811389609495232</v>
      </c>
      <c r="X16" s="234">
        <v>0.5294940670642576</v>
      </c>
      <c r="Y16" s="234">
        <v>0.2679689828974717</v>
      </c>
      <c r="Z16" s="234">
        <v>0.14104599836379017</v>
      </c>
      <c r="AA16" s="234">
        <v>0.6690302456900724</v>
      </c>
      <c r="AB16" s="234">
        <v>0.22888354585987883</v>
      </c>
      <c r="AC16" s="255">
        <v>10</v>
      </c>
      <c r="AD16" s="8" t="s">
        <v>192</v>
      </c>
      <c r="AE16" s="234">
        <v>0.7028929192978732</v>
      </c>
      <c r="AF16" s="234">
        <v>0.14696140775803565</v>
      </c>
      <c r="AG16" s="234">
        <v>0.2997972798377309</v>
      </c>
      <c r="AH16" s="234">
        <v>0.3089616998167818</v>
      </c>
      <c r="AI16" s="234">
        <v>0.15185171026177866</v>
      </c>
      <c r="AJ16" s="234">
        <v>0.11388888009186836</v>
      </c>
      <c r="AK16" s="234">
        <v>0.21066358036705146</v>
      </c>
      <c r="AL16" s="234">
        <v>0.35323431347440987</v>
      </c>
      <c r="AM16" s="234">
        <v>0.24673101411071263</v>
      </c>
      <c r="AN16" s="234">
        <v>0.28933900784750066</v>
      </c>
    </row>
    <row r="17" spans="1:40" ht="24">
      <c r="A17" s="255">
        <v>11</v>
      </c>
      <c r="B17" s="19" t="s">
        <v>175</v>
      </c>
      <c r="C17" s="234">
        <v>0.007384467066320165</v>
      </c>
      <c r="D17" s="234">
        <v>0.0035380422402046235</v>
      </c>
      <c r="E17" s="234">
        <v>0.009637853223132825</v>
      </c>
      <c r="F17" s="234">
        <v>0.011586511426828138</v>
      </c>
      <c r="G17" s="234">
        <v>0.010455620310486744</v>
      </c>
      <c r="H17" s="234">
        <v>0.01164581615783906</v>
      </c>
      <c r="I17" s="234">
        <v>0.005562590988459773</v>
      </c>
      <c r="J17" s="234">
        <v>0.007383819683495292</v>
      </c>
      <c r="K17" s="234">
        <v>0.00896726365210814</v>
      </c>
      <c r="L17" s="234">
        <v>0.015653335029566933</v>
      </c>
      <c r="M17" s="234">
        <v>1.0449918084466354</v>
      </c>
      <c r="N17" s="234">
        <v>0.00884576706716396</v>
      </c>
      <c r="O17" s="255">
        <v>11</v>
      </c>
      <c r="P17" s="8" t="s">
        <v>175</v>
      </c>
      <c r="Q17" s="234">
        <v>0.012460089206924705</v>
      </c>
      <c r="R17" s="234">
        <v>0.03450068783272631</v>
      </c>
      <c r="S17" s="234">
        <v>0.013681181946951953</v>
      </c>
      <c r="T17" s="234">
        <v>0.02020013974967912</v>
      </c>
      <c r="U17" s="234">
        <v>0.008820312767693572</v>
      </c>
      <c r="V17" s="234">
        <v>0.016870343058289404</v>
      </c>
      <c r="W17" s="234">
        <v>0.012649391861789197</v>
      </c>
      <c r="X17" s="234">
        <v>0.11960945169014811</v>
      </c>
      <c r="Y17" s="234">
        <v>0.010321004728480807</v>
      </c>
      <c r="Z17" s="234">
        <v>0.01082531997780589</v>
      </c>
      <c r="AA17" s="234">
        <v>0.008258784927961683</v>
      </c>
      <c r="AB17" s="234">
        <v>0.01621347701577251</v>
      </c>
      <c r="AC17" s="255">
        <v>11</v>
      </c>
      <c r="AD17" s="8" t="s">
        <v>175</v>
      </c>
      <c r="AE17" s="234">
        <v>0.01264748934580987</v>
      </c>
      <c r="AF17" s="234">
        <v>0.012856219774334267</v>
      </c>
      <c r="AG17" s="234">
        <v>0.01945423501145247</v>
      </c>
      <c r="AH17" s="234">
        <v>0.016170786114789913</v>
      </c>
      <c r="AI17" s="234">
        <v>0.00565268877795799</v>
      </c>
      <c r="AJ17" s="234">
        <v>0.012627791484251888</v>
      </c>
      <c r="AK17" s="234">
        <v>0.005622691623697722</v>
      </c>
      <c r="AL17" s="234">
        <v>0.024096433076047443</v>
      </c>
      <c r="AM17" s="234">
        <v>0.01456820815316323</v>
      </c>
      <c r="AN17" s="234">
        <v>0.0065055457073944925</v>
      </c>
    </row>
    <row r="18" spans="1:40" ht="12">
      <c r="A18" s="255">
        <v>12</v>
      </c>
      <c r="B18" s="257" t="s">
        <v>176</v>
      </c>
      <c r="C18" s="234">
        <v>0.02171129188631359</v>
      </c>
      <c r="D18" s="234">
        <v>0.007326271016955303</v>
      </c>
      <c r="E18" s="234">
        <v>0.026324563921234268</v>
      </c>
      <c r="F18" s="234">
        <v>0.04243747206831813</v>
      </c>
      <c r="G18" s="234">
        <v>0.04874795254041767</v>
      </c>
      <c r="H18" s="234">
        <v>0.026696138315886478</v>
      </c>
      <c r="I18" s="234">
        <v>0.016914931128108247</v>
      </c>
      <c r="J18" s="234">
        <v>0.043734012124919765</v>
      </c>
      <c r="K18" s="234">
        <v>0.05919642590554774</v>
      </c>
      <c r="L18" s="234">
        <v>0.04526567052629217</v>
      </c>
      <c r="M18" s="234">
        <v>0.08190280638000844</v>
      </c>
      <c r="N18" s="234">
        <v>1.6194813143821138</v>
      </c>
      <c r="O18" s="255">
        <v>12</v>
      </c>
      <c r="P18" s="226" t="s">
        <v>176</v>
      </c>
      <c r="Q18" s="234">
        <v>0.4258031512887585</v>
      </c>
      <c r="R18" s="234">
        <v>0.19046691602924945</v>
      </c>
      <c r="S18" s="234">
        <v>0.26288762538527954</v>
      </c>
      <c r="T18" s="234">
        <v>0.06570034622003226</v>
      </c>
      <c r="U18" s="234">
        <v>0.03037104890409701</v>
      </c>
      <c r="V18" s="234">
        <v>0.04917763772224476</v>
      </c>
      <c r="W18" s="234">
        <v>0.08091923900926427</v>
      </c>
      <c r="X18" s="234">
        <v>0.15566098055063432</v>
      </c>
      <c r="Y18" s="234">
        <v>0.03132165858270741</v>
      </c>
      <c r="Z18" s="234">
        <v>0.02236472527919562</v>
      </c>
      <c r="AA18" s="234">
        <v>0.07830022058231151</v>
      </c>
      <c r="AB18" s="234">
        <v>0.03618928255336375</v>
      </c>
      <c r="AC18" s="255">
        <v>12</v>
      </c>
      <c r="AD18" s="226" t="s">
        <v>176</v>
      </c>
      <c r="AE18" s="234">
        <v>0.03801850529018487</v>
      </c>
      <c r="AF18" s="234">
        <v>0.07365009846457322</v>
      </c>
      <c r="AG18" s="234">
        <v>0.06278012503609355</v>
      </c>
      <c r="AH18" s="234">
        <v>0.031079684790068954</v>
      </c>
      <c r="AI18" s="234">
        <v>0.018443341429250262</v>
      </c>
      <c r="AJ18" s="234">
        <v>0.0236797781728397</v>
      </c>
      <c r="AK18" s="234">
        <v>0.017676689774364998</v>
      </c>
      <c r="AL18" s="234">
        <v>0.03442938410653776</v>
      </c>
      <c r="AM18" s="234">
        <v>0.03822503560471789</v>
      </c>
      <c r="AN18" s="234">
        <v>0.020277327568989822</v>
      </c>
    </row>
    <row r="19" spans="1:40" ht="11.25" customHeight="1">
      <c r="A19" s="255">
        <v>13</v>
      </c>
      <c r="B19" s="19" t="s">
        <v>177</v>
      </c>
      <c r="C19" s="234">
        <v>0.01574513835252416</v>
      </c>
      <c r="D19" s="234">
        <v>0.0037890107633181346</v>
      </c>
      <c r="E19" s="234">
        <v>0.009619472049762642</v>
      </c>
      <c r="F19" s="234">
        <v>0.014678887462633352</v>
      </c>
      <c r="G19" s="234">
        <v>0.017238098814285733</v>
      </c>
      <c r="H19" s="234">
        <v>0.015819551390719184</v>
      </c>
      <c r="I19" s="234">
        <v>0.012746992411804416</v>
      </c>
      <c r="J19" s="234">
        <v>0.03451455197667353</v>
      </c>
      <c r="K19" s="234">
        <v>0.03350408921455647</v>
      </c>
      <c r="L19" s="234">
        <v>0.01804859793713651</v>
      </c>
      <c r="M19" s="234">
        <v>0.07273324677507574</v>
      </c>
      <c r="N19" s="234">
        <v>0.010292188801739726</v>
      </c>
      <c r="O19" s="255">
        <v>13</v>
      </c>
      <c r="P19" s="8" t="s">
        <v>177</v>
      </c>
      <c r="Q19" s="234">
        <v>1.1781910171301027</v>
      </c>
      <c r="R19" s="234">
        <v>0.028580222363052823</v>
      </c>
      <c r="S19" s="234">
        <v>0.0345879482304038</v>
      </c>
      <c r="T19" s="234">
        <v>0.017362248275990203</v>
      </c>
      <c r="U19" s="234">
        <v>0.021437895943771903</v>
      </c>
      <c r="V19" s="234">
        <v>0.022033278494624452</v>
      </c>
      <c r="W19" s="234">
        <v>0.0533036854296963</v>
      </c>
      <c r="X19" s="234">
        <v>0.04634953921897548</v>
      </c>
      <c r="Y19" s="234">
        <v>0.020234292643439244</v>
      </c>
      <c r="Z19" s="234">
        <v>0.013104236928566871</v>
      </c>
      <c r="AA19" s="234">
        <v>0.011381081549443374</v>
      </c>
      <c r="AB19" s="234">
        <v>0.013606366874165941</v>
      </c>
      <c r="AC19" s="255">
        <v>13</v>
      </c>
      <c r="AD19" s="8" t="s">
        <v>177</v>
      </c>
      <c r="AE19" s="234">
        <v>0.012450985190094537</v>
      </c>
      <c r="AF19" s="234">
        <v>0.011512657723189913</v>
      </c>
      <c r="AG19" s="234">
        <v>0.017566542060776822</v>
      </c>
      <c r="AH19" s="234">
        <v>0.013721495094940089</v>
      </c>
      <c r="AI19" s="234">
        <v>0.01015223822727207</v>
      </c>
      <c r="AJ19" s="234">
        <v>0.008270233363027608</v>
      </c>
      <c r="AK19" s="234">
        <v>0.006074153140751441</v>
      </c>
      <c r="AL19" s="234">
        <v>0.012374520416337928</v>
      </c>
      <c r="AM19" s="234">
        <v>0.013294234764435427</v>
      </c>
      <c r="AN19" s="234">
        <v>0.008231854549388153</v>
      </c>
    </row>
    <row r="20" spans="1:40" ht="12">
      <c r="A20" s="255">
        <v>14</v>
      </c>
      <c r="B20" s="257" t="s">
        <v>178</v>
      </c>
      <c r="C20" s="234">
        <v>0.055081004169929386</v>
      </c>
      <c r="D20" s="234">
        <v>0.015585270141013916</v>
      </c>
      <c r="E20" s="234">
        <v>0.10701625149194854</v>
      </c>
      <c r="F20" s="234">
        <v>0.09194930451298357</v>
      </c>
      <c r="G20" s="234">
        <v>0.13541888365055638</v>
      </c>
      <c r="H20" s="234">
        <v>0.06924655512716965</v>
      </c>
      <c r="I20" s="234">
        <v>0.04325706693018432</v>
      </c>
      <c r="J20" s="234">
        <v>0.0982778327168922</v>
      </c>
      <c r="K20" s="234">
        <v>0.10733000728298366</v>
      </c>
      <c r="L20" s="234">
        <v>0.16210641204627513</v>
      </c>
      <c r="M20" s="234">
        <v>0.10703395810726342</v>
      </c>
      <c r="N20" s="234">
        <v>0.10457554477729115</v>
      </c>
      <c r="O20" s="255">
        <v>14</v>
      </c>
      <c r="P20" s="226" t="s">
        <v>178</v>
      </c>
      <c r="Q20" s="234">
        <v>0.13865777565793594</v>
      </c>
      <c r="R20" s="234">
        <v>1.322850606569987</v>
      </c>
      <c r="S20" s="234">
        <v>0.11502969522504172</v>
      </c>
      <c r="T20" s="234">
        <v>0.3254640302791446</v>
      </c>
      <c r="U20" s="234">
        <v>0.11029869978476013</v>
      </c>
      <c r="V20" s="234">
        <v>0.1650002094343713</v>
      </c>
      <c r="W20" s="234">
        <v>0.08378018089762332</v>
      </c>
      <c r="X20" s="234">
        <v>0.24506745507294983</v>
      </c>
      <c r="Y20" s="234">
        <v>0.06243486957705604</v>
      </c>
      <c r="Z20" s="234">
        <v>0.06461696248062695</v>
      </c>
      <c r="AA20" s="234">
        <v>0.11770587521788953</v>
      </c>
      <c r="AB20" s="234">
        <v>0.12129760407743097</v>
      </c>
      <c r="AC20" s="255">
        <v>14</v>
      </c>
      <c r="AD20" s="226" t="s">
        <v>178</v>
      </c>
      <c r="AE20" s="234">
        <v>0.17101820237963647</v>
      </c>
      <c r="AF20" s="234">
        <v>0.44555165048561063</v>
      </c>
      <c r="AG20" s="234">
        <v>0.2915336726082896</v>
      </c>
      <c r="AH20" s="234">
        <v>0.09874289276767531</v>
      </c>
      <c r="AI20" s="234">
        <v>0.07441846951832605</v>
      </c>
      <c r="AJ20" s="234">
        <v>0.07060722566057646</v>
      </c>
      <c r="AK20" s="234">
        <v>0.079705142764081</v>
      </c>
      <c r="AL20" s="234">
        <v>0.1846706203240607</v>
      </c>
      <c r="AM20" s="234">
        <v>0.142222373991673</v>
      </c>
      <c r="AN20" s="234">
        <v>0.07901882371868024</v>
      </c>
    </row>
    <row r="21" spans="1:40" ht="24">
      <c r="A21" s="255">
        <v>15</v>
      </c>
      <c r="B21" s="19" t="s">
        <v>179</v>
      </c>
      <c r="C21" s="234">
        <v>0.000917432798105834</v>
      </c>
      <c r="D21" s="234">
        <v>0.0002654350032227119</v>
      </c>
      <c r="E21" s="234">
        <v>0.0008781103346494764</v>
      </c>
      <c r="F21" s="234">
        <v>0.0006523115019920482</v>
      </c>
      <c r="G21" s="234">
        <v>0.0011012873978639807</v>
      </c>
      <c r="H21" s="234">
        <v>0.0017979276877696537</v>
      </c>
      <c r="I21" s="234">
        <v>0.0006256827578694996</v>
      </c>
      <c r="J21" s="234">
        <v>0.0007260866162248654</v>
      </c>
      <c r="K21" s="234">
        <v>0.03061069636426397</v>
      </c>
      <c r="L21" s="234">
        <v>0.00142846428782124</v>
      </c>
      <c r="M21" s="234">
        <v>0.0009237512778801131</v>
      </c>
      <c r="N21" s="234">
        <v>0.000884424245691155</v>
      </c>
      <c r="O21" s="255">
        <v>15</v>
      </c>
      <c r="P21" s="8" t="s">
        <v>179</v>
      </c>
      <c r="Q21" s="234">
        <v>0.0011781535436920182</v>
      </c>
      <c r="R21" s="234">
        <v>0.006468494299948449</v>
      </c>
      <c r="S21" s="234">
        <v>1.0009276450103737</v>
      </c>
      <c r="T21" s="234">
        <v>0.0019252163662538152</v>
      </c>
      <c r="U21" s="234">
        <v>0.0009188364969308767</v>
      </c>
      <c r="V21" s="234">
        <v>0.001294557378881876</v>
      </c>
      <c r="W21" s="234">
        <v>0.000765116197555163</v>
      </c>
      <c r="X21" s="234">
        <v>0.002646272924211116</v>
      </c>
      <c r="Y21" s="234">
        <v>0.0007533362967186138</v>
      </c>
      <c r="Z21" s="234">
        <v>0.0009107149795366443</v>
      </c>
      <c r="AA21" s="234">
        <v>0.0009218783006535235</v>
      </c>
      <c r="AB21" s="234">
        <v>0.012152480451199163</v>
      </c>
      <c r="AC21" s="255">
        <v>15</v>
      </c>
      <c r="AD21" s="8" t="s">
        <v>179</v>
      </c>
      <c r="AE21" s="234">
        <v>0.001430816196868075</v>
      </c>
      <c r="AF21" s="234">
        <v>0.002750024900561731</v>
      </c>
      <c r="AG21" s="234">
        <v>0.019477531323146408</v>
      </c>
      <c r="AH21" s="234">
        <v>0.0014764487445830367</v>
      </c>
      <c r="AI21" s="234">
        <v>0.0011349425905503952</v>
      </c>
      <c r="AJ21" s="234">
        <v>0.004470533551768187</v>
      </c>
      <c r="AK21" s="234">
        <v>0.0008976958375731749</v>
      </c>
      <c r="AL21" s="234">
        <v>0.001215790013812513</v>
      </c>
      <c r="AM21" s="234">
        <v>0.011288797709137013</v>
      </c>
      <c r="AN21" s="234">
        <v>0.0010662132563195867</v>
      </c>
    </row>
    <row r="22" spans="1:40" ht="12.75" customHeight="1">
      <c r="A22" s="255">
        <v>16</v>
      </c>
      <c r="B22" s="256" t="s">
        <v>180</v>
      </c>
      <c r="C22" s="234">
        <v>0.0042775317673134795</v>
      </c>
      <c r="D22" s="234">
        <v>0.0018037208747900847</v>
      </c>
      <c r="E22" s="234">
        <v>0.020260771057657303</v>
      </c>
      <c r="F22" s="234">
        <v>0.014611025813054665</v>
      </c>
      <c r="G22" s="234">
        <v>0.01869712258506028</v>
      </c>
      <c r="H22" s="234">
        <v>0.009170145513539731</v>
      </c>
      <c r="I22" s="234">
        <v>0.006609380400681353</v>
      </c>
      <c r="J22" s="234">
        <v>0.018825875521261404</v>
      </c>
      <c r="K22" s="234">
        <v>0.014829180148346409</v>
      </c>
      <c r="L22" s="234">
        <v>0.018931418241447916</v>
      </c>
      <c r="M22" s="234">
        <v>0.02233855639483363</v>
      </c>
      <c r="N22" s="234">
        <v>0.024858640155439163</v>
      </c>
      <c r="O22" s="255">
        <v>16</v>
      </c>
      <c r="P22" s="261" t="s">
        <v>180</v>
      </c>
      <c r="Q22" s="234">
        <v>0.021458147302178966</v>
      </c>
      <c r="R22" s="234">
        <v>0.01862139698094554</v>
      </c>
      <c r="S22" s="234">
        <v>0.013411052627627583</v>
      </c>
      <c r="T22" s="234">
        <v>1.0293688993510195</v>
      </c>
      <c r="U22" s="234">
        <v>0.017319332160052815</v>
      </c>
      <c r="V22" s="234">
        <v>0.030277827066683492</v>
      </c>
      <c r="W22" s="234">
        <v>0.10460836757712115</v>
      </c>
      <c r="X22" s="234">
        <v>0.017772968975392024</v>
      </c>
      <c r="Y22" s="234">
        <v>0.008380122555470802</v>
      </c>
      <c r="Z22" s="234">
        <v>0.008006251487954027</v>
      </c>
      <c r="AA22" s="234">
        <v>0.01454824257587929</v>
      </c>
      <c r="AB22" s="234">
        <v>0.022025179189038877</v>
      </c>
      <c r="AC22" s="255">
        <v>16</v>
      </c>
      <c r="AD22" s="261" t="s">
        <v>180</v>
      </c>
      <c r="AE22" s="234">
        <v>0.013234833279055695</v>
      </c>
      <c r="AF22" s="234">
        <v>0.012963015592697547</v>
      </c>
      <c r="AG22" s="234">
        <v>0.017526270599142142</v>
      </c>
      <c r="AH22" s="234">
        <v>0.02039177205301446</v>
      </c>
      <c r="AI22" s="234">
        <v>0.007482166982683173</v>
      </c>
      <c r="AJ22" s="234">
        <v>0.015699869790964195</v>
      </c>
      <c r="AK22" s="234">
        <v>0.01136673506727393</v>
      </c>
      <c r="AL22" s="234">
        <v>0.014988868876248401</v>
      </c>
      <c r="AM22" s="234">
        <v>0.016178492347913076</v>
      </c>
      <c r="AN22" s="234">
        <v>0.026963842650127193</v>
      </c>
    </row>
    <row r="23" spans="1:40" ht="24">
      <c r="A23" s="255">
        <v>17</v>
      </c>
      <c r="B23" s="256" t="s">
        <v>181</v>
      </c>
      <c r="C23" s="234">
        <v>0.005643042998504387</v>
      </c>
      <c r="D23" s="234">
        <v>0.0015147079145937453</v>
      </c>
      <c r="E23" s="234">
        <v>0.017450574493188396</v>
      </c>
      <c r="F23" s="234">
        <v>0.006449925989332394</v>
      </c>
      <c r="G23" s="234">
        <v>0.011614366645016558</v>
      </c>
      <c r="H23" s="234">
        <v>0.011546772733011988</v>
      </c>
      <c r="I23" s="234">
        <v>0.004453706566816734</v>
      </c>
      <c r="J23" s="234">
        <v>0.005875806974217073</v>
      </c>
      <c r="K23" s="234">
        <v>0.03472328736785282</v>
      </c>
      <c r="L23" s="234">
        <v>0.024966597131572014</v>
      </c>
      <c r="M23" s="234">
        <v>0.014055585961572713</v>
      </c>
      <c r="N23" s="234">
        <v>0.01589805938358227</v>
      </c>
      <c r="O23" s="255">
        <v>17</v>
      </c>
      <c r="P23" s="261" t="s">
        <v>181</v>
      </c>
      <c r="Q23" s="234">
        <v>0.06841804192788546</v>
      </c>
      <c r="R23" s="234">
        <v>0.013394206509561359</v>
      </c>
      <c r="S23" s="234">
        <v>0.015642413633609773</v>
      </c>
      <c r="T23" s="234">
        <v>0.009726445876307341</v>
      </c>
      <c r="U23" s="234">
        <v>1.0161339694220262</v>
      </c>
      <c r="V23" s="234">
        <v>0.4230432196513231</v>
      </c>
      <c r="W23" s="234">
        <v>0.00804337732491426</v>
      </c>
      <c r="X23" s="234">
        <v>0.013348775137297623</v>
      </c>
      <c r="Y23" s="234">
        <v>0.0064139717411866885</v>
      </c>
      <c r="Z23" s="234">
        <v>0.006186187805200426</v>
      </c>
      <c r="AA23" s="234">
        <v>0.018039563595406476</v>
      </c>
      <c r="AB23" s="234">
        <v>0.008281449252958956</v>
      </c>
      <c r="AC23" s="255">
        <v>17</v>
      </c>
      <c r="AD23" s="261" t="s">
        <v>181</v>
      </c>
      <c r="AE23" s="234">
        <v>0.013622948156290853</v>
      </c>
      <c r="AF23" s="234">
        <v>0.005785066591589909</v>
      </c>
      <c r="AG23" s="234">
        <v>0.010506527906069398</v>
      </c>
      <c r="AH23" s="234">
        <v>0.02866289386614802</v>
      </c>
      <c r="AI23" s="234">
        <v>0.010928975997983913</v>
      </c>
      <c r="AJ23" s="234">
        <v>0.006527187855549963</v>
      </c>
      <c r="AK23" s="234">
        <v>0.006732390081392433</v>
      </c>
      <c r="AL23" s="234">
        <v>0.02907360932010463</v>
      </c>
      <c r="AM23" s="234">
        <v>0.009787398581792336</v>
      </c>
      <c r="AN23" s="234">
        <v>0.01391988417723063</v>
      </c>
    </row>
    <row r="24" spans="1:40" ht="12">
      <c r="A24" s="255">
        <v>18</v>
      </c>
      <c r="B24" s="256" t="s">
        <v>182</v>
      </c>
      <c r="C24" s="234">
        <v>0.0001847599515750818</v>
      </c>
      <c r="D24" s="234">
        <v>8.71538736379005E-05</v>
      </c>
      <c r="E24" s="234">
        <v>0.00017830363870327076</v>
      </c>
      <c r="F24" s="234">
        <v>0.00014378950431752612</v>
      </c>
      <c r="G24" s="234">
        <v>0.00020146004276426754</v>
      </c>
      <c r="H24" s="234">
        <v>0.0008199698435153937</v>
      </c>
      <c r="I24" s="234">
        <v>0.0003303506221961068</v>
      </c>
      <c r="J24" s="234">
        <v>0.0004838766598589549</v>
      </c>
      <c r="K24" s="234">
        <v>0.0008993838068268391</v>
      </c>
      <c r="L24" s="234">
        <v>0.00028869597006437995</v>
      </c>
      <c r="M24" s="234">
        <v>0.00020357940244388405</v>
      </c>
      <c r="N24" s="234">
        <v>0.00021556570250376743</v>
      </c>
      <c r="O24" s="255">
        <v>18</v>
      </c>
      <c r="P24" s="261" t="s">
        <v>182</v>
      </c>
      <c r="Q24" s="234">
        <v>0.00021914747459983748</v>
      </c>
      <c r="R24" s="234">
        <v>0.0006505089034114564</v>
      </c>
      <c r="S24" s="234">
        <v>0.00026945771427856497</v>
      </c>
      <c r="T24" s="234">
        <v>0.00027707377139802653</v>
      </c>
      <c r="U24" s="234">
        <v>0.00017444961657803157</v>
      </c>
      <c r="V24" s="234">
        <v>1.0046808244945276</v>
      </c>
      <c r="W24" s="234">
        <v>0.00044717068294761425</v>
      </c>
      <c r="X24" s="234">
        <v>0.00036469823304556353</v>
      </c>
      <c r="Y24" s="234">
        <v>0.0003570558445443788</v>
      </c>
      <c r="Z24" s="234">
        <v>0.0005140715660130747</v>
      </c>
      <c r="AA24" s="234">
        <v>0.000558500656782746</v>
      </c>
      <c r="AB24" s="234">
        <v>0.0023336779379524567</v>
      </c>
      <c r="AC24" s="255">
        <v>18</v>
      </c>
      <c r="AD24" s="261" t="s">
        <v>182</v>
      </c>
      <c r="AE24" s="234">
        <v>0.0004226764159271694</v>
      </c>
      <c r="AF24" s="234">
        <v>0.00034359433597149186</v>
      </c>
      <c r="AG24" s="234">
        <v>0.001165604962098691</v>
      </c>
      <c r="AH24" s="234">
        <v>0.001430782293516213</v>
      </c>
      <c r="AI24" s="234">
        <v>0.0010202122396940326</v>
      </c>
      <c r="AJ24" s="234">
        <v>0.005955908408581931</v>
      </c>
      <c r="AK24" s="234">
        <v>0.003258264359303128</v>
      </c>
      <c r="AL24" s="234">
        <v>0.00039858372785552</v>
      </c>
      <c r="AM24" s="234">
        <v>0.002117399469187182</v>
      </c>
      <c r="AN24" s="234">
        <v>0.003794303660571621</v>
      </c>
    </row>
    <row r="25" spans="1:40" ht="12.75" thickBot="1">
      <c r="A25" s="262">
        <v>19</v>
      </c>
      <c r="B25" s="263" t="s">
        <v>183</v>
      </c>
      <c r="C25" s="283">
        <v>0.0009152851112028624</v>
      </c>
      <c r="D25" s="283">
        <v>0.0003036788853459914</v>
      </c>
      <c r="E25" s="283">
        <v>0.005289354913909304</v>
      </c>
      <c r="F25" s="283">
        <v>0.0008969852808933686</v>
      </c>
      <c r="G25" s="283">
        <v>0.021720213439413723</v>
      </c>
      <c r="H25" s="283">
        <v>0.001824054448146051</v>
      </c>
      <c r="I25" s="283">
        <v>0.0010818678971077705</v>
      </c>
      <c r="J25" s="283">
        <v>0.0007093708959472241</v>
      </c>
      <c r="K25" s="283">
        <v>0.0028911100989031844</v>
      </c>
      <c r="L25" s="283">
        <v>0.0030362157730974356</v>
      </c>
      <c r="M25" s="283">
        <v>0.002904037219933468</v>
      </c>
      <c r="N25" s="283">
        <v>0.0026545356946659376</v>
      </c>
      <c r="O25" s="262">
        <v>19</v>
      </c>
      <c r="P25" s="295" t="s">
        <v>183</v>
      </c>
      <c r="Q25" s="283">
        <v>0.002299446673966527</v>
      </c>
      <c r="R25" s="283">
        <v>0.002615742996607625</v>
      </c>
      <c r="S25" s="283">
        <v>0.0014089492509439332</v>
      </c>
      <c r="T25" s="283">
        <v>0.00220416368484367</v>
      </c>
      <c r="U25" s="283">
        <v>0.004331935407495544</v>
      </c>
      <c r="V25" s="283">
        <v>0.021678825166681143</v>
      </c>
      <c r="W25" s="283">
        <v>1.0045573262664842</v>
      </c>
      <c r="X25" s="283">
        <v>0.0020773952337963413</v>
      </c>
      <c r="Y25" s="283">
        <v>0.001340721499904864</v>
      </c>
      <c r="Z25" s="283">
        <v>0.0010236152005708593</v>
      </c>
      <c r="AA25" s="283">
        <v>0.0013933824512653984</v>
      </c>
      <c r="AB25" s="283">
        <v>0.007358386518615451</v>
      </c>
      <c r="AC25" s="262">
        <v>19</v>
      </c>
      <c r="AD25" s="295" t="s">
        <v>183</v>
      </c>
      <c r="AE25" s="283">
        <v>0.0019301287666052898</v>
      </c>
      <c r="AF25" s="283">
        <v>0.0012789283997471606</v>
      </c>
      <c r="AG25" s="283">
        <v>0.003618202904202931</v>
      </c>
      <c r="AH25" s="283">
        <v>0.00512352638236858</v>
      </c>
      <c r="AI25" s="283">
        <v>0.0021431747796913985</v>
      </c>
      <c r="AJ25" s="283">
        <v>0.005100531918993685</v>
      </c>
      <c r="AK25" s="283">
        <v>0.005120585047450423</v>
      </c>
      <c r="AL25" s="283">
        <v>0.0030803896172572312</v>
      </c>
      <c r="AM25" s="283">
        <v>0.004843323254615404</v>
      </c>
      <c r="AN25" s="283">
        <v>0.011224787493700344</v>
      </c>
    </row>
    <row r="26" spans="1:40" ht="12">
      <c r="A26" s="255"/>
      <c r="B26" s="256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55"/>
      <c r="P26" s="261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55"/>
      <c r="AD26" s="261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</row>
    <row r="27" spans="1:40" ht="15.75">
      <c r="A27" s="236" t="s">
        <v>237</v>
      </c>
      <c r="B27" s="209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6" t="s">
        <v>237</v>
      </c>
      <c r="P27" s="209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6" t="s">
        <v>237</v>
      </c>
      <c r="AD27" s="209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</row>
    <row r="28" spans="1:40" ht="16.5" thickBot="1">
      <c r="A28" s="296"/>
      <c r="B28" s="224" t="s">
        <v>189</v>
      </c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6"/>
      <c r="P28" s="224" t="s">
        <v>189</v>
      </c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6"/>
      <c r="AD28" s="224" t="s">
        <v>189</v>
      </c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</row>
    <row r="29" spans="1:40" ht="21.75">
      <c r="A29" s="255"/>
      <c r="B29" s="259"/>
      <c r="C29" s="82" t="s">
        <v>62</v>
      </c>
      <c r="D29" s="82" t="s">
        <v>55</v>
      </c>
      <c r="E29" s="82" t="s">
        <v>57</v>
      </c>
      <c r="F29" s="82" t="s">
        <v>58</v>
      </c>
      <c r="G29" s="82" t="s">
        <v>60</v>
      </c>
      <c r="H29" s="82" t="s">
        <v>64</v>
      </c>
      <c r="I29" s="82" t="s">
        <v>65</v>
      </c>
      <c r="J29" s="82" t="s">
        <v>68</v>
      </c>
      <c r="K29" s="82" t="s">
        <v>68</v>
      </c>
      <c r="L29" s="82" t="s">
        <v>70</v>
      </c>
      <c r="M29" s="82" t="s">
        <v>68</v>
      </c>
      <c r="N29" s="82" t="s">
        <v>72</v>
      </c>
      <c r="O29" s="237"/>
      <c r="P29" s="123"/>
      <c r="Q29" s="82" t="s">
        <v>68</v>
      </c>
      <c r="R29" s="82" t="s">
        <v>68</v>
      </c>
      <c r="S29" s="82" t="s">
        <v>60</v>
      </c>
      <c r="T29" s="82" t="s">
        <v>68</v>
      </c>
      <c r="U29" s="82" t="s">
        <v>68</v>
      </c>
      <c r="V29" s="82" t="s">
        <v>79</v>
      </c>
      <c r="W29" s="82" t="s">
        <v>80</v>
      </c>
      <c r="X29" s="82" t="s">
        <v>7</v>
      </c>
      <c r="Y29" s="82" t="s">
        <v>81</v>
      </c>
      <c r="Z29" s="82" t="s">
        <v>82</v>
      </c>
      <c r="AA29" s="81" t="s">
        <v>239</v>
      </c>
      <c r="AB29" s="82" t="s">
        <v>84</v>
      </c>
      <c r="AC29" s="237"/>
      <c r="AD29" s="123"/>
      <c r="AE29" s="82" t="s">
        <v>85</v>
      </c>
      <c r="AF29" s="82" t="s">
        <v>87</v>
      </c>
      <c r="AG29" s="82" t="s">
        <v>89</v>
      </c>
      <c r="AH29" s="82" t="s">
        <v>91</v>
      </c>
      <c r="AI29" s="82" t="s">
        <v>93</v>
      </c>
      <c r="AJ29" s="124" t="s">
        <v>35</v>
      </c>
      <c r="AK29" s="82" t="s">
        <v>95</v>
      </c>
      <c r="AL29" s="82" t="s">
        <v>97</v>
      </c>
      <c r="AM29" s="82" t="s">
        <v>99</v>
      </c>
      <c r="AN29" s="82" t="s">
        <v>100</v>
      </c>
    </row>
    <row r="30" spans="1:40" ht="76.5" customHeight="1" thickBot="1">
      <c r="A30" s="262"/>
      <c r="B30" s="126" t="s">
        <v>30</v>
      </c>
      <c r="C30" s="87" t="s">
        <v>53</v>
      </c>
      <c r="D30" s="87" t="s">
        <v>54</v>
      </c>
      <c r="E30" s="87" t="s">
        <v>56</v>
      </c>
      <c r="F30" s="87" t="s">
        <v>59</v>
      </c>
      <c r="G30" s="87" t="s">
        <v>61</v>
      </c>
      <c r="H30" s="87" t="s">
        <v>63</v>
      </c>
      <c r="I30" s="87" t="s">
        <v>66</v>
      </c>
      <c r="J30" s="87" t="s">
        <v>67</v>
      </c>
      <c r="K30" s="87" t="s">
        <v>69</v>
      </c>
      <c r="L30" s="87" t="s">
        <v>71</v>
      </c>
      <c r="M30" s="87" t="s">
        <v>103</v>
      </c>
      <c r="N30" s="87" t="s">
        <v>101</v>
      </c>
      <c r="O30" s="125"/>
      <c r="P30" s="126" t="s">
        <v>30</v>
      </c>
      <c r="Q30" s="87" t="s">
        <v>126</v>
      </c>
      <c r="R30" s="87" t="s">
        <v>74</v>
      </c>
      <c r="S30" s="87" t="s">
        <v>75</v>
      </c>
      <c r="T30" s="87" t="s">
        <v>76</v>
      </c>
      <c r="U30" s="87" t="s">
        <v>191</v>
      </c>
      <c r="V30" s="87" t="s">
        <v>78</v>
      </c>
      <c r="W30" s="87" t="s">
        <v>102</v>
      </c>
      <c r="X30" s="88"/>
      <c r="Y30" s="87" t="s">
        <v>207</v>
      </c>
      <c r="Z30" s="87" t="s">
        <v>208</v>
      </c>
      <c r="AA30" s="87" t="s">
        <v>240</v>
      </c>
      <c r="AB30" s="87" t="s">
        <v>83</v>
      </c>
      <c r="AC30" s="125"/>
      <c r="AD30" s="126" t="s">
        <v>30</v>
      </c>
      <c r="AE30" s="87" t="s">
        <v>235</v>
      </c>
      <c r="AF30" s="87" t="s">
        <v>86</v>
      </c>
      <c r="AG30" s="87" t="s">
        <v>88</v>
      </c>
      <c r="AH30" s="87" t="s">
        <v>90</v>
      </c>
      <c r="AI30" s="87" t="s">
        <v>92</v>
      </c>
      <c r="AJ30" s="88"/>
      <c r="AK30" s="87" t="s">
        <v>94</v>
      </c>
      <c r="AL30" s="87" t="s">
        <v>96</v>
      </c>
      <c r="AM30" s="87" t="s">
        <v>98</v>
      </c>
      <c r="AN30" s="87" t="s">
        <v>217</v>
      </c>
    </row>
    <row r="31" spans="1:40" ht="12">
      <c r="A31" s="255"/>
      <c r="B31" s="256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55"/>
      <c r="P31" s="261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55"/>
      <c r="AD31" s="261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</row>
    <row r="32" spans="1:40" ht="12">
      <c r="A32" s="255">
        <v>20</v>
      </c>
      <c r="B32" s="256" t="s">
        <v>7</v>
      </c>
      <c r="C32" s="234">
        <v>0.014309176142282375</v>
      </c>
      <c r="D32" s="234">
        <v>0.018236089304140373</v>
      </c>
      <c r="E32" s="234">
        <v>0.01857985103421477</v>
      </c>
      <c r="F32" s="234">
        <v>0.031339204602025654</v>
      </c>
      <c r="G32" s="234">
        <v>0.0162682187831904</v>
      </c>
      <c r="H32" s="234">
        <v>0.02253136428926925</v>
      </c>
      <c r="I32" s="234">
        <v>0.016144736455024754</v>
      </c>
      <c r="J32" s="234">
        <v>0.013978294167729473</v>
      </c>
      <c r="K32" s="234">
        <v>0.014866938874642369</v>
      </c>
      <c r="L32" s="234">
        <v>0.02605374709515532</v>
      </c>
      <c r="M32" s="234">
        <v>0.018441278822508855</v>
      </c>
      <c r="N32" s="234">
        <v>0.021210817812370893</v>
      </c>
      <c r="O32" s="255">
        <v>20</v>
      </c>
      <c r="P32" s="261" t="s">
        <v>7</v>
      </c>
      <c r="Q32" s="234">
        <v>0.016751353118233073</v>
      </c>
      <c r="R32" s="234">
        <v>0.014430739284777425</v>
      </c>
      <c r="S32" s="234">
        <v>0.01653373886470774</v>
      </c>
      <c r="T32" s="234">
        <v>0.07093930250066277</v>
      </c>
      <c r="U32" s="234">
        <v>0.016792919530506677</v>
      </c>
      <c r="V32" s="234">
        <v>0.062060024591907854</v>
      </c>
      <c r="W32" s="234">
        <v>0.07525227044623357</v>
      </c>
      <c r="X32" s="234">
        <v>1.0323188059976662</v>
      </c>
      <c r="Y32" s="234">
        <v>0.010593944232704166</v>
      </c>
      <c r="Z32" s="234">
        <v>0.05896401973731099</v>
      </c>
      <c r="AA32" s="234">
        <v>0.013367696910431588</v>
      </c>
      <c r="AB32" s="234">
        <v>0.06655348022152156</v>
      </c>
      <c r="AC32" s="255">
        <v>20</v>
      </c>
      <c r="AD32" s="261" t="s">
        <v>7</v>
      </c>
      <c r="AE32" s="234">
        <v>0.022214481957997217</v>
      </c>
      <c r="AF32" s="234">
        <v>0.010977265621797844</v>
      </c>
      <c r="AG32" s="234">
        <v>0.08091650094428442</v>
      </c>
      <c r="AH32" s="234">
        <v>0.08232454227464922</v>
      </c>
      <c r="AI32" s="234">
        <v>0.0114275358456392</v>
      </c>
      <c r="AJ32" s="234">
        <v>0.07452252974638003</v>
      </c>
      <c r="AK32" s="234">
        <v>0.015597680510669138</v>
      </c>
      <c r="AL32" s="234">
        <v>0.010892945514406619</v>
      </c>
      <c r="AM32" s="234">
        <v>0.06277256072389412</v>
      </c>
      <c r="AN32" s="234">
        <v>0.02180419641961102</v>
      </c>
    </row>
    <row r="33" spans="1:40" ht="24">
      <c r="A33" s="255">
        <v>21</v>
      </c>
      <c r="B33" s="256" t="s">
        <v>204</v>
      </c>
      <c r="C33" s="234">
        <v>0.02671308355376055</v>
      </c>
      <c r="D33" s="234">
        <v>0.1056707785126473</v>
      </c>
      <c r="E33" s="234">
        <v>0.01249987454255494</v>
      </c>
      <c r="F33" s="234">
        <v>0.02279473365328755</v>
      </c>
      <c r="G33" s="234">
        <v>0.015900892863609472</v>
      </c>
      <c r="H33" s="234">
        <v>0.033195076422587975</v>
      </c>
      <c r="I33" s="234">
        <v>0.027319324456792103</v>
      </c>
      <c r="J33" s="234">
        <v>0.018654497225747507</v>
      </c>
      <c r="K33" s="234">
        <v>0.024387835566766793</v>
      </c>
      <c r="L33" s="234">
        <v>0.018067560225852267</v>
      </c>
      <c r="M33" s="234">
        <v>0.027902630995273743</v>
      </c>
      <c r="N33" s="234">
        <v>0.013855207789516679</v>
      </c>
      <c r="O33" s="255">
        <v>21</v>
      </c>
      <c r="P33" s="256" t="s">
        <v>204</v>
      </c>
      <c r="Q33" s="234">
        <v>0.06314695968730231</v>
      </c>
      <c r="R33" s="234">
        <v>0.01590096674901852</v>
      </c>
      <c r="S33" s="234">
        <v>0.0199297498085727</v>
      </c>
      <c r="T33" s="234">
        <v>0.012366531634618776</v>
      </c>
      <c r="U33" s="234">
        <v>0.015175612372467282</v>
      </c>
      <c r="V33" s="234">
        <v>0.07885646145400274</v>
      </c>
      <c r="W33" s="234">
        <v>0.02257507122304922</v>
      </c>
      <c r="X33" s="234">
        <v>0.020973346969285756</v>
      </c>
      <c r="Y33" s="234">
        <v>1.0107698165082353</v>
      </c>
      <c r="Z33" s="234">
        <v>0.01514623298245427</v>
      </c>
      <c r="AA33" s="234">
        <v>0.011481784262508588</v>
      </c>
      <c r="AB33" s="234">
        <v>0.021712116812746582</v>
      </c>
      <c r="AC33" s="255">
        <v>21</v>
      </c>
      <c r="AD33" s="256" t="s">
        <v>204</v>
      </c>
      <c r="AE33" s="234">
        <v>0.012267924445294351</v>
      </c>
      <c r="AF33" s="234">
        <v>0.008228592873379912</v>
      </c>
      <c r="AG33" s="234">
        <v>0.016445297514869343</v>
      </c>
      <c r="AH33" s="234">
        <v>0.013555400947436647</v>
      </c>
      <c r="AI33" s="234">
        <v>0.015394103546778087</v>
      </c>
      <c r="AJ33" s="234">
        <v>0.00866122056309473</v>
      </c>
      <c r="AK33" s="234">
        <v>0.009547541049211189</v>
      </c>
      <c r="AL33" s="234">
        <v>0.01319451831819386</v>
      </c>
      <c r="AM33" s="234">
        <v>0.016355759671457346</v>
      </c>
      <c r="AN33" s="234">
        <v>0.012411107199292592</v>
      </c>
    </row>
    <row r="34" spans="1:40" ht="24">
      <c r="A34" s="255">
        <v>22</v>
      </c>
      <c r="B34" s="256" t="s">
        <v>203</v>
      </c>
      <c r="C34" s="234">
        <v>0.19590253141702554</v>
      </c>
      <c r="D34" s="234">
        <v>0.04252567307877768</v>
      </c>
      <c r="E34" s="234">
        <v>0.08088211830939013</v>
      </c>
      <c r="F34" s="234">
        <v>0.056028084250782414</v>
      </c>
      <c r="G34" s="234">
        <v>0.10128541462099912</v>
      </c>
      <c r="H34" s="234">
        <v>0.2570339218721109</v>
      </c>
      <c r="I34" s="234">
        <v>0.21258853719787904</v>
      </c>
      <c r="J34" s="234">
        <v>0.08017992070099474</v>
      </c>
      <c r="K34" s="234">
        <v>0.08470940202175085</v>
      </c>
      <c r="L34" s="234">
        <v>0.12210875883133647</v>
      </c>
      <c r="M34" s="234">
        <v>0.08429358602376698</v>
      </c>
      <c r="N34" s="234">
        <v>0.08108459697529359</v>
      </c>
      <c r="O34" s="255">
        <v>22</v>
      </c>
      <c r="P34" s="256" t="s">
        <v>203</v>
      </c>
      <c r="Q34" s="234">
        <v>0.08961145313963544</v>
      </c>
      <c r="R34" s="234">
        <v>0.0636252187221311</v>
      </c>
      <c r="S34" s="234">
        <v>0.08337282263167582</v>
      </c>
      <c r="T34" s="234">
        <v>0.06906327426130296</v>
      </c>
      <c r="U34" s="234">
        <v>0.07146604783399303</v>
      </c>
      <c r="V34" s="234">
        <v>0.19563771729454865</v>
      </c>
      <c r="W34" s="234">
        <v>0.060659544332903624</v>
      </c>
      <c r="X34" s="234">
        <v>0.08098855453260227</v>
      </c>
      <c r="Y34" s="234">
        <v>0.052739639339398445</v>
      </c>
      <c r="Z34" s="234">
        <v>1.100054109730119</v>
      </c>
      <c r="AA34" s="234">
        <v>0.08419943064394757</v>
      </c>
      <c r="AB34" s="234">
        <v>0.15942638772666579</v>
      </c>
      <c r="AC34" s="255">
        <v>22</v>
      </c>
      <c r="AD34" s="256" t="s">
        <v>203</v>
      </c>
      <c r="AE34" s="234">
        <v>0.09493483291271562</v>
      </c>
      <c r="AF34" s="234">
        <v>0.04342211716269614</v>
      </c>
      <c r="AG34" s="234">
        <v>0.09710014695831273</v>
      </c>
      <c r="AH34" s="234">
        <v>0.06337665482957416</v>
      </c>
      <c r="AI34" s="234">
        <v>0.1094571112294535</v>
      </c>
      <c r="AJ34" s="234">
        <v>0.047855790058406664</v>
      </c>
      <c r="AK34" s="234">
        <v>0.07015875671582697</v>
      </c>
      <c r="AL34" s="234">
        <v>0.0690306182151705</v>
      </c>
      <c r="AM34" s="234">
        <v>0.07310206962285679</v>
      </c>
      <c r="AN34" s="234">
        <v>0.07450355225546293</v>
      </c>
    </row>
    <row r="35" spans="1:40" ht="36.75" customHeight="1">
      <c r="A35" s="255">
        <v>23</v>
      </c>
      <c r="B35" s="19" t="s">
        <v>238</v>
      </c>
      <c r="C35" s="234">
        <v>0.006352444137836568</v>
      </c>
      <c r="D35" s="234">
        <v>0.005443772074517731</v>
      </c>
      <c r="E35" s="234">
        <v>0.00945916778238796</v>
      </c>
      <c r="F35" s="234">
        <v>0.005283309039508949</v>
      </c>
      <c r="G35" s="234">
        <v>0.005571272472209797</v>
      </c>
      <c r="H35" s="234">
        <v>0.012224513676629264</v>
      </c>
      <c r="I35" s="234">
        <v>0.0067088625390546094</v>
      </c>
      <c r="J35" s="234">
        <v>0.030766581724225486</v>
      </c>
      <c r="K35" s="234">
        <v>0.013169448335908452</v>
      </c>
      <c r="L35" s="234">
        <v>0.009722808137257476</v>
      </c>
      <c r="M35" s="234">
        <v>0.024443879151406906</v>
      </c>
      <c r="N35" s="234">
        <v>0.004868131515370369</v>
      </c>
      <c r="O35" s="255">
        <v>23</v>
      </c>
      <c r="P35" s="19" t="s">
        <v>238</v>
      </c>
      <c r="Q35" s="234">
        <v>0.035104975186954</v>
      </c>
      <c r="R35" s="234">
        <v>0.006332124544530102</v>
      </c>
      <c r="S35" s="234">
        <v>0.011933283340736105</v>
      </c>
      <c r="T35" s="234">
        <v>0.007981403139212423</v>
      </c>
      <c r="U35" s="234">
        <v>0.01337508506132671</v>
      </c>
      <c r="V35" s="234">
        <v>0.014676659565499715</v>
      </c>
      <c r="W35" s="234">
        <v>0.006116523171958995</v>
      </c>
      <c r="X35" s="234">
        <v>0.02891763354314699</v>
      </c>
      <c r="Y35" s="234">
        <v>0.04282763005595602</v>
      </c>
      <c r="Z35" s="234">
        <v>0.007496279748415555</v>
      </c>
      <c r="AA35" s="234">
        <v>1.0102554549345213</v>
      </c>
      <c r="AB35" s="234">
        <v>0.01301536445894838</v>
      </c>
      <c r="AC35" s="255">
        <v>23</v>
      </c>
      <c r="AD35" s="19" t="s">
        <v>238</v>
      </c>
      <c r="AE35" s="234">
        <v>0.007592751509639465</v>
      </c>
      <c r="AF35" s="234">
        <v>0.01440474533460267</v>
      </c>
      <c r="AG35" s="234">
        <v>0.01678801678241674</v>
      </c>
      <c r="AH35" s="234">
        <v>0.013800310768938251</v>
      </c>
      <c r="AI35" s="234">
        <v>0.0067719859994214305</v>
      </c>
      <c r="AJ35" s="234">
        <v>0.007854711155911737</v>
      </c>
      <c r="AK35" s="234">
        <v>0.0051009270353117005</v>
      </c>
      <c r="AL35" s="234">
        <v>0.006543808759368396</v>
      </c>
      <c r="AM35" s="234">
        <v>0.007653545013208619</v>
      </c>
      <c r="AN35" s="234">
        <v>0.012895922563701197</v>
      </c>
    </row>
    <row r="36" spans="1:40" ht="12">
      <c r="A36" s="255">
        <v>24</v>
      </c>
      <c r="B36" s="19" t="s">
        <v>184</v>
      </c>
      <c r="C36" s="234">
        <v>0.003008512761234812</v>
      </c>
      <c r="D36" s="234">
        <v>0.008155215961093877</v>
      </c>
      <c r="E36" s="234">
        <v>0.01266296124850415</v>
      </c>
      <c r="F36" s="234">
        <v>0.0018943303550701496</v>
      </c>
      <c r="G36" s="234">
        <v>0.004053580756715873</v>
      </c>
      <c r="H36" s="234">
        <v>0.0581646089697605</v>
      </c>
      <c r="I36" s="234">
        <v>0.0035792266460970266</v>
      </c>
      <c r="J36" s="234">
        <v>0.0030297593427267744</v>
      </c>
      <c r="K36" s="234">
        <v>0.0064640686947793425</v>
      </c>
      <c r="L36" s="234">
        <v>0.006264708352348718</v>
      </c>
      <c r="M36" s="234">
        <v>0.005288096032487438</v>
      </c>
      <c r="N36" s="234">
        <v>0.0035333386332703667</v>
      </c>
      <c r="O36" s="255">
        <v>24</v>
      </c>
      <c r="P36" s="8" t="s">
        <v>184</v>
      </c>
      <c r="Q36" s="234">
        <v>0.0036073112328613042</v>
      </c>
      <c r="R36" s="234">
        <v>0.0034082654966728567</v>
      </c>
      <c r="S36" s="234">
        <v>0.006209971695913127</v>
      </c>
      <c r="T36" s="234">
        <v>0.003932241628080496</v>
      </c>
      <c r="U36" s="234">
        <v>0.009798564759877552</v>
      </c>
      <c r="V36" s="234">
        <v>0.008657469603508942</v>
      </c>
      <c r="W36" s="234">
        <v>0.0019434142285174993</v>
      </c>
      <c r="X36" s="234">
        <v>0.004307856792345124</v>
      </c>
      <c r="Y36" s="234">
        <v>0.006660219148357088</v>
      </c>
      <c r="Z36" s="234">
        <v>0.003446415682375989</v>
      </c>
      <c r="AA36" s="234">
        <v>0.004670347315164147</v>
      </c>
      <c r="AB36" s="234">
        <v>1.058368210969116</v>
      </c>
      <c r="AC36" s="255">
        <v>24</v>
      </c>
      <c r="AD36" s="8" t="s">
        <v>184</v>
      </c>
      <c r="AE36" s="234">
        <v>0.004074252539560687</v>
      </c>
      <c r="AF36" s="234">
        <v>0.0026074661833041155</v>
      </c>
      <c r="AG36" s="234">
        <v>0.032072180514060446</v>
      </c>
      <c r="AH36" s="234">
        <v>0.005984445344443008</v>
      </c>
      <c r="AI36" s="234">
        <v>0.022952020311752683</v>
      </c>
      <c r="AJ36" s="234">
        <v>0.017105341239616333</v>
      </c>
      <c r="AK36" s="234">
        <v>0.02328506557343271</v>
      </c>
      <c r="AL36" s="234">
        <v>0.0025712780388228835</v>
      </c>
      <c r="AM36" s="234">
        <v>0.022694577568732627</v>
      </c>
      <c r="AN36" s="234">
        <v>0.002905037683174636</v>
      </c>
    </row>
    <row r="37" spans="1:40" ht="24">
      <c r="A37" s="255">
        <v>25</v>
      </c>
      <c r="B37" s="256" t="s">
        <v>185</v>
      </c>
      <c r="C37" s="234">
        <v>0.018700066134063813</v>
      </c>
      <c r="D37" s="234">
        <v>0.008794994421717335</v>
      </c>
      <c r="E37" s="234">
        <v>0.057125356546452656</v>
      </c>
      <c r="F37" s="234">
        <v>0.0321462852159518</v>
      </c>
      <c r="G37" s="234">
        <v>0.05527972395645658</v>
      </c>
      <c r="H37" s="234">
        <v>0.024556530063873174</v>
      </c>
      <c r="I37" s="234">
        <v>0.015466005212752947</v>
      </c>
      <c r="J37" s="234">
        <v>0.057415183413389866</v>
      </c>
      <c r="K37" s="234">
        <v>0.029482105788343774</v>
      </c>
      <c r="L37" s="234">
        <v>0.050881740147385106</v>
      </c>
      <c r="M37" s="234">
        <v>0.05409998245348801</v>
      </c>
      <c r="N37" s="234">
        <v>0.04267556231350839</v>
      </c>
      <c r="O37" s="255">
        <v>25</v>
      </c>
      <c r="P37" s="261" t="s">
        <v>185</v>
      </c>
      <c r="Q37" s="234">
        <v>0.04127811528968415</v>
      </c>
      <c r="R37" s="234">
        <v>0.027966879071582334</v>
      </c>
      <c r="S37" s="234">
        <v>0.05109869485240842</v>
      </c>
      <c r="T37" s="234">
        <v>0.03459344788296948</v>
      </c>
      <c r="U37" s="234">
        <v>0.09013819938268398</v>
      </c>
      <c r="V37" s="234">
        <v>0.07825662497110467</v>
      </c>
      <c r="W37" s="234">
        <v>0.0182915120675809</v>
      </c>
      <c r="X37" s="234">
        <v>0.04974594286952801</v>
      </c>
      <c r="Y37" s="234">
        <v>0.04017657403909238</v>
      </c>
      <c r="Z37" s="234">
        <v>0.019505347774529988</v>
      </c>
      <c r="AA37" s="234">
        <v>0.027479865069660648</v>
      </c>
      <c r="AB37" s="234">
        <v>0.03930137219644864</v>
      </c>
      <c r="AC37" s="255">
        <v>25</v>
      </c>
      <c r="AD37" s="261" t="s">
        <v>185</v>
      </c>
      <c r="AE37" s="234">
        <v>1.0344608821681223</v>
      </c>
      <c r="AF37" s="234">
        <v>0.014645097018935108</v>
      </c>
      <c r="AG37" s="234">
        <v>0.03447480868604972</v>
      </c>
      <c r="AH37" s="234">
        <v>0.03668450909528179</v>
      </c>
      <c r="AI37" s="234">
        <v>0.020318020928453126</v>
      </c>
      <c r="AJ37" s="234">
        <v>0.012836617252192147</v>
      </c>
      <c r="AK37" s="234">
        <v>0.01338398064350383</v>
      </c>
      <c r="AL37" s="234">
        <v>0.021379997916234177</v>
      </c>
      <c r="AM37" s="234">
        <v>0.0411615004682598</v>
      </c>
      <c r="AN37" s="234">
        <v>0.018642472822420007</v>
      </c>
    </row>
    <row r="38" spans="1:40" ht="12">
      <c r="A38" s="255">
        <v>26</v>
      </c>
      <c r="B38" s="256" t="s">
        <v>165</v>
      </c>
      <c r="C38" s="234">
        <v>0.001355031416206363</v>
      </c>
      <c r="D38" s="234">
        <v>0.0009060911692332621</v>
      </c>
      <c r="E38" s="234">
        <v>0.004475511997089571</v>
      </c>
      <c r="F38" s="234">
        <v>0.001361391792273474</v>
      </c>
      <c r="G38" s="234">
        <v>0.0060711228059065194</v>
      </c>
      <c r="H38" s="234">
        <v>0.003141567313472505</v>
      </c>
      <c r="I38" s="234">
        <v>0.0014424850896485536</v>
      </c>
      <c r="J38" s="234">
        <v>0.0030637338082115783</v>
      </c>
      <c r="K38" s="234">
        <v>0.006400329546008123</v>
      </c>
      <c r="L38" s="234">
        <v>0.003615899697862978</v>
      </c>
      <c r="M38" s="234">
        <v>0.0029921974838706027</v>
      </c>
      <c r="N38" s="234">
        <v>0.002958119081057506</v>
      </c>
      <c r="O38" s="255">
        <v>26</v>
      </c>
      <c r="P38" s="261" t="s">
        <v>165</v>
      </c>
      <c r="Q38" s="234">
        <v>0.002804513226712704</v>
      </c>
      <c r="R38" s="234">
        <v>0.003844715210798803</v>
      </c>
      <c r="S38" s="234">
        <v>0.003184717179821494</v>
      </c>
      <c r="T38" s="234">
        <v>0.003046891149507258</v>
      </c>
      <c r="U38" s="234">
        <v>0.0039423215373299075</v>
      </c>
      <c r="V38" s="234">
        <v>0.004277011682909615</v>
      </c>
      <c r="W38" s="234">
        <v>0.001968098916837702</v>
      </c>
      <c r="X38" s="234">
        <v>0.0029856483637922355</v>
      </c>
      <c r="Y38" s="234">
        <v>0.006295702947974563</v>
      </c>
      <c r="Z38" s="234">
        <v>0.0028085970864793275</v>
      </c>
      <c r="AA38" s="234">
        <v>0.0022834849513452657</v>
      </c>
      <c r="AB38" s="234">
        <v>0.00685818699949805</v>
      </c>
      <c r="AC38" s="255">
        <v>26</v>
      </c>
      <c r="AD38" s="261" t="s">
        <v>165</v>
      </c>
      <c r="AE38" s="234">
        <v>0.005877811529557084</v>
      </c>
      <c r="AF38" s="234">
        <v>1.047068937051505</v>
      </c>
      <c r="AG38" s="234">
        <v>0.033233710591219726</v>
      </c>
      <c r="AH38" s="234">
        <v>0.008876725743973015</v>
      </c>
      <c r="AI38" s="234">
        <v>0.0034160057271739987</v>
      </c>
      <c r="AJ38" s="234">
        <v>0.0023265250192771167</v>
      </c>
      <c r="AK38" s="234">
        <v>0.0016331134748004943</v>
      </c>
      <c r="AL38" s="234">
        <v>0.0027375842413285903</v>
      </c>
      <c r="AM38" s="234">
        <v>0.012474701519546123</v>
      </c>
      <c r="AN38" s="234">
        <v>0.006399935214301982</v>
      </c>
    </row>
    <row r="39" spans="1:40" ht="12">
      <c r="A39" s="255">
        <v>27</v>
      </c>
      <c r="B39" s="256" t="s">
        <v>39</v>
      </c>
      <c r="C39" s="234">
        <v>0.026224189503478216</v>
      </c>
      <c r="D39" s="234">
        <v>0.003395446839731708</v>
      </c>
      <c r="E39" s="234">
        <v>0.006187374664964128</v>
      </c>
      <c r="F39" s="234">
        <v>0.004517154816403976</v>
      </c>
      <c r="G39" s="234">
        <v>0.008443741302693202</v>
      </c>
      <c r="H39" s="234">
        <v>0.021725611543085496</v>
      </c>
      <c r="I39" s="234">
        <v>0.014338295917362074</v>
      </c>
      <c r="J39" s="234">
        <v>0.007078882302237443</v>
      </c>
      <c r="K39" s="234">
        <v>0.01195757088559427</v>
      </c>
      <c r="L39" s="234">
        <v>0.009983446158936206</v>
      </c>
      <c r="M39" s="234">
        <v>0.007943847051182253</v>
      </c>
      <c r="N39" s="234">
        <v>0.015344138670359895</v>
      </c>
      <c r="O39" s="255">
        <v>27</v>
      </c>
      <c r="P39" s="261" t="s">
        <v>39</v>
      </c>
      <c r="Q39" s="234">
        <v>0.027232113058168316</v>
      </c>
      <c r="R39" s="234">
        <v>0.010461168122805939</v>
      </c>
      <c r="S39" s="234">
        <v>0.009192093086838543</v>
      </c>
      <c r="T39" s="234">
        <v>0.007918526094340666</v>
      </c>
      <c r="U39" s="234">
        <v>0.006702490293146295</v>
      </c>
      <c r="V39" s="234">
        <v>0.01087769410793943</v>
      </c>
      <c r="W39" s="234">
        <v>0.012009865841345585</v>
      </c>
      <c r="X39" s="234">
        <v>0.007379060901276525</v>
      </c>
      <c r="Y39" s="234">
        <v>0.01750554110835575</v>
      </c>
      <c r="Z39" s="234">
        <v>0.017615733618269284</v>
      </c>
      <c r="AA39" s="234">
        <v>0.010625488080790696</v>
      </c>
      <c r="AB39" s="234">
        <v>0.029672005603446558</v>
      </c>
      <c r="AC39" s="255">
        <v>27</v>
      </c>
      <c r="AD39" s="261" t="s">
        <v>39</v>
      </c>
      <c r="AE39" s="234">
        <v>0.016544964476050528</v>
      </c>
      <c r="AF39" s="234">
        <v>0.05748719872895281</v>
      </c>
      <c r="AG39" s="234">
        <v>2.1197918723395497</v>
      </c>
      <c r="AH39" s="234">
        <v>0.03396204366151548</v>
      </c>
      <c r="AI39" s="234">
        <v>0.0075880541795547395</v>
      </c>
      <c r="AJ39" s="234">
        <v>0.006196849818853726</v>
      </c>
      <c r="AK39" s="234">
        <v>0.004660855734505172</v>
      </c>
      <c r="AL39" s="234">
        <v>0.00749326867732798</v>
      </c>
      <c r="AM39" s="234">
        <v>0.014222763850839733</v>
      </c>
      <c r="AN39" s="234">
        <v>0.009070556278772391</v>
      </c>
    </row>
    <row r="40" spans="1:40" ht="24">
      <c r="A40" s="255">
        <v>28</v>
      </c>
      <c r="B40" s="19" t="s">
        <v>186</v>
      </c>
      <c r="C40" s="234">
        <v>0.0014000296632783226</v>
      </c>
      <c r="D40" s="234">
        <v>0.0006097664261987551</v>
      </c>
      <c r="E40" s="234">
        <v>0.0020531352610854594</v>
      </c>
      <c r="F40" s="234">
        <v>0.01113425016761549</v>
      </c>
      <c r="G40" s="234">
        <v>0.0027971878293953003</v>
      </c>
      <c r="H40" s="234">
        <v>0.002594033752727337</v>
      </c>
      <c r="I40" s="234">
        <v>0.001446424671015156</v>
      </c>
      <c r="J40" s="234">
        <v>0.0013281276831991695</v>
      </c>
      <c r="K40" s="234">
        <v>0.005799010002166563</v>
      </c>
      <c r="L40" s="234">
        <v>0.003358423204282993</v>
      </c>
      <c r="M40" s="234">
        <v>0.0021502802697859545</v>
      </c>
      <c r="N40" s="234">
        <v>0.0032016247095611634</v>
      </c>
      <c r="O40" s="255">
        <v>28</v>
      </c>
      <c r="P40" s="8" t="s">
        <v>186</v>
      </c>
      <c r="Q40" s="234">
        <v>0.003633023187159419</v>
      </c>
      <c r="R40" s="234">
        <v>0.0035690863063187112</v>
      </c>
      <c r="S40" s="234">
        <v>0.002074942568147941</v>
      </c>
      <c r="T40" s="234">
        <v>0.0018274467998591127</v>
      </c>
      <c r="U40" s="234">
        <v>0.002115375402467409</v>
      </c>
      <c r="V40" s="234">
        <v>0.003995477828072323</v>
      </c>
      <c r="W40" s="234">
        <v>0.008445836944873842</v>
      </c>
      <c r="X40" s="234">
        <v>0.0022477903511746162</v>
      </c>
      <c r="Y40" s="234">
        <v>0.002891305577641671</v>
      </c>
      <c r="Z40" s="234">
        <v>0.0049767084261412905</v>
      </c>
      <c r="AA40" s="234">
        <v>0.0018207015408812739</v>
      </c>
      <c r="AB40" s="234">
        <v>0.01027966670849188</v>
      </c>
      <c r="AC40" s="255">
        <v>28</v>
      </c>
      <c r="AD40" s="8" t="s">
        <v>186</v>
      </c>
      <c r="AE40" s="234">
        <v>0.006083908063519053</v>
      </c>
      <c r="AF40" s="234">
        <v>0.0079570449014493</v>
      </c>
      <c r="AG40" s="234">
        <v>0.00566610113094445</v>
      </c>
      <c r="AH40" s="234">
        <v>1.0182888308425297</v>
      </c>
      <c r="AI40" s="234">
        <v>0.0020756607736903666</v>
      </c>
      <c r="AJ40" s="234">
        <v>0.001491663772381139</v>
      </c>
      <c r="AK40" s="234">
        <v>0.0013326279624195684</v>
      </c>
      <c r="AL40" s="234">
        <v>0.0028120937124963765</v>
      </c>
      <c r="AM40" s="234">
        <v>0.004678262584109725</v>
      </c>
      <c r="AN40" s="234">
        <v>0.00215075877015768</v>
      </c>
    </row>
    <row r="41" spans="1:40" ht="12">
      <c r="A41" s="255">
        <v>29</v>
      </c>
      <c r="B41" s="19" t="s">
        <v>21</v>
      </c>
      <c r="C41" s="234">
        <v>6.0392181008424355E-05</v>
      </c>
      <c r="D41" s="234">
        <v>3.932768779596779E-06</v>
      </c>
      <c r="E41" s="234">
        <v>1.1988350428717112E-05</v>
      </c>
      <c r="F41" s="234">
        <v>9.779102882291834E-06</v>
      </c>
      <c r="G41" s="234">
        <v>3.646422923116772E-05</v>
      </c>
      <c r="H41" s="234">
        <v>3.9220790061715764E-05</v>
      </c>
      <c r="I41" s="234">
        <v>2.936289101572705E-05</v>
      </c>
      <c r="J41" s="234">
        <v>1.2061848200183465E-05</v>
      </c>
      <c r="K41" s="234">
        <v>1.2180694431200408E-05</v>
      </c>
      <c r="L41" s="234">
        <v>1.4970956607231673E-05</v>
      </c>
      <c r="M41" s="234">
        <v>1.0032895130087648E-05</v>
      </c>
      <c r="N41" s="234">
        <v>1.2258328038725578E-05</v>
      </c>
      <c r="O41" s="255">
        <v>29</v>
      </c>
      <c r="P41" s="8" t="s">
        <v>21</v>
      </c>
      <c r="Q41" s="234">
        <v>1.0569685412901893E-05</v>
      </c>
      <c r="R41" s="234">
        <v>2.9118619158973005E-05</v>
      </c>
      <c r="S41" s="234">
        <v>1.1797355387869495E-05</v>
      </c>
      <c r="T41" s="234">
        <v>1.6416860302061692E-05</v>
      </c>
      <c r="U41" s="234">
        <v>1.1529024730393615E-05</v>
      </c>
      <c r="V41" s="234">
        <v>1.5083665073385784E-05</v>
      </c>
      <c r="W41" s="234">
        <v>8.648887537523177E-06</v>
      </c>
      <c r="X41" s="234">
        <v>1.733085196558966E-05</v>
      </c>
      <c r="Y41" s="234">
        <v>1.165357602821043E-05</v>
      </c>
      <c r="Z41" s="234">
        <v>2.0478148369862995E-05</v>
      </c>
      <c r="AA41" s="234">
        <v>8.577849172460604E-06</v>
      </c>
      <c r="AB41" s="234">
        <v>2.9265963913526873E-05</v>
      </c>
      <c r="AC41" s="255">
        <v>29</v>
      </c>
      <c r="AD41" s="8" t="s">
        <v>21</v>
      </c>
      <c r="AE41" s="234">
        <v>3.511076388791121E-05</v>
      </c>
      <c r="AF41" s="234">
        <v>0.0007162577269665257</v>
      </c>
      <c r="AG41" s="234">
        <v>4.026838059266301E-05</v>
      </c>
      <c r="AH41" s="234">
        <v>0.00029025665314253514</v>
      </c>
      <c r="AI41" s="234">
        <v>1.0000149051945617</v>
      </c>
      <c r="AJ41" s="234">
        <v>1.927039493830488E-05</v>
      </c>
      <c r="AK41" s="234">
        <v>8.240357900072698E-06</v>
      </c>
      <c r="AL41" s="234">
        <v>9.800798770626988E-06</v>
      </c>
      <c r="AM41" s="234">
        <v>1.9755006673585502E-05</v>
      </c>
      <c r="AN41" s="234">
        <v>1.1191247749527245E-05</v>
      </c>
    </row>
    <row r="42" spans="1:40" ht="12">
      <c r="A42" s="255">
        <v>30</v>
      </c>
      <c r="B42" s="256" t="s">
        <v>35</v>
      </c>
      <c r="C42" s="234">
        <v>0.00018336131173177266</v>
      </c>
      <c r="D42" s="234">
        <v>4.2583103312504245E-05</v>
      </c>
      <c r="E42" s="234">
        <v>0.00011354737154510656</v>
      </c>
      <c r="F42" s="234">
        <v>8.556297196339857E-05</v>
      </c>
      <c r="G42" s="234">
        <v>0.00013315863691548235</v>
      </c>
      <c r="H42" s="234">
        <v>0.00035160972249083367</v>
      </c>
      <c r="I42" s="234">
        <v>0.0001681967823049407</v>
      </c>
      <c r="J42" s="234">
        <v>0.00010560104548354666</v>
      </c>
      <c r="K42" s="234">
        <v>0.00017530327536466298</v>
      </c>
      <c r="L42" s="234">
        <v>0.00015548731135954996</v>
      </c>
      <c r="M42" s="234">
        <v>0.00019567984001120706</v>
      </c>
      <c r="N42" s="234">
        <v>0.00012515348618849552</v>
      </c>
      <c r="O42" s="255">
        <v>30</v>
      </c>
      <c r="P42" s="261" t="s">
        <v>35</v>
      </c>
      <c r="Q42" s="234">
        <v>0.0001599254961770609</v>
      </c>
      <c r="R42" s="234">
        <v>0.0004234485710965807</v>
      </c>
      <c r="S42" s="234">
        <v>0.0019598758677174936</v>
      </c>
      <c r="T42" s="234">
        <v>0.0005599683596310101</v>
      </c>
      <c r="U42" s="234">
        <v>0.0001119270696342599</v>
      </c>
      <c r="V42" s="234">
        <v>0.00021143040737616928</v>
      </c>
      <c r="W42" s="234">
        <v>0.00013433336667044747</v>
      </c>
      <c r="X42" s="234">
        <v>0.00019947319174949278</v>
      </c>
      <c r="Y42" s="234">
        <v>9.970128070183213E-05</v>
      </c>
      <c r="Z42" s="234">
        <v>0.0006900753373532373</v>
      </c>
      <c r="AA42" s="234">
        <v>0.00011434524778551673</v>
      </c>
      <c r="AB42" s="234">
        <v>0.0004160014293109685</v>
      </c>
      <c r="AC42" s="255">
        <v>30</v>
      </c>
      <c r="AD42" s="261" t="s">
        <v>35</v>
      </c>
      <c r="AE42" s="234">
        <v>0.00029597388006835727</v>
      </c>
      <c r="AF42" s="234">
        <v>0.0008537798651933759</v>
      </c>
      <c r="AG42" s="234">
        <v>0.004111262547080074</v>
      </c>
      <c r="AH42" s="234">
        <v>0.0007567069313384404</v>
      </c>
      <c r="AI42" s="234">
        <v>0.0005678277573617824</v>
      </c>
      <c r="AJ42" s="234">
        <v>1.0085022241532804</v>
      </c>
      <c r="AK42" s="234">
        <v>0.00015459172687931703</v>
      </c>
      <c r="AL42" s="234">
        <v>0.0001176625363981976</v>
      </c>
      <c r="AM42" s="234">
        <v>0.0003767019875029695</v>
      </c>
      <c r="AN42" s="234">
        <v>0.0006237975275570147</v>
      </c>
    </row>
    <row r="43" spans="1:40" ht="12">
      <c r="A43" s="255">
        <v>31</v>
      </c>
      <c r="B43" s="256" t="s">
        <v>40</v>
      </c>
      <c r="C43" s="234">
        <v>0.00017113265833705084</v>
      </c>
      <c r="D43" s="234">
        <v>7.262073744987404E-05</v>
      </c>
      <c r="E43" s="234">
        <v>0.0003403904902812936</v>
      </c>
      <c r="F43" s="234">
        <v>0.00014155810957703515</v>
      </c>
      <c r="G43" s="234">
        <v>0.00018446479049159963</v>
      </c>
      <c r="H43" s="234">
        <v>0.0003652026930766466</v>
      </c>
      <c r="I43" s="234">
        <v>0.00021879377282865633</v>
      </c>
      <c r="J43" s="234">
        <v>0.00012102115783657762</v>
      </c>
      <c r="K43" s="234">
        <v>0.00039482793198519176</v>
      </c>
      <c r="L43" s="234">
        <v>0.00028167807996328626</v>
      </c>
      <c r="M43" s="234">
        <v>0.0002213437906062988</v>
      </c>
      <c r="N43" s="234">
        <v>0.0002650348691567141</v>
      </c>
      <c r="O43" s="255">
        <v>31</v>
      </c>
      <c r="P43" s="261" t="s">
        <v>40</v>
      </c>
      <c r="Q43" s="234">
        <v>0.00020019306397434417</v>
      </c>
      <c r="R43" s="234">
        <v>0.000570566563401937</v>
      </c>
      <c r="S43" s="234">
        <v>0.00016523298500218693</v>
      </c>
      <c r="T43" s="234">
        <v>0.00036464594254579773</v>
      </c>
      <c r="U43" s="234">
        <v>0.0002826717949579084</v>
      </c>
      <c r="V43" s="234">
        <v>0.0003507899442973315</v>
      </c>
      <c r="W43" s="234">
        <v>0.000493775199302571</v>
      </c>
      <c r="X43" s="234">
        <v>0.0006619020501495863</v>
      </c>
      <c r="Y43" s="234">
        <v>0.0002073891805540047</v>
      </c>
      <c r="Z43" s="234">
        <v>0.00046541110219767734</v>
      </c>
      <c r="AA43" s="234">
        <v>0.00020964758878224278</v>
      </c>
      <c r="AB43" s="234">
        <v>0.0033027015891632407</v>
      </c>
      <c r="AC43" s="255">
        <v>31</v>
      </c>
      <c r="AD43" s="261" t="s">
        <v>40</v>
      </c>
      <c r="AE43" s="234">
        <v>0.0002670247042033977</v>
      </c>
      <c r="AF43" s="234">
        <v>0.00024371427413605258</v>
      </c>
      <c r="AG43" s="234">
        <v>0.0004990670806105009</v>
      </c>
      <c r="AH43" s="234">
        <v>0.0028628684365831912</v>
      </c>
      <c r="AI43" s="234">
        <v>0.0005193910861085266</v>
      </c>
      <c r="AJ43" s="234">
        <v>0.0002048284518029085</v>
      </c>
      <c r="AK43" s="234">
        <v>1.003794030556779</v>
      </c>
      <c r="AL43" s="234">
        <v>0.0001539292958114243</v>
      </c>
      <c r="AM43" s="234">
        <v>0.0008795769839164618</v>
      </c>
      <c r="AN43" s="234">
        <v>0.005647047107450823</v>
      </c>
    </row>
    <row r="44" spans="1:40" ht="24">
      <c r="A44" s="255">
        <v>32</v>
      </c>
      <c r="B44" s="19" t="s">
        <v>187</v>
      </c>
      <c r="C44" s="234">
        <v>7.351341997768949E-05</v>
      </c>
      <c r="D44" s="234">
        <v>3.5723544641739176E-05</v>
      </c>
      <c r="E44" s="234">
        <v>0.00014736477974874065</v>
      </c>
      <c r="F44" s="234">
        <v>8.483390965396175E-05</v>
      </c>
      <c r="G44" s="234">
        <v>0.0001604984464918351</v>
      </c>
      <c r="H44" s="234">
        <v>0.00014832903460886636</v>
      </c>
      <c r="I44" s="234">
        <v>8.826802017617722E-05</v>
      </c>
      <c r="J44" s="234">
        <v>7.934865258808044E-05</v>
      </c>
      <c r="K44" s="234">
        <v>0.0002808039517145536</v>
      </c>
      <c r="L44" s="234">
        <v>0.00022100835360562687</v>
      </c>
      <c r="M44" s="234">
        <v>0.0001640115189067872</v>
      </c>
      <c r="N44" s="234">
        <v>0.00012493051923391374</v>
      </c>
      <c r="O44" s="255">
        <v>32</v>
      </c>
      <c r="P44" s="8" t="s">
        <v>187</v>
      </c>
      <c r="Q44" s="234">
        <v>0.00012711254717065741</v>
      </c>
      <c r="R44" s="234">
        <v>0.0004517790441409702</v>
      </c>
      <c r="S44" s="234">
        <v>9.734720057798416E-05</v>
      </c>
      <c r="T44" s="234">
        <v>0.0003823072659242851</v>
      </c>
      <c r="U44" s="234">
        <v>0.0001401991245117683</v>
      </c>
      <c r="V44" s="234">
        <v>0.00043013718388793264</v>
      </c>
      <c r="W44" s="234">
        <v>0.0016517039670078883</v>
      </c>
      <c r="X44" s="234">
        <v>0.0003066213407959975</v>
      </c>
      <c r="Y44" s="234">
        <v>0.00022450616365105158</v>
      </c>
      <c r="Z44" s="234">
        <v>6.729848828821832E-05</v>
      </c>
      <c r="AA44" s="234">
        <v>0.00011053048267372075</v>
      </c>
      <c r="AB44" s="234">
        <v>0.0001415992465737864</v>
      </c>
      <c r="AC44" s="255">
        <v>32</v>
      </c>
      <c r="AD44" s="8" t="s">
        <v>187</v>
      </c>
      <c r="AE44" s="234">
        <v>0.00039869118733068147</v>
      </c>
      <c r="AF44" s="234">
        <v>0.0001824281684092821</v>
      </c>
      <c r="AG44" s="234">
        <v>0.0007324389228705792</v>
      </c>
      <c r="AH44" s="234">
        <v>0.0005771819717666745</v>
      </c>
      <c r="AI44" s="234">
        <v>0.00014139953585382502</v>
      </c>
      <c r="AJ44" s="234">
        <v>0.0008683700086177096</v>
      </c>
      <c r="AK44" s="234">
        <v>0.000621044360082039</v>
      </c>
      <c r="AL44" s="234">
        <v>1.0005138736078774</v>
      </c>
      <c r="AM44" s="234">
        <v>0.0008238051025117228</v>
      </c>
      <c r="AN44" s="234">
        <v>0.001313665631884532</v>
      </c>
    </row>
    <row r="45" spans="1:40" ht="24" customHeight="1">
      <c r="A45" s="255">
        <v>33</v>
      </c>
      <c r="B45" s="19" t="s">
        <v>188</v>
      </c>
      <c r="C45" s="234">
        <v>0.0001460469197091107</v>
      </c>
      <c r="D45" s="234">
        <v>4.795775914218227E-05</v>
      </c>
      <c r="E45" s="234">
        <v>9.75779318437347E-05</v>
      </c>
      <c r="F45" s="234">
        <v>5.992526575787413E-05</v>
      </c>
      <c r="G45" s="234">
        <v>0.00010574659382892894</v>
      </c>
      <c r="H45" s="234">
        <v>0.0002975447046339466</v>
      </c>
      <c r="I45" s="234">
        <v>0.0001418165896143036</v>
      </c>
      <c r="J45" s="234">
        <v>8.77723372996889E-05</v>
      </c>
      <c r="K45" s="234">
        <v>0.00023698972931905803</v>
      </c>
      <c r="L45" s="234">
        <v>0.00012901691713650284</v>
      </c>
      <c r="M45" s="234">
        <v>0.00011701573658912343</v>
      </c>
      <c r="N45" s="234">
        <v>8.862528351078203E-05</v>
      </c>
      <c r="O45" s="255">
        <v>33</v>
      </c>
      <c r="P45" s="8" t="s">
        <v>188</v>
      </c>
      <c r="Q45" s="234">
        <v>0.0006494790313910768</v>
      </c>
      <c r="R45" s="234">
        <v>0.00010538120047034929</v>
      </c>
      <c r="S45" s="234">
        <v>9.913506223340843E-05</v>
      </c>
      <c r="T45" s="234">
        <v>0.0001031963869751128</v>
      </c>
      <c r="U45" s="234">
        <v>9.65854117575913E-05</v>
      </c>
      <c r="V45" s="234">
        <v>0.00017073650416508032</v>
      </c>
      <c r="W45" s="234">
        <v>9.525750994036673E-05</v>
      </c>
      <c r="X45" s="234">
        <v>0.00026948929609792107</v>
      </c>
      <c r="Y45" s="234">
        <v>9.589744123873943E-05</v>
      </c>
      <c r="Z45" s="234">
        <v>0.0005965854723187776</v>
      </c>
      <c r="AA45" s="234">
        <v>8.532116384998976E-05</v>
      </c>
      <c r="AB45" s="234">
        <v>0.0019069701730292966</v>
      </c>
      <c r="AC45" s="255">
        <v>33</v>
      </c>
      <c r="AD45" s="8" t="s">
        <v>188</v>
      </c>
      <c r="AE45" s="234">
        <v>0.0002253885467020626</v>
      </c>
      <c r="AF45" s="234">
        <v>0.002117628929307483</v>
      </c>
      <c r="AG45" s="234">
        <v>0.0023200518345633104</v>
      </c>
      <c r="AH45" s="234">
        <v>0.00013402786540447746</v>
      </c>
      <c r="AI45" s="234">
        <v>0.0001621138721079082</v>
      </c>
      <c r="AJ45" s="234">
        <v>0.00048442166717371706</v>
      </c>
      <c r="AK45" s="234">
        <v>0.00010066188076675337</v>
      </c>
      <c r="AL45" s="234">
        <v>6.987807660206178E-05</v>
      </c>
      <c r="AM45" s="234">
        <v>1.0148177070765358</v>
      </c>
      <c r="AN45" s="234">
        <v>0.0001935762103947459</v>
      </c>
    </row>
    <row r="46" spans="1:40" ht="12">
      <c r="A46" s="255">
        <v>34</v>
      </c>
      <c r="B46" s="256" t="s">
        <v>41</v>
      </c>
      <c r="C46" s="234">
        <v>0.00018003331370050862</v>
      </c>
      <c r="D46" s="234">
        <v>0.00036143170261161364</v>
      </c>
      <c r="E46" s="234">
        <v>8.402050725454638E-05</v>
      </c>
      <c r="F46" s="234">
        <v>0.00012915125434512906</v>
      </c>
      <c r="G46" s="234">
        <v>0.00010392214597416941</v>
      </c>
      <c r="H46" s="234">
        <v>0.00019664548474583902</v>
      </c>
      <c r="I46" s="234">
        <v>0.0001449847981374576</v>
      </c>
      <c r="J46" s="234">
        <v>0.00010083223396407107</v>
      </c>
      <c r="K46" s="234">
        <v>0.00014874043868257992</v>
      </c>
      <c r="L46" s="234">
        <v>0.00011760249624901392</v>
      </c>
      <c r="M46" s="234">
        <v>0.0005452068382630045</v>
      </c>
      <c r="N46" s="234">
        <v>0.00011530000054423219</v>
      </c>
      <c r="O46" s="255">
        <v>34</v>
      </c>
      <c r="P46" s="261" t="s">
        <v>41</v>
      </c>
      <c r="Q46" s="234">
        <v>0.00031561009848793284</v>
      </c>
      <c r="R46" s="234">
        <v>0.00011973487221470354</v>
      </c>
      <c r="S46" s="234">
        <v>0.00011560905418195274</v>
      </c>
      <c r="T46" s="234">
        <v>8.844540531645336E-05</v>
      </c>
      <c r="U46" s="234">
        <v>9.772635449337575E-05</v>
      </c>
      <c r="V46" s="234">
        <v>0.0003261687078265963</v>
      </c>
      <c r="W46" s="234">
        <v>0.00014685347747671115</v>
      </c>
      <c r="X46" s="234">
        <v>0.00016039802988253768</v>
      </c>
      <c r="Y46" s="234">
        <v>0.0033808265438062105</v>
      </c>
      <c r="Z46" s="234">
        <v>0.00013157358871216515</v>
      </c>
      <c r="AA46" s="234">
        <v>8.601726987723193E-05</v>
      </c>
      <c r="AB46" s="234">
        <v>0.000241988908721675</v>
      </c>
      <c r="AC46" s="255">
        <v>34</v>
      </c>
      <c r="AD46" s="261" t="s">
        <v>41</v>
      </c>
      <c r="AE46" s="234">
        <v>0.0002617829046751899</v>
      </c>
      <c r="AF46" s="234">
        <v>0.0010997078411207385</v>
      </c>
      <c r="AG46" s="234">
        <v>0.006628285088250019</v>
      </c>
      <c r="AH46" s="234">
        <v>0.002867371340934997</v>
      </c>
      <c r="AI46" s="234">
        <v>0.00023763911995796353</v>
      </c>
      <c r="AJ46" s="234">
        <v>6.284162719286358E-05</v>
      </c>
      <c r="AK46" s="234">
        <v>0.009678255112430133</v>
      </c>
      <c r="AL46" s="234">
        <v>8.980622582579125E-05</v>
      </c>
      <c r="AM46" s="234">
        <v>0.0021842030776520202</v>
      </c>
      <c r="AN46" s="234">
        <v>1.0021166390899652</v>
      </c>
    </row>
    <row r="47" spans="1:40" ht="12.75" thickBot="1">
      <c r="A47" s="68"/>
      <c r="B47" s="264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223"/>
      <c r="P47" s="265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223"/>
      <c r="AD47" s="265"/>
      <c r="AE47" s="68"/>
      <c r="AF47" s="68"/>
      <c r="AG47" s="68"/>
      <c r="AH47" s="68"/>
      <c r="AI47" s="68"/>
      <c r="AJ47" s="68"/>
      <c r="AK47" s="68"/>
      <c r="AL47" s="68"/>
      <c r="AM47" s="68"/>
      <c r="AN47" s="68"/>
    </row>
  </sheetData>
  <printOptions/>
  <pageMargins left="0.7874015748031497" right="0.7874015748031497" top="0.984251968503937" bottom="0.984251968503937" header="0.5118110236220472" footer="0.7874015748031497"/>
  <pageSetup firstPageNumber="144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  <rowBreaks count="1" manualBreakCount="1">
    <brk id="26" max="39" man="1"/>
  </rowBreaks>
  <colBreaks count="3" manualBreakCount="3">
    <brk id="14" max="39" man="1"/>
    <brk id="20" max="46" man="1"/>
    <brk id="28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62"/>
  <sheetViews>
    <sheetView view="pageBreakPreview" zoomScaleSheetLayoutView="100" workbookViewId="0" topLeftCell="A1">
      <pane xSplit="2" ySplit="5" topLeftCell="C3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50" sqref="B50"/>
    </sheetView>
  </sheetViews>
  <sheetFormatPr defaultColWidth="9.00390625" defaultRowHeight="12.75"/>
  <cols>
    <col min="1" max="1" width="2.875" style="5" customWidth="1"/>
    <col min="2" max="2" width="36.75390625" style="5" customWidth="1"/>
    <col min="3" max="3" width="9.00390625" style="5" customWidth="1"/>
    <col min="4" max="4" width="11.00390625" style="5" bestFit="1" customWidth="1"/>
    <col min="5" max="5" width="9.125" style="5" customWidth="1"/>
    <col min="6" max="6" width="8.875" style="5" customWidth="1"/>
    <col min="7" max="8" width="11.125" style="5" customWidth="1"/>
    <col min="9" max="9" width="11.625" style="5" customWidth="1"/>
    <col min="10" max="11" width="11.25390625" style="5" bestFit="1" customWidth="1"/>
    <col min="12" max="12" width="17.00390625" style="5" customWidth="1"/>
    <col min="13" max="13" width="11.875" style="5" customWidth="1"/>
    <col min="14" max="14" width="10.25390625" style="5" bestFit="1" customWidth="1"/>
    <col min="15" max="15" width="2.875" style="215" customWidth="1"/>
    <col min="16" max="16" width="36.75390625" style="215" customWidth="1"/>
    <col min="17" max="17" width="11.125" style="5" customWidth="1"/>
    <col min="18" max="18" width="11.25390625" style="5" bestFit="1" customWidth="1"/>
    <col min="19" max="19" width="10.75390625" style="5" customWidth="1"/>
    <col min="20" max="20" width="11.25390625" style="5" bestFit="1" customWidth="1"/>
    <col min="21" max="21" width="11.875" style="5" bestFit="1" customWidth="1"/>
    <col min="22" max="22" width="9.375" style="5" bestFit="1" customWidth="1"/>
    <col min="23" max="23" width="7.875" style="5" customWidth="1"/>
    <col min="24" max="24" width="11.375" style="5" customWidth="1"/>
    <col min="25" max="25" width="12.125" style="5" customWidth="1"/>
    <col min="26" max="26" width="11.25390625" style="5" customWidth="1"/>
    <col min="27" max="27" width="16.375" style="5" customWidth="1"/>
    <col min="28" max="28" width="9.125" style="5" customWidth="1"/>
    <col min="29" max="29" width="2.875" style="215" customWidth="1"/>
    <col min="30" max="30" width="36.75390625" style="215" customWidth="1"/>
    <col min="31" max="31" width="11.375" style="5" customWidth="1"/>
    <col min="32" max="32" width="7.625" style="5" customWidth="1"/>
    <col min="33" max="33" width="10.00390625" style="5" bestFit="1" customWidth="1"/>
    <col min="34" max="34" width="12.125" style="5" customWidth="1"/>
    <col min="35" max="35" width="14.625" style="6" customWidth="1"/>
    <col min="36" max="36" width="13.625" style="6" customWidth="1"/>
    <col min="37" max="37" width="13.25390625" style="5" customWidth="1"/>
    <col min="38" max="38" width="15.375" style="5" customWidth="1"/>
    <col min="39" max="39" width="17.625" style="5" customWidth="1"/>
    <col min="40" max="40" width="15.75390625" style="5" customWidth="1"/>
    <col min="41" max="41" width="0.12890625" style="5" hidden="1" customWidth="1"/>
    <col min="42" max="42" width="2.875" style="215" customWidth="1"/>
    <col min="43" max="43" width="36.75390625" style="215" customWidth="1"/>
    <col min="44" max="44" width="9.375" style="5" customWidth="1"/>
    <col min="45" max="46" width="9.75390625" style="5" customWidth="1"/>
    <col min="47" max="47" width="12.25390625" style="5" customWidth="1"/>
    <col min="48" max="48" width="9.125" style="5" customWidth="1"/>
    <col min="49" max="49" width="9.75390625" style="5" customWidth="1"/>
    <col min="50" max="50" width="14.625" style="5" customWidth="1"/>
    <col min="51" max="51" width="13.00390625" style="5" customWidth="1"/>
    <col min="52" max="52" width="8.875" style="5" bestFit="1" customWidth="1"/>
    <col min="53" max="53" width="11.375" style="10" bestFit="1" customWidth="1"/>
    <col min="54" max="54" width="8.875" style="5" bestFit="1" customWidth="1"/>
    <col min="55" max="55" width="12.00390625" style="10" bestFit="1" customWidth="1"/>
    <col min="56" max="16384" width="9.125" style="7" customWidth="1"/>
  </cols>
  <sheetData>
    <row r="1" spans="1:55" s="38" customFormat="1" ht="18" customHeight="1">
      <c r="A1" s="47" t="s">
        <v>141</v>
      </c>
      <c r="O1" s="208" t="s">
        <v>52</v>
      </c>
      <c r="P1" s="209"/>
      <c r="Q1" s="47"/>
      <c r="AC1" s="208" t="s">
        <v>52</v>
      </c>
      <c r="AD1" s="209"/>
      <c r="AG1" s="47"/>
      <c r="AO1" s="48"/>
      <c r="AP1" s="208" t="s">
        <v>52</v>
      </c>
      <c r="AQ1" s="209"/>
      <c r="AR1" s="48"/>
      <c r="AU1" s="47"/>
      <c r="BA1" s="146"/>
      <c r="BC1" s="146"/>
    </row>
    <row r="2" spans="1:55" s="38" customFormat="1" ht="18" customHeight="1">
      <c r="A2" s="56" t="s">
        <v>137</v>
      </c>
      <c r="B2" s="49" t="s">
        <v>142</v>
      </c>
      <c r="O2" s="208"/>
      <c r="P2" s="210" t="s">
        <v>198</v>
      </c>
      <c r="Q2" s="50"/>
      <c r="R2" s="51"/>
      <c r="AC2" s="208"/>
      <c r="AD2" s="210" t="s">
        <v>198</v>
      </c>
      <c r="AG2" s="50"/>
      <c r="AH2" s="51"/>
      <c r="AO2" s="48"/>
      <c r="AP2" s="208"/>
      <c r="AQ2" s="210" t="s">
        <v>198</v>
      </c>
      <c r="AR2" s="48"/>
      <c r="AU2" s="50"/>
      <c r="AV2" s="51"/>
      <c r="BA2" s="146"/>
      <c r="BC2" s="146"/>
    </row>
    <row r="3" spans="2:55" s="38" customFormat="1" ht="12.75" thickBot="1">
      <c r="B3" s="51" t="s">
        <v>197</v>
      </c>
      <c r="O3" s="209"/>
      <c r="P3" s="209"/>
      <c r="AC3" s="209"/>
      <c r="AD3" s="224"/>
      <c r="AH3" s="71"/>
      <c r="AO3" s="48"/>
      <c r="AP3" s="209"/>
      <c r="AQ3" s="224"/>
      <c r="AR3" s="48"/>
      <c r="AV3" s="71"/>
      <c r="BA3" s="146"/>
      <c r="BC3" s="146"/>
    </row>
    <row r="4" spans="1:55" s="53" customFormat="1" ht="24.75" customHeight="1">
      <c r="A4" s="80"/>
      <c r="B4" s="81"/>
      <c r="C4" s="82" t="s">
        <v>62</v>
      </c>
      <c r="D4" s="81" t="s">
        <v>55</v>
      </c>
      <c r="E4" s="81" t="s">
        <v>57</v>
      </c>
      <c r="F4" s="81" t="s">
        <v>58</v>
      </c>
      <c r="G4" s="81" t="s">
        <v>60</v>
      </c>
      <c r="H4" s="81" t="s">
        <v>64</v>
      </c>
      <c r="I4" s="81" t="s">
        <v>65</v>
      </c>
      <c r="J4" s="81" t="s">
        <v>68</v>
      </c>
      <c r="K4" s="81" t="s">
        <v>68</v>
      </c>
      <c r="L4" s="82" t="s">
        <v>70</v>
      </c>
      <c r="M4" s="81" t="s">
        <v>68</v>
      </c>
      <c r="N4" s="81" t="s">
        <v>72</v>
      </c>
      <c r="O4" s="211"/>
      <c r="P4" s="212"/>
      <c r="Q4" s="81" t="s">
        <v>68</v>
      </c>
      <c r="R4" s="81" t="s">
        <v>68</v>
      </c>
      <c r="S4" s="81" t="s">
        <v>60</v>
      </c>
      <c r="T4" s="81" t="s">
        <v>68</v>
      </c>
      <c r="U4" s="81" t="s">
        <v>68</v>
      </c>
      <c r="V4" s="81" t="s">
        <v>79</v>
      </c>
      <c r="W4" s="82" t="s">
        <v>80</v>
      </c>
      <c r="X4" s="81" t="s">
        <v>7</v>
      </c>
      <c r="Y4" s="81" t="s">
        <v>81</v>
      </c>
      <c r="Z4" s="81" t="s">
        <v>82</v>
      </c>
      <c r="AA4" s="81" t="s">
        <v>239</v>
      </c>
      <c r="AB4" s="81" t="s">
        <v>84</v>
      </c>
      <c r="AC4" s="211"/>
      <c r="AD4" s="212"/>
      <c r="AE4" s="81" t="s">
        <v>85</v>
      </c>
      <c r="AF4" s="81" t="s">
        <v>87</v>
      </c>
      <c r="AG4" s="82" t="s">
        <v>89</v>
      </c>
      <c r="AH4" s="81" t="s">
        <v>91</v>
      </c>
      <c r="AI4" s="81" t="s">
        <v>93</v>
      </c>
      <c r="AJ4" s="80" t="s">
        <v>35</v>
      </c>
      <c r="AK4" s="81" t="s">
        <v>95</v>
      </c>
      <c r="AL4" s="81" t="s">
        <v>97</v>
      </c>
      <c r="AM4" s="81" t="s">
        <v>99</v>
      </c>
      <c r="AN4" s="81" t="s">
        <v>100</v>
      </c>
      <c r="AO4" s="81"/>
      <c r="AP4" s="211"/>
      <c r="AQ4" s="212"/>
      <c r="AR4" s="83" t="s">
        <v>106</v>
      </c>
      <c r="AS4" s="83" t="s">
        <v>108</v>
      </c>
      <c r="AT4" s="83" t="s">
        <v>108</v>
      </c>
      <c r="AU4" s="99" t="s">
        <v>120</v>
      </c>
      <c r="AV4" s="100" t="s">
        <v>121</v>
      </c>
      <c r="AW4" s="83" t="s">
        <v>113</v>
      </c>
      <c r="AX4" s="83" t="s">
        <v>114</v>
      </c>
      <c r="AY4" s="83" t="s">
        <v>132</v>
      </c>
      <c r="AZ4" s="83" t="s">
        <v>116</v>
      </c>
      <c r="BA4" s="83" t="s">
        <v>11</v>
      </c>
      <c r="BB4" s="84" t="s">
        <v>118</v>
      </c>
      <c r="BC4" s="85" t="s">
        <v>119</v>
      </c>
    </row>
    <row r="5" spans="1:55" s="54" customFormat="1" ht="76.5" customHeight="1" thickBot="1">
      <c r="A5" s="86"/>
      <c r="B5" s="95" t="s">
        <v>20</v>
      </c>
      <c r="C5" s="87" t="s">
        <v>53</v>
      </c>
      <c r="D5" s="87" t="s">
        <v>54</v>
      </c>
      <c r="E5" s="87" t="s">
        <v>56</v>
      </c>
      <c r="F5" s="87" t="s">
        <v>59</v>
      </c>
      <c r="G5" s="87" t="s">
        <v>61</v>
      </c>
      <c r="H5" s="87" t="s">
        <v>63</v>
      </c>
      <c r="I5" s="87" t="s">
        <v>66</v>
      </c>
      <c r="J5" s="87" t="s">
        <v>67</v>
      </c>
      <c r="K5" s="87" t="s">
        <v>69</v>
      </c>
      <c r="L5" s="87" t="s">
        <v>71</v>
      </c>
      <c r="M5" s="87" t="s">
        <v>103</v>
      </c>
      <c r="N5" s="87" t="s">
        <v>101</v>
      </c>
      <c r="O5" s="213"/>
      <c r="P5" s="95" t="s">
        <v>20</v>
      </c>
      <c r="Q5" s="87" t="s">
        <v>73</v>
      </c>
      <c r="R5" s="87" t="s">
        <v>74</v>
      </c>
      <c r="S5" s="87" t="s">
        <v>75</v>
      </c>
      <c r="T5" s="87" t="s">
        <v>76</v>
      </c>
      <c r="U5" s="87" t="s">
        <v>77</v>
      </c>
      <c r="V5" s="87" t="s">
        <v>78</v>
      </c>
      <c r="W5" s="87" t="s">
        <v>102</v>
      </c>
      <c r="X5" s="88"/>
      <c r="Y5" s="87" t="s">
        <v>241</v>
      </c>
      <c r="Z5" s="87" t="s">
        <v>208</v>
      </c>
      <c r="AA5" s="87" t="s">
        <v>242</v>
      </c>
      <c r="AB5" s="87" t="s">
        <v>83</v>
      </c>
      <c r="AC5" s="213"/>
      <c r="AD5" s="95" t="s">
        <v>20</v>
      </c>
      <c r="AE5" s="87" t="s">
        <v>104</v>
      </c>
      <c r="AF5" s="87" t="s">
        <v>86</v>
      </c>
      <c r="AG5" s="87" t="s">
        <v>88</v>
      </c>
      <c r="AH5" s="87" t="s">
        <v>90</v>
      </c>
      <c r="AI5" s="87" t="s">
        <v>92</v>
      </c>
      <c r="AJ5" s="88"/>
      <c r="AK5" s="87" t="s">
        <v>94</v>
      </c>
      <c r="AL5" s="87" t="s">
        <v>96</v>
      </c>
      <c r="AM5" s="87" t="s">
        <v>98</v>
      </c>
      <c r="AN5" s="87" t="s">
        <v>105</v>
      </c>
      <c r="AO5" s="86" t="s">
        <v>0</v>
      </c>
      <c r="AP5" s="213"/>
      <c r="AQ5" s="95" t="s">
        <v>20</v>
      </c>
      <c r="AR5" s="89" t="s">
        <v>164</v>
      </c>
      <c r="AS5" s="89" t="s">
        <v>107</v>
      </c>
      <c r="AT5" s="89" t="s">
        <v>109</v>
      </c>
      <c r="AU5" s="89" t="s">
        <v>110</v>
      </c>
      <c r="AV5" s="89" t="s">
        <v>111</v>
      </c>
      <c r="AW5" s="89" t="s">
        <v>112</v>
      </c>
      <c r="AX5" s="89" t="s">
        <v>133</v>
      </c>
      <c r="AY5" s="89" t="s">
        <v>131</v>
      </c>
      <c r="AZ5" s="89" t="s">
        <v>115</v>
      </c>
      <c r="BA5" s="89" t="s">
        <v>224</v>
      </c>
      <c r="BB5" s="90" t="s">
        <v>117</v>
      </c>
      <c r="BC5" s="91" t="s">
        <v>122</v>
      </c>
    </row>
    <row r="6" spans="2:55" s="12" customFormat="1" ht="12">
      <c r="B6" s="74"/>
      <c r="C6" s="75"/>
      <c r="D6" s="75"/>
      <c r="E6" s="75"/>
      <c r="F6" s="75"/>
      <c r="G6" s="75"/>
      <c r="H6" s="75"/>
      <c r="I6" s="75"/>
      <c r="J6" s="75"/>
      <c r="K6" s="75"/>
      <c r="L6" s="76"/>
      <c r="M6" s="76"/>
      <c r="N6" s="76"/>
      <c r="O6" s="214"/>
      <c r="P6" s="8"/>
      <c r="Q6" s="76"/>
      <c r="R6" s="76"/>
      <c r="S6" s="76"/>
      <c r="T6" s="76"/>
      <c r="U6" s="76"/>
      <c r="V6" s="76"/>
      <c r="W6" s="77"/>
      <c r="X6" s="77"/>
      <c r="Y6" s="77"/>
      <c r="Z6" s="77"/>
      <c r="AA6" s="77"/>
      <c r="AB6" s="77"/>
      <c r="AC6" s="214"/>
      <c r="AD6" s="8"/>
      <c r="AE6" s="77"/>
      <c r="AF6" s="77"/>
      <c r="AG6" s="75"/>
      <c r="AH6" s="75"/>
      <c r="AI6" s="75"/>
      <c r="AJ6" s="75"/>
      <c r="AK6" s="75"/>
      <c r="AL6" s="75"/>
      <c r="AM6" s="75"/>
      <c r="AN6" s="75"/>
      <c r="AP6" s="214"/>
      <c r="AQ6" s="8"/>
      <c r="AR6" s="23"/>
      <c r="AS6" s="23"/>
      <c r="AT6" s="23"/>
      <c r="AU6" s="23"/>
      <c r="AV6" s="23"/>
      <c r="AW6" s="23"/>
      <c r="AX6" s="23"/>
      <c r="AY6" s="23"/>
      <c r="AZ6" s="23"/>
      <c r="BA6" s="24"/>
      <c r="BB6" s="78"/>
      <c r="BC6" s="79"/>
    </row>
    <row r="7" spans="1:55" s="106" customFormat="1" ht="12">
      <c r="A7" s="271">
        <v>1</v>
      </c>
      <c r="B7" s="269" t="s">
        <v>166</v>
      </c>
      <c r="C7" s="267">
        <v>48362.84131777781</v>
      </c>
      <c r="D7" s="267">
        <v>0.10947593805860721</v>
      </c>
      <c r="E7" s="267">
        <v>39.69990346624983</v>
      </c>
      <c r="F7" s="267">
        <v>1.7314175820445492</v>
      </c>
      <c r="G7" s="267">
        <v>0.6258194325957751</v>
      </c>
      <c r="H7" s="267">
        <v>9049.236825147722</v>
      </c>
      <c r="I7" s="267">
        <v>2492.0496119047402</v>
      </c>
      <c r="J7" s="267">
        <v>5.661768671615026</v>
      </c>
      <c r="K7" s="267">
        <v>1.1661748938982162</v>
      </c>
      <c r="L7" s="267">
        <v>17.44889207598392</v>
      </c>
      <c r="M7" s="267">
        <v>7.790640335204741</v>
      </c>
      <c r="N7" s="267">
        <v>212.36667914338838</v>
      </c>
      <c r="O7" s="271">
        <v>1</v>
      </c>
      <c r="P7" s="269" t="s">
        <v>166</v>
      </c>
      <c r="Q7" s="267">
        <v>0.6248096513624078</v>
      </c>
      <c r="R7" s="267">
        <v>3.018328709201786</v>
      </c>
      <c r="S7" s="267">
        <v>0</v>
      </c>
      <c r="T7" s="267">
        <v>0.14701097656667284</v>
      </c>
      <c r="U7" s="267">
        <v>0</v>
      </c>
      <c r="V7" s="267">
        <v>0</v>
      </c>
      <c r="W7" s="267">
        <v>0</v>
      </c>
      <c r="X7" s="267">
        <v>32.062076704540246</v>
      </c>
      <c r="Y7" s="267">
        <v>108.21834818572394</v>
      </c>
      <c r="Z7" s="267">
        <v>7756.823599883654</v>
      </c>
      <c r="AA7" s="267">
        <v>0.27490517468838493</v>
      </c>
      <c r="AB7" s="267">
        <v>737.8101767354801</v>
      </c>
      <c r="AC7" s="271">
        <v>1</v>
      </c>
      <c r="AD7" s="269" t="s">
        <v>166</v>
      </c>
      <c r="AE7" s="267">
        <v>221.36629784191896</v>
      </c>
      <c r="AF7" s="267">
        <v>0</v>
      </c>
      <c r="AG7" s="267">
        <v>77.49275051695945</v>
      </c>
      <c r="AH7" s="267">
        <v>129.06377229083182</v>
      </c>
      <c r="AI7" s="267">
        <v>1111.4597753475896</v>
      </c>
      <c r="AJ7" s="267">
        <v>55.36379269688248</v>
      </c>
      <c r="AK7" s="267">
        <v>106.69425009275948</v>
      </c>
      <c r="AL7" s="267">
        <v>2.2780198317523475</v>
      </c>
      <c r="AM7" s="267">
        <v>16.36285441669864</v>
      </c>
      <c r="AN7" s="267">
        <v>0</v>
      </c>
      <c r="AO7" s="267">
        <f>'[2]Usage at bp'!AL5</f>
        <v>0</v>
      </c>
      <c r="AP7" s="271">
        <v>1</v>
      </c>
      <c r="AQ7" s="269" t="s">
        <v>166</v>
      </c>
      <c r="AR7" s="267">
        <v>70550.1</v>
      </c>
      <c r="AS7" s="267">
        <v>38199.88011065795</v>
      </c>
      <c r="AT7" s="267">
        <v>2.0802684367072937</v>
      </c>
      <c r="AU7" s="267">
        <v>0.48011701910834614</v>
      </c>
      <c r="AV7" s="267">
        <v>543.6385721165867</v>
      </c>
      <c r="AW7" s="267">
        <v>596.898498095013</v>
      </c>
      <c r="AX7" s="267">
        <v>-11.320835115804263</v>
      </c>
      <c r="AY7" s="267">
        <v>0</v>
      </c>
      <c r="AZ7" s="267">
        <v>6013.430610503315</v>
      </c>
      <c r="BA7" s="268">
        <v>115894.70517374597</v>
      </c>
      <c r="BB7" s="267">
        <v>3795.1</v>
      </c>
      <c r="BC7" s="268">
        <v>112099.60517374596</v>
      </c>
    </row>
    <row r="8" spans="1:55" s="106" customFormat="1" ht="12">
      <c r="A8" s="271">
        <v>2</v>
      </c>
      <c r="B8" s="270" t="s">
        <v>167</v>
      </c>
      <c r="C8" s="267">
        <v>0</v>
      </c>
      <c r="D8" s="267">
        <v>16.72708797659007</v>
      </c>
      <c r="E8" s="267">
        <v>0</v>
      </c>
      <c r="F8" s="267">
        <v>0</v>
      </c>
      <c r="G8" s="267">
        <v>0</v>
      </c>
      <c r="H8" s="267">
        <v>0</v>
      </c>
      <c r="I8" s="267">
        <v>0</v>
      </c>
      <c r="J8" s="267">
        <v>0</v>
      </c>
      <c r="K8" s="267">
        <v>0</v>
      </c>
      <c r="L8" s="267">
        <v>0</v>
      </c>
      <c r="M8" s="267">
        <v>0</v>
      </c>
      <c r="N8" s="267">
        <v>0</v>
      </c>
      <c r="O8" s="271">
        <v>2</v>
      </c>
      <c r="P8" s="270" t="s">
        <v>167</v>
      </c>
      <c r="Q8" s="267">
        <v>0</v>
      </c>
      <c r="R8" s="267">
        <v>0</v>
      </c>
      <c r="S8" s="267">
        <v>0</v>
      </c>
      <c r="T8" s="267">
        <v>0</v>
      </c>
      <c r="U8" s="267">
        <v>0</v>
      </c>
      <c r="V8" s="267">
        <v>0</v>
      </c>
      <c r="W8" s="267">
        <v>0</v>
      </c>
      <c r="X8" s="267">
        <v>0</v>
      </c>
      <c r="Y8" s="267">
        <v>0</v>
      </c>
      <c r="Z8" s="267">
        <v>0</v>
      </c>
      <c r="AA8" s="267">
        <v>0</v>
      </c>
      <c r="AB8" s="267">
        <v>0</v>
      </c>
      <c r="AC8" s="271">
        <v>2</v>
      </c>
      <c r="AD8" s="270" t="s">
        <v>167</v>
      </c>
      <c r="AE8" s="267">
        <v>0</v>
      </c>
      <c r="AF8" s="267">
        <v>0</v>
      </c>
      <c r="AG8" s="267">
        <v>0</v>
      </c>
      <c r="AH8" s="267">
        <v>0</v>
      </c>
      <c r="AI8" s="267">
        <v>0</v>
      </c>
      <c r="AJ8" s="267">
        <v>0</v>
      </c>
      <c r="AK8" s="267">
        <v>0</v>
      </c>
      <c r="AL8" s="267">
        <v>0</v>
      </c>
      <c r="AM8" s="267">
        <v>106.67175670268848</v>
      </c>
      <c r="AN8" s="267">
        <v>0</v>
      </c>
      <c r="AO8" s="267">
        <f>'[2]Usage at bp'!AL6</f>
        <v>0</v>
      </c>
      <c r="AP8" s="271">
        <v>2</v>
      </c>
      <c r="AQ8" s="270" t="s">
        <v>167</v>
      </c>
      <c r="AR8" s="267">
        <v>123.3992132235692</v>
      </c>
      <c r="AS8" s="267">
        <v>4.771893943028318</v>
      </c>
      <c r="AT8" s="267">
        <v>0</v>
      </c>
      <c r="AU8" s="267">
        <v>0</v>
      </c>
      <c r="AV8" s="267">
        <v>2.8661249819475803</v>
      </c>
      <c r="AW8" s="267">
        <v>0</v>
      </c>
      <c r="AX8" s="267">
        <v>0.762777851454879</v>
      </c>
      <c r="AY8" s="267">
        <v>0</v>
      </c>
      <c r="AZ8" s="267">
        <v>0</v>
      </c>
      <c r="BA8" s="268">
        <v>131.80001</v>
      </c>
      <c r="BB8" s="267">
        <v>108.6</v>
      </c>
      <c r="BC8" s="268">
        <v>23.200009999999992</v>
      </c>
    </row>
    <row r="9" spans="1:55" s="106" customFormat="1" ht="12">
      <c r="A9" s="271">
        <v>3</v>
      </c>
      <c r="B9" s="270" t="s">
        <v>168</v>
      </c>
      <c r="C9" s="267">
        <v>44.74629009930927</v>
      </c>
      <c r="D9" s="267">
        <v>0</v>
      </c>
      <c r="E9" s="267">
        <v>44.501705024516795</v>
      </c>
      <c r="F9" s="267">
        <v>1.3723487921528916</v>
      </c>
      <c r="G9" s="267">
        <v>0</v>
      </c>
      <c r="H9" s="267">
        <v>116.02418089701298</v>
      </c>
      <c r="I9" s="267">
        <v>0</v>
      </c>
      <c r="J9" s="267">
        <v>0.2561495383961696</v>
      </c>
      <c r="K9" s="267">
        <v>0</v>
      </c>
      <c r="L9" s="267">
        <v>957.7860270923753</v>
      </c>
      <c r="M9" s="267">
        <v>1273.4116989949518</v>
      </c>
      <c r="N9" s="267">
        <v>1090.2909559697669</v>
      </c>
      <c r="O9" s="271">
        <v>3</v>
      </c>
      <c r="P9" s="270" t="s">
        <v>168</v>
      </c>
      <c r="Q9" s="267">
        <v>0</v>
      </c>
      <c r="R9" s="267">
        <v>74.65468460855602</v>
      </c>
      <c r="S9" s="267">
        <v>12.444634959308816</v>
      </c>
      <c r="T9" s="267">
        <v>831.7242812331247</v>
      </c>
      <c r="U9" s="267">
        <v>353.0432688866563</v>
      </c>
      <c r="V9" s="267">
        <v>313.7758175127299</v>
      </c>
      <c r="W9" s="267">
        <v>0</v>
      </c>
      <c r="X9" s="267">
        <v>14.225558388841089</v>
      </c>
      <c r="Y9" s="267">
        <v>36.6716580823022</v>
      </c>
      <c r="Z9" s="267">
        <v>783.5205010494758</v>
      </c>
      <c r="AA9" s="267">
        <v>0.18922387819265193</v>
      </c>
      <c r="AB9" s="267">
        <v>0</v>
      </c>
      <c r="AC9" s="271">
        <v>3</v>
      </c>
      <c r="AD9" s="270" t="s">
        <v>168</v>
      </c>
      <c r="AE9" s="267">
        <v>72.21787244819215</v>
      </c>
      <c r="AF9" s="267">
        <v>97.1428711311128</v>
      </c>
      <c r="AG9" s="267">
        <v>0</v>
      </c>
      <c r="AH9" s="267">
        <v>0</v>
      </c>
      <c r="AI9" s="267">
        <v>7.938453445262524</v>
      </c>
      <c r="AJ9" s="267">
        <v>13.613508584321895</v>
      </c>
      <c r="AK9" s="267">
        <v>10.988004164197731</v>
      </c>
      <c r="AL9" s="267">
        <v>0.6968960562129615</v>
      </c>
      <c r="AM9" s="267">
        <v>1.401611344503455</v>
      </c>
      <c r="AN9" s="267">
        <v>5.8688976669108355</v>
      </c>
      <c r="AO9" s="267">
        <f>'[2]Usage at bp'!AL7</f>
        <v>0</v>
      </c>
      <c r="AP9" s="271">
        <v>3</v>
      </c>
      <c r="AQ9" s="270" t="s">
        <v>168</v>
      </c>
      <c r="AR9" s="267">
        <v>6158.525492896014</v>
      </c>
      <c r="AS9" s="267">
        <v>1569.3821104357369</v>
      </c>
      <c r="AT9" s="267">
        <v>0</v>
      </c>
      <c r="AU9" s="267">
        <v>2.4041069008490843</v>
      </c>
      <c r="AV9" s="267">
        <v>0</v>
      </c>
      <c r="AW9" s="267">
        <v>219.81159075239034</v>
      </c>
      <c r="AX9" s="267">
        <v>-17.020852170567338</v>
      </c>
      <c r="AY9" s="267">
        <v>0</v>
      </c>
      <c r="AZ9" s="267">
        <v>152.1975611855761</v>
      </c>
      <c r="BA9" s="268">
        <v>8085.300009999999</v>
      </c>
      <c r="BB9" s="267">
        <v>6601.8</v>
      </c>
      <c r="BC9" s="268">
        <v>1483.5000099999988</v>
      </c>
    </row>
    <row r="10" spans="1:55" s="106" customFormat="1" ht="12">
      <c r="A10" s="271">
        <v>4</v>
      </c>
      <c r="B10" s="270" t="s">
        <v>169</v>
      </c>
      <c r="C10" s="267">
        <v>0</v>
      </c>
      <c r="D10" s="267">
        <v>0</v>
      </c>
      <c r="E10" s="267">
        <v>0</v>
      </c>
      <c r="F10" s="267">
        <v>68.11448689927713</v>
      </c>
      <c r="G10" s="267">
        <v>0</v>
      </c>
      <c r="H10" s="267">
        <v>0</v>
      </c>
      <c r="I10" s="267">
        <v>0</v>
      </c>
      <c r="J10" s="267">
        <v>0</v>
      </c>
      <c r="K10" s="267">
        <v>0</v>
      </c>
      <c r="L10" s="267">
        <v>0</v>
      </c>
      <c r="M10" s="267">
        <v>35.32998755860054</v>
      </c>
      <c r="N10" s="267">
        <v>307.79591244478024</v>
      </c>
      <c r="O10" s="271">
        <v>4</v>
      </c>
      <c r="P10" s="270" t="s">
        <v>169</v>
      </c>
      <c r="Q10" s="267">
        <v>0</v>
      </c>
      <c r="R10" s="267">
        <v>0.45195900422142526</v>
      </c>
      <c r="S10" s="267">
        <v>0</v>
      </c>
      <c r="T10" s="267">
        <v>0</v>
      </c>
      <c r="U10" s="267">
        <v>0</v>
      </c>
      <c r="V10" s="267">
        <v>0</v>
      </c>
      <c r="W10" s="267">
        <v>0</v>
      </c>
      <c r="X10" s="267">
        <v>0.47691224030683826</v>
      </c>
      <c r="Y10" s="267">
        <v>0</v>
      </c>
      <c r="Z10" s="267">
        <v>0</v>
      </c>
      <c r="AA10" s="267">
        <v>0</v>
      </c>
      <c r="AB10" s="267">
        <v>0</v>
      </c>
      <c r="AC10" s="271">
        <v>4</v>
      </c>
      <c r="AD10" s="270" t="s">
        <v>169</v>
      </c>
      <c r="AE10" s="267">
        <v>0</v>
      </c>
      <c r="AF10" s="267">
        <v>0</v>
      </c>
      <c r="AG10" s="267">
        <v>0</v>
      </c>
      <c r="AH10" s="267">
        <v>0</v>
      </c>
      <c r="AI10" s="267">
        <v>0</v>
      </c>
      <c r="AJ10" s="267">
        <v>0</v>
      </c>
      <c r="AK10" s="267">
        <v>0.24391147012935183</v>
      </c>
      <c r="AL10" s="267">
        <v>0</v>
      </c>
      <c r="AM10" s="267">
        <v>0</v>
      </c>
      <c r="AN10" s="267">
        <v>0</v>
      </c>
      <c r="AO10" s="267">
        <f>'[2]Usage at bp'!AL8</f>
        <v>0</v>
      </c>
      <c r="AP10" s="271">
        <v>4</v>
      </c>
      <c r="AQ10" s="270" t="s">
        <v>169</v>
      </c>
      <c r="AR10" s="267">
        <v>412.4144013341368</v>
      </c>
      <c r="AS10" s="267">
        <v>12.333948294818692</v>
      </c>
      <c r="AT10" s="267">
        <v>0</v>
      </c>
      <c r="AU10" s="267">
        <v>0</v>
      </c>
      <c r="AV10" s="267">
        <v>0</v>
      </c>
      <c r="AW10" s="267">
        <v>0</v>
      </c>
      <c r="AX10" s="267">
        <v>-5.101391865081458</v>
      </c>
      <c r="AY10" s="267">
        <v>0</v>
      </c>
      <c r="AZ10" s="267">
        <v>479.3530522361259</v>
      </c>
      <c r="BA10" s="268">
        <v>899.00001</v>
      </c>
      <c r="BB10" s="267">
        <v>698.9</v>
      </c>
      <c r="BC10" s="268">
        <v>200.10001</v>
      </c>
    </row>
    <row r="11" spans="1:55" s="106" customFormat="1" ht="24">
      <c r="A11" s="271">
        <v>5</v>
      </c>
      <c r="B11" s="270" t="s">
        <v>38</v>
      </c>
      <c r="C11" s="267">
        <v>0.9581229666729784</v>
      </c>
      <c r="D11" s="267">
        <v>0</v>
      </c>
      <c r="E11" s="267">
        <v>0.06993227677971131</v>
      </c>
      <c r="F11" s="267">
        <v>0.030398487664935712</v>
      </c>
      <c r="G11" s="267">
        <v>2.2628162033154506</v>
      </c>
      <c r="H11" s="267">
        <v>1.0299095055430634</v>
      </c>
      <c r="I11" s="267">
        <v>0.005207156935133302</v>
      </c>
      <c r="J11" s="267">
        <v>0</v>
      </c>
      <c r="K11" s="267">
        <v>0.010724751359383531</v>
      </c>
      <c r="L11" s="267">
        <v>0.10947256009004314</v>
      </c>
      <c r="M11" s="267">
        <v>60.25494519696218</v>
      </c>
      <c r="N11" s="267">
        <v>0.6775834068882998</v>
      </c>
      <c r="O11" s="271">
        <v>5</v>
      </c>
      <c r="P11" s="270" t="s">
        <v>38</v>
      </c>
      <c r="Q11" s="267">
        <v>0.010055630881367522</v>
      </c>
      <c r="R11" s="267">
        <v>0.7335083726924382</v>
      </c>
      <c r="S11" s="267">
        <v>0.016916958513809158</v>
      </c>
      <c r="T11" s="267">
        <v>0.014195889381417522</v>
      </c>
      <c r="U11" s="267">
        <v>0</v>
      </c>
      <c r="V11" s="267">
        <v>0.16287214054721433</v>
      </c>
      <c r="W11" s="267">
        <v>0</v>
      </c>
      <c r="X11" s="267">
        <v>51.40222040119716</v>
      </c>
      <c r="Y11" s="267">
        <v>0.09952322613767085</v>
      </c>
      <c r="Z11" s="267">
        <v>0.8281519207018135</v>
      </c>
      <c r="AA11" s="267">
        <v>0.05309159276941111</v>
      </c>
      <c r="AB11" s="267">
        <v>0.02063890719440326</v>
      </c>
      <c r="AC11" s="271">
        <v>5</v>
      </c>
      <c r="AD11" s="270" t="s">
        <v>38</v>
      </c>
      <c r="AE11" s="267">
        <v>0.3593012971739275</v>
      </c>
      <c r="AF11" s="267">
        <v>0</v>
      </c>
      <c r="AG11" s="267">
        <v>0</v>
      </c>
      <c r="AH11" s="267">
        <v>1.3177019476391707</v>
      </c>
      <c r="AI11" s="267">
        <v>0.21827891845847194</v>
      </c>
      <c r="AJ11" s="267">
        <v>0.05379743086955591</v>
      </c>
      <c r="AK11" s="267">
        <v>0.010486276387434596</v>
      </c>
      <c r="AL11" s="267">
        <v>0.15153729290751464</v>
      </c>
      <c r="AM11" s="267">
        <v>0.3511230955349946</v>
      </c>
      <c r="AN11" s="267">
        <v>0</v>
      </c>
      <c r="AO11" s="267">
        <f>'[2]Usage at bp'!AL9</f>
        <v>0</v>
      </c>
      <c r="AP11" s="271">
        <v>5</v>
      </c>
      <c r="AQ11" s="270" t="s">
        <v>38</v>
      </c>
      <c r="AR11" s="267">
        <v>121.212875825776</v>
      </c>
      <c r="AS11" s="267">
        <v>553.0842289854102</v>
      </c>
      <c r="AT11" s="267">
        <v>0</v>
      </c>
      <c r="AU11" s="267">
        <v>0</v>
      </c>
      <c r="AV11" s="267">
        <v>0</v>
      </c>
      <c r="AW11" s="267">
        <v>0</v>
      </c>
      <c r="AX11" s="267">
        <v>13.656327949365359</v>
      </c>
      <c r="AY11" s="267">
        <v>0</v>
      </c>
      <c r="AZ11" s="267">
        <v>197.24657723944838</v>
      </c>
      <c r="BA11" s="268">
        <v>885.2000099999999</v>
      </c>
      <c r="BB11" s="267">
        <v>653.5</v>
      </c>
      <c r="BC11" s="268">
        <v>231.7000099999999</v>
      </c>
    </row>
    <row r="12" spans="1:55" s="106" customFormat="1" ht="24">
      <c r="A12" s="271">
        <v>6</v>
      </c>
      <c r="B12" s="270" t="s">
        <v>170</v>
      </c>
      <c r="C12" s="267">
        <v>91.25452215039032</v>
      </c>
      <c r="D12" s="267">
        <v>0.10420058852830404</v>
      </c>
      <c r="E12" s="267">
        <v>37.2165165693323</v>
      </c>
      <c r="F12" s="267">
        <v>0</v>
      </c>
      <c r="G12" s="267">
        <v>0.4038392446057055</v>
      </c>
      <c r="H12" s="267">
        <v>3213.294934440021</v>
      </c>
      <c r="I12" s="267">
        <v>15.632750081799434</v>
      </c>
      <c r="J12" s="267">
        <v>0.43739334849587874</v>
      </c>
      <c r="K12" s="267">
        <v>8.6003299025843</v>
      </c>
      <c r="L12" s="267">
        <v>11.545977208230404</v>
      </c>
      <c r="M12" s="267">
        <v>21.760918374969126</v>
      </c>
      <c r="N12" s="267">
        <v>31.812747433636776</v>
      </c>
      <c r="O12" s="271">
        <v>6</v>
      </c>
      <c r="P12" s="270" t="s">
        <v>170</v>
      </c>
      <c r="Q12" s="267">
        <v>0</v>
      </c>
      <c r="R12" s="267">
        <v>2.3859541825489305</v>
      </c>
      <c r="S12" s="267">
        <v>10.03880185897518</v>
      </c>
      <c r="T12" s="267">
        <v>1.8973141015828234</v>
      </c>
      <c r="U12" s="267">
        <v>0</v>
      </c>
      <c r="V12" s="267">
        <v>0.10884122886295995</v>
      </c>
      <c r="W12" s="267">
        <v>0.0839379796444068</v>
      </c>
      <c r="X12" s="267">
        <v>32.1304660430362</v>
      </c>
      <c r="Y12" s="267">
        <v>64.69140141226706</v>
      </c>
      <c r="Z12" s="267">
        <v>135.58846065222335</v>
      </c>
      <c r="AA12" s="267">
        <v>15.83254080642918</v>
      </c>
      <c r="AB12" s="267">
        <v>955.3852196052551</v>
      </c>
      <c r="AC12" s="271">
        <v>6</v>
      </c>
      <c r="AD12" s="270" t="s">
        <v>170</v>
      </c>
      <c r="AE12" s="267">
        <v>38.04517544867922</v>
      </c>
      <c r="AF12" s="267">
        <v>2.077995923169398</v>
      </c>
      <c r="AG12" s="267">
        <v>294.1465528781692</v>
      </c>
      <c r="AH12" s="267">
        <v>112.0205866066825</v>
      </c>
      <c r="AI12" s="267">
        <v>784.1120287005817</v>
      </c>
      <c r="AJ12" s="267">
        <v>425.00548160569736</v>
      </c>
      <c r="AK12" s="267">
        <v>316.91770930037563</v>
      </c>
      <c r="AL12" s="267">
        <v>0</v>
      </c>
      <c r="AM12" s="267">
        <v>179.2900666606265</v>
      </c>
      <c r="AN12" s="267">
        <v>1.1402234141941998</v>
      </c>
      <c r="AO12" s="267">
        <f>'[2]Usage at bp'!AL10</f>
        <v>0</v>
      </c>
      <c r="AP12" s="271">
        <v>6</v>
      </c>
      <c r="AQ12" s="270" t="s">
        <v>170</v>
      </c>
      <c r="AR12" s="267">
        <v>6802.983205536115</v>
      </c>
      <c r="AS12" s="267">
        <v>25988.30710393704</v>
      </c>
      <c r="AT12" s="267">
        <v>2.220689835196681</v>
      </c>
      <c r="AU12" s="267">
        <v>0</v>
      </c>
      <c r="AV12" s="267">
        <v>0</v>
      </c>
      <c r="AW12" s="267">
        <v>792.8224604970305</v>
      </c>
      <c r="AX12" s="267">
        <v>-253.11312756958608</v>
      </c>
      <c r="AY12" s="267">
        <v>0</v>
      </c>
      <c r="AZ12" s="267">
        <v>3590.0796777641917</v>
      </c>
      <c r="BA12" s="268">
        <v>36923.30000999999</v>
      </c>
      <c r="BB12" s="267">
        <v>13527.4</v>
      </c>
      <c r="BC12" s="268">
        <v>23395.90000999999</v>
      </c>
    </row>
    <row r="13" spans="1:55" ht="24">
      <c r="A13" s="255">
        <v>7</v>
      </c>
      <c r="B13" s="19" t="s">
        <v>171</v>
      </c>
      <c r="C13" s="267">
        <v>76.06520544400128</v>
      </c>
      <c r="D13" s="267">
        <v>0</v>
      </c>
      <c r="E13" s="267">
        <v>19.627325653902602</v>
      </c>
      <c r="F13" s="267">
        <v>1.9551806305995825</v>
      </c>
      <c r="G13" s="267">
        <v>1.2956137311109996</v>
      </c>
      <c r="H13" s="267">
        <v>97.13252246923598</v>
      </c>
      <c r="I13" s="267">
        <v>1136.871522855319</v>
      </c>
      <c r="J13" s="267">
        <v>11.886466379290223</v>
      </c>
      <c r="K13" s="267">
        <v>11.122998124330117</v>
      </c>
      <c r="L13" s="267">
        <v>348.3045845953407</v>
      </c>
      <c r="M13" s="267">
        <v>72.57919824825433</v>
      </c>
      <c r="N13" s="267">
        <v>814.7412850494401</v>
      </c>
      <c r="O13" s="255">
        <v>7</v>
      </c>
      <c r="P13" s="19" t="s">
        <v>171</v>
      </c>
      <c r="Q13" s="267">
        <v>3.1529628333495503</v>
      </c>
      <c r="R13" s="267">
        <v>25.307430648061775</v>
      </c>
      <c r="S13" s="267">
        <v>79.32036808871635</v>
      </c>
      <c r="T13" s="267">
        <v>35.8374562626471</v>
      </c>
      <c r="U13" s="267">
        <v>0.9908015500068474</v>
      </c>
      <c r="V13" s="267">
        <v>4.714050451703157</v>
      </c>
      <c r="W13" s="267">
        <v>4.443339292273863</v>
      </c>
      <c r="X13" s="267">
        <v>130.2265568486376</v>
      </c>
      <c r="Y13" s="267">
        <v>65.73509082617032</v>
      </c>
      <c r="Z13" s="267">
        <v>145.0270667807302</v>
      </c>
      <c r="AA13" s="267">
        <v>9.177177586734128</v>
      </c>
      <c r="AB13" s="267">
        <v>159.95899004506012</v>
      </c>
      <c r="AC13" s="255">
        <v>7</v>
      </c>
      <c r="AD13" s="19" t="s">
        <v>171</v>
      </c>
      <c r="AE13" s="267">
        <v>148.42265204451155</v>
      </c>
      <c r="AF13" s="267">
        <v>16.52185217274041</v>
      </c>
      <c r="AG13" s="267">
        <v>2.6157185075898415</v>
      </c>
      <c r="AH13" s="267">
        <v>134.89220684446434</v>
      </c>
      <c r="AI13" s="267">
        <v>1446.1953111851376</v>
      </c>
      <c r="AJ13" s="267">
        <v>94.39754719786892</v>
      </c>
      <c r="AK13" s="267">
        <v>73.60044925661671</v>
      </c>
      <c r="AL13" s="267">
        <v>6.838360634158465</v>
      </c>
      <c r="AM13" s="267">
        <v>76.55860354224204</v>
      </c>
      <c r="AN13" s="267">
        <v>119.14992768144151</v>
      </c>
      <c r="AO13" s="201">
        <f>'[2]Usage at bp'!AL11</f>
        <v>0</v>
      </c>
      <c r="AP13" s="255">
        <v>7</v>
      </c>
      <c r="AQ13" s="19" t="s">
        <v>171</v>
      </c>
      <c r="AR13" s="267">
        <v>5374.6818754825945</v>
      </c>
      <c r="AS13" s="267">
        <v>7430.44583012618</v>
      </c>
      <c r="AT13" s="267">
        <v>203.06081493761664</v>
      </c>
      <c r="AU13" s="267">
        <v>0</v>
      </c>
      <c r="AV13" s="267">
        <v>0</v>
      </c>
      <c r="AW13" s="267">
        <v>73.46382531498142</v>
      </c>
      <c r="AX13" s="267">
        <v>159.41939406978435</v>
      </c>
      <c r="AY13" s="267">
        <v>0</v>
      </c>
      <c r="AZ13" s="267">
        <v>4348.028270068846</v>
      </c>
      <c r="BA13" s="268">
        <v>17589.100010000002</v>
      </c>
      <c r="BB13" s="267">
        <v>10636.8</v>
      </c>
      <c r="BC13" s="268">
        <v>6952.300010000003</v>
      </c>
    </row>
    <row r="14" spans="1:55" ht="12" customHeight="1">
      <c r="A14" s="255">
        <v>8</v>
      </c>
      <c r="B14" s="19" t="s">
        <v>172</v>
      </c>
      <c r="C14" s="267">
        <v>109.63277819210417</v>
      </c>
      <c r="D14" s="267">
        <v>0</v>
      </c>
      <c r="E14" s="267">
        <v>1.383350737429784</v>
      </c>
      <c r="F14" s="267">
        <v>5.236506662394026</v>
      </c>
      <c r="G14" s="267">
        <v>1.8263193284311952</v>
      </c>
      <c r="H14" s="267">
        <v>185.68479535909424</v>
      </c>
      <c r="I14" s="267">
        <v>0.4248926884846718</v>
      </c>
      <c r="J14" s="267">
        <v>84.61460233751043</v>
      </c>
      <c r="K14" s="267">
        <v>2.6253492040954747</v>
      </c>
      <c r="L14" s="267">
        <v>127.3883971622993</v>
      </c>
      <c r="M14" s="267">
        <v>120.43216991297136</v>
      </c>
      <c r="N14" s="267">
        <v>49.05573201247836</v>
      </c>
      <c r="O14" s="255">
        <v>8</v>
      </c>
      <c r="P14" s="19" t="s">
        <v>172</v>
      </c>
      <c r="Q14" s="267">
        <v>13.948799619043786</v>
      </c>
      <c r="R14" s="267">
        <v>25.36802711659291</v>
      </c>
      <c r="S14" s="267">
        <v>265.034312985691</v>
      </c>
      <c r="T14" s="267">
        <v>8.494593944224151</v>
      </c>
      <c r="U14" s="267">
        <v>0</v>
      </c>
      <c r="V14" s="267">
        <v>1.1813344601317315</v>
      </c>
      <c r="W14" s="267">
        <v>1.3665615810802942</v>
      </c>
      <c r="X14" s="267">
        <v>794.5077629172682</v>
      </c>
      <c r="Y14" s="267">
        <v>45.39363102854355</v>
      </c>
      <c r="Z14" s="267">
        <v>21.56952059285965</v>
      </c>
      <c r="AA14" s="267">
        <v>20.45741551102782</v>
      </c>
      <c r="AB14" s="267">
        <v>8.981813171839427</v>
      </c>
      <c r="AC14" s="255">
        <v>8</v>
      </c>
      <c r="AD14" s="19" t="s">
        <v>172</v>
      </c>
      <c r="AE14" s="267">
        <v>218.85420582314447</v>
      </c>
      <c r="AF14" s="267">
        <v>6.373964613225106</v>
      </c>
      <c r="AG14" s="267">
        <v>1.474864661722743</v>
      </c>
      <c r="AH14" s="267">
        <v>23.528903025043963</v>
      </c>
      <c r="AI14" s="267">
        <v>96.6887489394714</v>
      </c>
      <c r="AJ14" s="267">
        <v>50.11635170122503</v>
      </c>
      <c r="AK14" s="267">
        <v>6.560039775059297</v>
      </c>
      <c r="AL14" s="267">
        <v>1.595498547696532</v>
      </c>
      <c r="AM14" s="267">
        <v>30.56094021555874</v>
      </c>
      <c r="AN14" s="267">
        <v>17.67955588033184</v>
      </c>
      <c r="AO14" s="201">
        <f>'[2]Usage at bp'!AL12</f>
        <v>0</v>
      </c>
      <c r="AP14" s="255">
        <v>8</v>
      </c>
      <c r="AQ14" s="19" t="s">
        <v>172</v>
      </c>
      <c r="AR14" s="267">
        <v>2348.048752388907</v>
      </c>
      <c r="AS14" s="267">
        <v>97.48535369506374</v>
      </c>
      <c r="AT14" s="267">
        <v>0.09263992059705023</v>
      </c>
      <c r="AU14" s="267">
        <v>0</v>
      </c>
      <c r="AV14" s="267">
        <v>0</v>
      </c>
      <c r="AW14" s="267">
        <v>4.385938282505004</v>
      </c>
      <c r="AX14" s="267">
        <v>4.164019433297348</v>
      </c>
      <c r="AY14" s="267">
        <v>0</v>
      </c>
      <c r="AZ14" s="267">
        <v>32.52330627963026</v>
      </c>
      <c r="BA14" s="268">
        <v>2486.7000100000005</v>
      </c>
      <c r="BB14" s="267">
        <v>2273.5</v>
      </c>
      <c r="BC14" s="268">
        <v>213.20001000000047</v>
      </c>
    </row>
    <row r="15" spans="1:55" ht="24">
      <c r="A15" s="255">
        <v>9</v>
      </c>
      <c r="B15" s="19" t="s">
        <v>173</v>
      </c>
      <c r="C15" s="267">
        <v>118.73756082303304</v>
      </c>
      <c r="D15" s="267">
        <v>0</v>
      </c>
      <c r="E15" s="267">
        <v>0.6499886958503647</v>
      </c>
      <c r="F15" s="267">
        <v>0</v>
      </c>
      <c r="G15" s="267">
        <v>0.8009160371372914</v>
      </c>
      <c r="H15" s="267">
        <v>261.8838638800726</v>
      </c>
      <c r="I15" s="267">
        <v>4.081577707301278</v>
      </c>
      <c r="J15" s="267">
        <v>0.17495039351153954</v>
      </c>
      <c r="K15" s="267">
        <v>341.28516726180493</v>
      </c>
      <c r="L15" s="267">
        <v>44.12105707350683</v>
      </c>
      <c r="M15" s="267">
        <v>23.6847061378061</v>
      </c>
      <c r="N15" s="267">
        <v>24.620191264201267</v>
      </c>
      <c r="O15" s="255">
        <v>9</v>
      </c>
      <c r="P15" s="19" t="s">
        <v>173</v>
      </c>
      <c r="Q15" s="267">
        <v>1.5421314821689536</v>
      </c>
      <c r="R15" s="267">
        <v>70.11018439012706</v>
      </c>
      <c r="S15" s="267">
        <v>2.594384640254827</v>
      </c>
      <c r="T15" s="267">
        <v>14.675141942730026</v>
      </c>
      <c r="U15" s="267">
        <v>1.0499807359456077</v>
      </c>
      <c r="V15" s="267">
        <v>0.37004548657481556</v>
      </c>
      <c r="W15" s="267">
        <v>0.8561334021337601</v>
      </c>
      <c r="X15" s="267">
        <v>22.010893158177016</v>
      </c>
      <c r="Y15" s="267">
        <v>23.350903822821692</v>
      </c>
      <c r="Z15" s="267">
        <v>312.0825625491901</v>
      </c>
      <c r="AA15" s="267">
        <v>1.3570210497667716</v>
      </c>
      <c r="AB15" s="267">
        <v>47.360510973579586</v>
      </c>
      <c r="AC15" s="255">
        <v>9</v>
      </c>
      <c r="AD15" s="19" t="s">
        <v>173</v>
      </c>
      <c r="AE15" s="267">
        <v>120.38030115667802</v>
      </c>
      <c r="AF15" s="267">
        <v>24.419999955965764</v>
      </c>
      <c r="AG15" s="267">
        <v>272.11325881961716</v>
      </c>
      <c r="AH15" s="267">
        <v>195.39809004212947</v>
      </c>
      <c r="AI15" s="267">
        <v>163.58088689209794</v>
      </c>
      <c r="AJ15" s="267">
        <v>206.83228323131306</v>
      </c>
      <c r="AK15" s="267">
        <v>19.655475570990603</v>
      </c>
      <c r="AL15" s="267">
        <v>0.9995594919765182</v>
      </c>
      <c r="AM15" s="267">
        <v>219.10248708802075</v>
      </c>
      <c r="AN15" s="267">
        <v>19.936829309766654</v>
      </c>
      <c r="AO15" s="201">
        <f>'[2]Usage at bp'!AL13</f>
        <v>0</v>
      </c>
      <c r="AP15" s="255">
        <v>9</v>
      </c>
      <c r="AQ15" s="19" t="s">
        <v>173</v>
      </c>
      <c r="AR15" s="267">
        <v>2559.8266896429027</v>
      </c>
      <c r="AS15" s="267">
        <v>47.27234651749003</v>
      </c>
      <c r="AT15" s="267">
        <v>4.664147950389474</v>
      </c>
      <c r="AU15" s="267">
        <v>0</v>
      </c>
      <c r="AV15" s="267">
        <v>18.699841049405258</v>
      </c>
      <c r="AW15" s="267">
        <v>75.22948414091424</v>
      </c>
      <c r="AX15" s="267">
        <v>51.28067715685849</v>
      </c>
      <c r="AY15" s="267">
        <v>0</v>
      </c>
      <c r="AZ15" s="267">
        <v>277.02682354204006</v>
      </c>
      <c r="BA15" s="268">
        <v>3034.00001</v>
      </c>
      <c r="BB15" s="267">
        <v>1768</v>
      </c>
      <c r="BC15" s="268">
        <v>1266.0000100000002</v>
      </c>
    </row>
    <row r="16" spans="1:55" ht="36">
      <c r="A16" s="255">
        <v>10</v>
      </c>
      <c r="B16" s="19" t="s">
        <v>174</v>
      </c>
      <c r="C16" s="267">
        <v>2015.7779873470788</v>
      </c>
      <c r="D16" s="267">
        <v>0.04128888658069855</v>
      </c>
      <c r="E16" s="267">
        <v>230.51795384870255</v>
      </c>
      <c r="F16" s="267">
        <v>19.75204356634716</v>
      </c>
      <c r="G16" s="267">
        <v>85.25617739733579</v>
      </c>
      <c r="H16" s="267">
        <v>713.5797632372211</v>
      </c>
      <c r="I16" s="267">
        <v>100.8935928890195</v>
      </c>
      <c r="J16" s="267">
        <v>4.976075619326298</v>
      </c>
      <c r="K16" s="267">
        <v>191.12319430399504</v>
      </c>
      <c r="L16" s="267">
        <v>2115.3039441369074</v>
      </c>
      <c r="M16" s="267">
        <v>1977.0938407676715</v>
      </c>
      <c r="N16" s="267">
        <v>5474.764080616646</v>
      </c>
      <c r="O16" s="255">
        <v>10</v>
      </c>
      <c r="P16" s="19" t="s">
        <v>174</v>
      </c>
      <c r="Q16" s="267">
        <v>91.25972164468584</v>
      </c>
      <c r="R16" s="267">
        <v>257.0632165018612</v>
      </c>
      <c r="S16" s="267">
        <v>66.60157028653722</v>
      </c>
      <c r="T16" s="267">
        <v>735.9095342626894</v>
      </c>
      <c r="U16" s="267">
        <v>4.084016611477041</v>
      </c>
      <c r="V16" s="267">
        <v>159.8430692326539</v>
      </c>
      <c r="W16" s="267">
        <v>47.631263193708065</v>
      </c>
      <c r="X16" s="267">
        <v>5877.941477764024</v>
      </c>
      <c r="Y16" s="267">
        <v>597.091707731827</v>
      </c>
      <c r="Z16" s="267">
        <v>1296.7004585764832</v>
      </c>
      <c r="AA16" s="267">
        <v>1242.0933291615524</v>
      </c>
      <c r="AB16" s="267">
        <v>343.2515854168887</v>
      </c>
      <c r="AC16" s="255">
        <v>10</v>
      </c>
      <c r="AD16" s="19" t="s">
        <v>174</v>
      </c>
      <c r="AE16" s="267">
        <v>6629.800497239062</v>
      </c>
      <c r="AF16" s="267">
        <v>104.26511125059082</v>
      </c>
      <c r="AG16" s="267">
        <v>315.945651143774</v>
      </c>
      <c r="AH16" s="267">
        <v>1490.8299646522632</v>
      </c>
      <c r="AI16" s="267">
        <v>687.376081592786</v>
      </c>
      <c r="AJ16" s="267">
        <v>180.22391013719906</v>
      </c>
      <c r="AK16" s="267">
        <v>519.1796264337898</v>
      </c>
      <c r="AL16" s="267">
        <v>39.67738340739627</v>
      </c>
      <c r="AM16" s="267">
        <v>286.79509725069795</v>
      </c>
      <c r="AN16" s="267">
        <v>169.74838813762642</v>
      </c>
      <c r="AO16" s="201">
        <f>'[2]Usage at bp'!AL14</f>
        <v>0</v>
      </c>
      <c r="AP16" s="255">
        <v>10</v>
      </c>
      <c r="AQ16" s="19" t="s">
        <v>174</v>
      </c>
      <c r="AR16" s="267">
        <v>34072.494365131235</v>
      </c>
      <c r="AS16" s="267">
        <v>9961.042476270535</v>
      </c>
      <c r="AT16" s="267">
        <v>411.4556058673994</v>
      </c>
      <c r="AU16" s="267">
        <v>843.3627632205917</v>
      </c>
      <c r="AV16" s="267">
        <v>0</v>
      </c>
      <c r="AW16" s="267">
        <v>922.7263408269733</v>
      </c>
      <c r="AX16" s="267">
        <v>268.7071202336519</v>
      </c>
      <c r="AY16" s="267">
        <v>0</v>
      </c>
      <c r="AZ16" s="267">
        <v>3059.0113384496112</v>
      </c>
      <c r="BA16" s="268">
        <v>49538.80001</v>
      </c>
      <c r="BB16" s="267">
        <v>43713.4</v>
      </c>
      <c r="BC16" s="268">
        <v>5825.400009999998</v>
      </c>
    </row>
    <row r="17" spans="1:55" ht="24">
      <c r="A17" s="255">
        <v>11</v>
      </c>
      <c r="B17" s="19" t="s">
        <v>175</v>
      </c>
      <c r="C17" s="267">
        <v>202.0893834794663</v>
      </c>
      <c r="D17" s="267">
        <v>0</v>
      </c>
      <c r="E17" s="267">
        <v>3.5877768918562256</v>
      </c>
      <c r="F17" s="267">
        <v>0.48552076977208325</v>
      </c>
      <c r="G17" s="267">
        <v>0.3217336373997525</v>
      </c>
      <c r="H17" s="267">
        <v>79.1594234496255</v>
      </c>
      <c r="I17" s="267">
        <v>0.8455418086997581</v>
      </c>
      <c r="J17" s="267">
        <v>0.2186451884886857</v>
      </c>
      <c r="K17" s="267">
        <v>1.5701983138979774</v>
      </c>
      <c r="L17" s="267">
        <v>22.983666219612836</v>
      </c>
      <c r="M17" s="267">
        <v>315.1875346278297</v>
      </c>
      <c r="N17" s="267">
        <v>21.458875291967548</v>
      </c>
      <c r="O17" s="255">
        <v>11</v>
      </c>
      <c r="P17" s="19" t="s">
        <v>175</v>
      </c>
      <c r="Q17" s="267">
        <v>2.8106269544684603</v>
      </c>
      <c r="R17" s="267">
        <v>69.12922171275885</v>
      </c>
      <c r="S17" s="267">
        <v>6.935017956569311</v>
      </c>
      <c r="T17" s="267">
        <v>13.780445524394372</v>
      </c>
      <c r="U17" s="267">
        <v>0.036450528650560976</v>
      </c>
      <c r="V17" s="267">
        <v>1.7920570008909875</v>
      </c>
      <c r="W17" s="267">
        <v>0.17832621514764824</v>
      </c>
      <c r="X17" s="267">
        <v>3182.6586926793725</v>
      </c>
      <c r="Y17" s="267">
        <v>32.32130303901342</v>
      </c>
      <c r="Z17" s="267">
        <v>48.09867965194983</v>
      </c>
      <c r="AA17" s="267">
        <v>1.2248486633846043</v>
      </c>
      <c r="AB17" s="267">
        <v>19.522131461072124</v>
      </c>
      <c r="AC17" s="255">
        <v>11</v>
      </c>
      <c r="AD17" s="19" t="s">
        <v>175</v>
      </c>
      <c r="AE17" s="267">
        <v>40.332655532035126</v>
      </c>
      <c r="AF17" s="267">
        <v>2.015407333941359</v>
      </c>
      <c r="AG17" s="267">
        <v>5.003933194196795</v>
      </c>
      <c r="AH17" s="267">
        <v>36.25510283824017</v>
      </c>
      <c r="AI17" s="267">
        <v>10.079505443635929</v>
      </c>
      <c r="AJ17" s="267">
        <v>18.294773193728812</v>
      </c>
      <c r="AK17" s="267">
        <v>1.4515407370973752</v>
      </c>
      <c r="AL17" s="267">
        <v>3.9818403399437834</v>
      </c>
      <c r="AM17" s="267">
        <v>9.272047623328827</v>
      </c>
      <c r="AN17" s="267">
        <v>0.3460577623372502</v>
      </c>
      <c r="AO17" s="201">
        <f>'[2]Usage at bp'!AL15</f>
        <v>0</v>
      </c>
      <c r="AP17" s="255">
        <v>11</v>
      </c>
      <c r="AQ17" s="19" t="s">
        <v>175</v>
      </c>
      <c r="AR17" s="267">
        <v>4153.44136972976</v>
      </c>
      <c r="AS17" s="267">
        <v>1221.185843982574</v>
      </c>
      <c r="AT17" s="267">
        <v>0.07916568255321184</v>
      </c>
      <c r="AU17" s="267">
        <v>0</v>
      </c>
      <c r="AV17" s="267">
        <v>0</v>
      </c>
      <c r="AW17" s="267">
        <v>1701.3704551376607</v>
      </c>
      <c r="AX17" s="267">
        <v>880.0171886605997</v>
      </c>
      <c r="AY17" s="267">
        <v>0</v>
      </c>
      <c r="AZ17" s="267">
        <v>3731.805986806852</v>
      </c>
      <c r="BA17" s="268">
        <v>11687.90001</v>
      </c>
      <c r="BB17" s="267">
        <v>2731.3</v>
      </c>
      <c r="BC17" s="268">
        <v>8956.600009999998</v>
      </c>
    </row>
    <row r="18" spans="1:55" ht="12">
      <c r="A18" s="255">
        <v>12</v>
      </c>
      <c r="B18" s="257" t="s">
        <v>176</v>
      </c>
      <c r="C18" s="267">
        <v>214.78686656008543</v>
      </c>
      <c r="D18" s="267">
        <v>0</v>
      </c>
      <c r="E18" s="267">
        <v>2.1225992950121864</v>
      </c>
      <c r="F18" s="267">
        <v>1.4801025727693893</v>
      </c>
      <c r="G18" s="267">
        <v>2.2418286348391674</v>
      </c>
      <c r="H18" s="267">
        <v>42.894824138358345</v>
      </c>
      <c r="I18" s="267">
        <v>2.933779579422349</v>
      </c>
      <c r="J18" s="267">
        <v>1.0712193466803424</v>
      </c>
      <c r="K18" s="267">
        <v>11.63733741189027</v>
      </c>
      <c r="L18" s="267">
        <v>23.340403039215165</v>
      </c>
      <c r="M18" s="267">
        <v>183.4443385428046</v>
      </c>
      <c r="N18" s="267">
        <v>13698.21246729013</v>
      </c>
      <c r="O18" s="255">
        <v>12</v>
      </c>
      <c r="P18" s="257" t="s">
        <v>176</v>
      </c>
      <c r="Q18" s="267">
        <v>180.14104299381634</v>
      </c>
      <c r="R18" s="267">
        <v>253.71843751698674</v>
      </c>
      <c r="S18" s="267">
        <v>160.6895327965991</v>
      </c>
      <c r="T18" s="267">
        <v>19.6497703294067</v>
      </c>
      <c r="U18" s="267">
        <v>0.14286712369788854</v>
      </c>
      <c r="V18" s="267">
        <v>4.644858160358239</v>
      </c>
      <c r="W18" s="267">
        <v>12.930502136824</v>
      </c>
      <c r="X18" s="267">
        <v>1808.9458827933909</v>
      </c>
      <c r="Y18" s="267">
        <v>34.98551397549633</v>
      </c>
      <c r="Z18" s="267">
        <v>4.7130455098593265</v>
      </c>
      <c r="AA18" s="267">
        <v>113.18738569418912</v>
      </c>
      <c r="AB18" s="267">
        <v>3.445400683758923</v>
      </c>
      <c r="AC18" s="255">
        <v>12</v>
      </c>
      <c r="AD18" s="257" t="s">
        <v>176</v>
      </c>
      <c r="AE18" s="267">
        <v>21.014379125656774</v>
      </c>
      <c r="AF18" s="267">
        <v>55.859682570194714</v>
      </c>
      <c r="AG18" s="267">
        <v>0</v>
      </c>
      <c r="AH18" s="267">
        <v>4.407864517279392</v>
      </c>
      <c r="AI18" s="267">
        <v>2.695732294824443</v>
      </c>
      <c r="AJ18" s="267">
        <v>3.7887710625152646</v>
      </c>
      <c r="AK18" s="267">
        <v>0.9846839619927532</v>
      </c>
      <c r="AL18" s="267">
        <v>0</v>
      </c>
      <c r="AM18" s="267">
        <v>3.956545886272948</v>
      </c>
      <c r="AN18" s="267">
        <v>0</v>
      </c>
      <c r="AO18" s="201">
        <f>'[2]Usage at bp'!AL16</f>
        <v>0</v>
      </c>
      <c r="AP18" s="255">
        <v>12</v>
      </c>
      <c r="AQ18" s="257" t="s">
        <v>176</v>
      </c>
      <c r="AR18" s="267">
        <v>16874.118061772184</v>
      </c>
      <c r="AS18" s="267">
        <v>74.56706312786139</v>
      </c>
      <c r="AT18" s="267">
        <v>0</v>
      </c>
      <c r="AU18" s="267">
        <v>0</v>
      </c>
      <c r="AV18" s="267">
        <v>0</v>
      </c>
      <c r="AW18" s="267">
        <v>52.00758801571222</v>
      </c>
      <c r="AX18" s="267">
        <v>703.5324222036613</v>
      </c>
      <c r="AY18" s="267">
        <v>0</v>
      </c>
      <c r="AZ18" s="267">
        <v>23328.974874880583</v>
      </c>
      <c r="BA18" s="268">
        <v>41033.20001</v>
      </c>
      <c r="BB18" s="267">
        <v>4294.8</v>
      </c>
      <c r="BC18" s="268">
        <v>36738.40001</v>
      </c>
    </row>
    <row r="19" spans="1:55" ht="12">
      <c r="A19" s="255">
        <v>13</v>
      </c>
      <c r="B19" s="19" t="s">
        <v>177</v>
      </c>
      <c r="C19" s="267">
        <v>593.3823656285558</v>
      </c>
      <c r="D19" s="267">
        <v>0</v>
      </c>
      <c r="E19" s="267">
        <v>2.4137667818543846</v>
      </c>
      <c r="F19" s="267">
        <v>0.7527066007598538</v>
      </c>
      <c r="G19" s="267">
        <v>1.219255018519305</v>
      </c>
      <c r="H19" s="267">
        <v>57.66555729713067</v>
      </c>
      <c r="I19" s="267">
        <v>17.191475398248926</v>
      </c>
      <c r="J19" s="267">
        <v>3.093076841343641</v>
      </c>
      <c r="K19" s="267">
        <v>19.562844282929394</v>
      </c>
      <c r="L19" s="267">
        <v>23.492601635787658</v>
      </c>
      <c r="M19" s="267">
        <v>468.59069332363805</v>
      </c>
      <c r="N19" s="267">
        <v>37.58569121509076</v>
      </c>
      <c r="O19" s="255">
        <v>13</v>
      </c>
      <c r="P19" s="19" t="s">
        <v>177</v>
      </c>
      <c r="Q19" s="267">
        <v>121.6734395911088</v>
      </c>
      <c r="R19" s="267">
        <v>42.09881963207145</v>
      </c>
      <c r="S19" s="267">
        <v>19.26876422307498</v>
      </c>
      <c r="T19" s="267">
        <v>22.730910313837615</v>
      </c>
      <c r="U19" s="267">
        <v>5.198877330623017</v>
      </c>
      <c r="V19" s="267">
        <v>2.8678604540202035</v>
      </c>
      <c r="W19" s="267">
        <v>19.628696151999666</v>
      </c>
      <c r="X19" s="267">
        <v>731.9806820639634</v>
      </c>
      <c r="Y19" s="267">
        <v>72.28690152860398</v>
      </c>
      <c r="Z19" s="267">
        <v>186.08797450553195</v>
      </c>
      <c r="AA19" s="267">
        <v>7.303432102513747</v>
      </c>
      <c r="AB19" s="267">
        <v>8.290310396519937</v>
      </c>
      <c r="AC19" s="255">
        <v>13</v>
      </c>
      <c r="AD19" s="19" t="s">
        <v>177</v>
      </c>
      <c r="AE19" s="267">
        <v>20.132604713423945</v>
      </c>
      <c r="AF19" s="267">
        <v>8.183218376349094</v>
      </c>
      <c r="AG19" s="267">
        <v>9.547860054049004</v>
      </c>
      <c r="AH19" s="267">
        <v>46.99101386629419</v>
      </c>
      <c r="AI19" s="267">
        <v>40.297560811489866</v>
      </c>
      <c r="AJ19" s="267">
        <v>10.434746200707004</v>
      </c>
      <c r="AK19" s="267">
        <v>1.7310267846688552</v>
      </c>
      <c r="AL19" s="267">
        <v>0.6455506242879843</v>
      </c>
      <c r="AM19" s="267">
        <v>9.505735643749052</v>
      </c>
      <c r="AN19" s="267">
        <v>0.8047440341565125</v>
      </c>
      <c r="AO19" s="201">
        <f>'[2]Usage at bp'!AL17</f>
        <v>0</v>
      </c>
      <c r="AP19" s="255">
        <v>13</v>
      </c>
      <c r="AQ19" s="19" t="s">
        <v>177</v>
      </c>
      <c r="AR19" s="267">
        <v>2612.648566361329</v>
      </c>
      <c r="AS19" s="267">
        <v>1155.6875623656172</v>
      </c>
      <c r="AT19" s="267">
        <v>0.19795966615182486</v>
      </c>
      <c r="AU19" s="267">
        <v>0</v>
      </c>
      <c r="AV19" s="267">
        <v>0</v>
      </c>
      <c r="AW19" s="267">
        <v>0.8471967988590947</v>
      </c>
      <c r="AX19" s="267">
        <v>-53.32866588392078</v>
      </c>
      <c r="AY19" s="267">
        <v>0</v>
      </c>
      <c r="AZ19" s="267">
        <v>302.1473906919631</v>
      </c>
      <c r="BA19" s="268">
        <v>4018.200009999999</v>
      </c>
      <c r="BB19" s="267">
        <v>3168.9</v>
      </c>
      <c r="BC19" s="268">
        <v>849.3000099999995</v>
      </c>
    </row>
    <row r="20" spans="1:55" ht="12">
      <c r="A20" s="255">
        <v>14</v>
      </c>
      <c r="B20" s="257" t="s">
        <v>178</v>
      </c>
      <c r="C20" s="267">
        <v>1399.8801389762616</v>
      </c>
      <c r="D20" s="267">
        <v>0</v>
      </c>
      <c r="E20" s="267">
        <v>61.03648703205056</v>
      </c>
      <c r="F20" s="267">
        <v>4.4998569949683676</v>
      </c>
      <c r="G20" s="267">
        <v>9.939536053554974</v>
      </c>
      <c r="H20" s="267">
        <v>208.37196332288883</v>
      </c>
      <c r="I20" s="267">
        <v>23.454650427555126</v>
      </c>
      <c r="J20" s="267">
        <v>5.862161938083731</v>
      </c>
      <c r="K20" s="267">
        <v>34.24623826835176</v>
      </c>
      <c r="L20" s="267">
        <v>296.32202877339023</v>
      </c>
      <c r="M20" s="267">
        <v>175.45023476778914</v>
      </c>
      <c r="N20" s="267">
        <v>708.4353974134685</v>
      </c>
      <c r="O20" s="255">
        <v>14</v>
      </c>
      <c r="P20" s="257" t="s">
        <v>178</v>
      </c>
      <c r="Q20" s="267">
        <v>36.575179335816586</v>
      </c>
      <c r="R20" s="267">
        <v>659.0846206830357</v>
      </c>
      <c r="S20" s="267">
        <v>43.215337875989924</v>
      </c>
      <c r="T20" s="267">
        <v>1251.8357667270052</v>
      </c>
      <c r="U20" s="267">
        <v>6.660023734509081</v>
      </c>
      <c r="V20" s="267">
        <v>58.09312787070107</v>
      </c>
      <c r="W20" s="267">
        <v>3.1874385413397284</v>
      </c>
      <c r="X20" s="267">
        <v>4087.2800001774776</v>
      </c>
      <c r="Y20" s="267">
        <v>91.63180020058915</v>
      </c>
      <c r="Z20" s="267">
        <v>794.1315810154528</v>
      </c>
      <c r="AA20" s="267">
        <v>130.61065911290103</v>
      </c>
      <c r="AB20" s="267">
        <v>300.27821857673877</v>
      </c>
      <c r="AC20" s="255">
        <v>14</v>
      </c>
      <c r="AD20" s="257" t="s">
        <v>178</v>
      </c>
      <c r="AE20" s="267">
        <v>1329.782091726719</v>
      </c>
      <c r="AF20" s="267">
        <v>4190.577546379481</v>
      </c>
      <c r="AG20" s="267">
        <v>753.3709979231096</v>
      </c>
      <c r="AH20" s="267">
        <v>364.1651203519851</v>
      </c>
      <c r="AI20" s="267">
        <v>485.1450857247369</v>
      </c>
      <c r="AJ20" s="267">
        <v>286.68882932625183</v>
      </c>
      <c r="AK20" s="267">
        <v>211.10909449067887</v>
      </c>
      <c r="AL20" s="267">
        <v>27.49718032471207</v>
      </c>
      <c r="AM20" s="267">
        <v>281.56354181372717</v>
      </c>
      <c r="AN20" s="267">
        <v>32.76027178939791</v>
      </c>
      <c r="AO20" s="201">
        <f>'[2]Usage at bp'!AL18</f>
        <v>0</v>
      </c>
      <c r="AP20" s="255">
        <v>14</v>
      </c>
      <c r="AQ20" s="257" t="s">
        <v>178</v>
      </c>
      <c r="AR20" s="267">
        <v>18352.797020119982</v>
      </c>
      <c r="AS20" s="267">
        <v>4935.944943753238</v>
      </c>
      <c r="AT20" s="267">
        <v>45.157785149867706</v>
      </c>
      <c r="AU20" s="267">
        <v>0</v>
      </c>
      <c r="AV20" s="267">
        <v>0</v>
      </c>
      <c r="AW20" s="267">
        <v>13206.11524681493</v>
      </c>
      <c r="AX20" s="267">
        <v>185.24229852362095</v>
      </c>
      <c r="AY20" s="267">
        <v>0</v>
      </c>
      <c r="AZ20" s="267">
        <v>2286.7427156383555</v>
      </c>
      <c r="BA20" s="268">
        <v>39012.000009999996</v>
      </c>
      <c r="BB20" s="267">
        <v>35910.2</v>
      </c>
      <c r="BC20" s="268">
        <v>3101.800009999999</v>
      </c>
    </row>
    <row r="21" spans="1:55" ht="24">
      <c r="A21" s="255">
        <v>15</v>
      </c>
      <c r="B21" s="19" t="s">
        <v>179</v>
      </c>
      <c r="C21" s="267">
        <v>15.41231785419124</v>
      </c>
      <c r="D21" s="267">
        <v>0</v>
      </c>
      <c r="E21" s="267">
        <v>0</v>
      </c>
      <c r="F21" s="267">
        <v>0</v>
      </c>
      <c r="G21" s="267">
        <v>0</v>
      </c>
      <c r="H21" s="267">
        <v>0</v>
      </c>
      <c r="I21" s="267">
        <v>0</v>
      </c>
      <c r="J21" s="267">
        <v>0</v>
      </c>
      <c r="K21" s="267">
        <v>27.516590850965517</v>
      </c>
      <c r="L21" s="267">
        <v>0</v>
      </c>
      <c r="M21" s="267">
        <v>0</v>
      </c>
      <c r="N21" s="267">
        <v>0</v>
      </c>
      <c r="O21" s="255">
        <v>15</v>
      </c>
      <c r="P21" s="19" t="s">
        <v>179</v>
      </c>
      <c r="Q21" s="267">
        <v>0</v>
      </c>
      <c r="R21" s="267">
        <v>12.463370975821162</v>
      </c>
      <c r="S21" s="267">
        <v>0</v>
      </c>
      <c r="T21" s="267">
        <v>0</v>
      </c>
      <c r="U21" s="267">
        <v>0</v>
      </c>
      <c r="V21" s="267">
        <v>0</v>
      </c>
      <c r="W21" s="267">
        <v>0</v>
      </c>
      <c r="X21" s="267">
        <v>35.070639111567026</v>
      </c>
      <c r="Y21" s="267">
        <v>0</v>
      </c>
      <c r="Z21" s="267">
        <v>0</v>
      </c>
      <c r="AA21" s="267">
        <v>0</v>
      </c>
      <c r="AB21" s="267">
        <v>70.6045726499048</v>
      </c>
      <c r="AC21" s="255">
        <v>15</v>
      </c>
      <c r="AD21" s="19" t="s">
        <v>179</v>
      </c>
      <c r="AE21" s="267">
        <v>0</v>
      </c>
      <c r="AF21" s="267">
        <v>0</v>
      </c>
      <c r="AG21" s="267">
        <v>69.56202750945877</v>
      </c>
      <c r="AH21" s="267">
        <v>0</v>
      </c>
      <c r="AI21" s="267">
        <v>0</v>
      </c>
      <c r="AJ21" s="267">
        <v>34.507137845559086</v>
      </c>
      <c r="AK21" s="267">
        <v>0</v>
      </c>
      <c r="AL21" s="267">
        <v>0</v>
      </c>
      <c r="AM21" s="267">
        <v>36.03518714568652</v>
      </c>
      <c r="AN21" s="267">
        <v>0</v>
      </c>
      <c r="AO21" s="201">
        <f>'[2]Usage at bp'!AL19</f>
        <v>0</v>
      </c>
      <c r="AP21" s="255">
        <v>15</v>
      </c>
      <c r="AQ21" s="19" t="s">
        <v>179</v>
      </c>
      <c r="AR21" s="267">
        <v>301.1727434257284</v>
      </c>
      <c r="AS21" s="267">
        <v>771.2635709914077</v>
      </c>
      <c r="AT21" s="267">
        <v>9.409100179280045</v>
      </c>
      <c r="AU21" s="267">
        <v>3.1282180296510775</v>
      </c>
      <c r="AV21" s="267">
        <v>0</v>
      </c>
      <c r="AW21" s="267">
        <v>1.1879252269049072</v>
      </c>
      <c r="AX21" s="267">
        <v>-28.40221148901788</v>
      </c>
      <c r="AY21" s="267">
        <v>538.5012273054792</v>
      </c>
      <c r="AZ21" s="267">
        <v>735.2394363305664</v>
      </c>
      <c r="BA21" s="268">
        <v>2331.5000099999997</v>
      </c>
      <c r="BB21" s="267">
        <v>1201.7</v>
      </c>
      <c r="BC21" s="268">
        <v>1129.8000099999997</v>
      </c>
    </row>
    <row r="22" spans="1:55" ht="12">
      <c r="A22" s="255">
        <v>16</v>
      </c>
      <c r="B22" s="256" t="s">
        <v>180</v>
      </c>
      <c r="C22" s="267">
        <v>49.49999870106221</v>
      </c>
      <c r="D22" s="267">
        <v>0</v>
      </c>
      <c r="E22" s="267">
        <v>19.44741721948653</v>
      </c>
      <c r="F22" s="267">
        <v>1.0864627849183095</v>
      </c>
      <c r="G22" s="267">
        <v>1.6093043529688524</v>
      </c>
      <c r="H22" s="267">
        <v>56.63298341750066</v>
      </c>
      <c r="I22" s="267">
        <v>17.209456865330328</v>
      </c>
      <c r="J22" s="267">
        <v>1.7646032299648946</v>
      </c>
      <c r="K22" s="267">
        <v>6.4599002850556495</v>
      </c>
      <c r="L22" s="267">
        <v>31.401061778092213</v>
      </c>
      <c r="M22" s="267">
        <v>94.58039831255324</v>
      </c>
      <c r="N22" s="267">
        <v>383.3706796539117</v>
      </c>
      <c r="O22" s="255">
        <v>16</v>
      </c>
      <c r="P22" s="256" t="s">
        <v>180</v>
      </c>
      <c r="Q22" s="267">
        <v>6.310555841369993</v>
      </c>
      <c r="R22" s="267">
        <v>25.55226419551426</v>
      </c>
      <c r="S22" s="267">
        <v>1.6218141399592485</v>
      </c>
      <c r="T22" s="267">
        <v>114.45688716961898</v>
      </c>
      <c r="U22" s="267">
        <v>0.3886395285877501</v>
      </c>
      <c r="V22" s="267">
        <v>17.360759430453864</v>
      </c>
      <c r="W22" s="267">
        <v>49.012155961906934</v>
      </c>
      <c r="X22" s="267">
        <v>166.69235150754048</v>
      </c>
      <c r="Y22" s="267">
        <v>18.879611839079935</v>
      </c>
      <c r="Z22" s="267">
        <v>162.523865786061</v>
      </c>
      <c r="AA22" s="267">
        <v>19.14272826712618</v>
      </c>
      <c r="AB22" s="267">
        <v>95.2434631412082</v>
      </c>
      <c r="AC22" s="255">
        <v>16</v>
      </c>
      <c r="AD22" s="256" t="s">
        <v>180</v>
      </c>
      <c r="AE22" s="267">
        <v>60.484606705127845</v>
      </c>
      <c r="AF22" s="267">
        <v>68.21744039636349</v>
      </c>
      <c r="AG22" s="267">
        <v>34.14330958229721</v>
      </c>
      <c r="AH22" s="267">
        <v>175.16507088066106</v>
      </c>
      <c r="AI22" s="267">
        <v>43.0999020486675</v>
      </c>
      <c r="AJ22" s="267">
        <v>121.64265945312904</v>
      </c>
      <c r="AK22" s="267">
        <v>36.67398145728909</v>
      </c>
      <c r="AL22" s="267">
        <v>1.9732086705119916</v>
      </c>
      <c r="AM22" s="267">
        <v>38.04676767303331</v>
      </c>
      <c r="AN22" s="267">
        <v>27.194498029483654</v>
      </c>
      <c r="AO22" s="201">
        <f>'[2]Usage at bp'!AL20</f>
        <v>0</v>
      </c>
      <c r="AP22" s="255">
        <v>16</v>
      </c>
      <c r="AQ22" s="256" t="s">
        <v>180</v>
      </c>
      <c r="AR22" s="267">
        <v>1946.894622900064</v>
      </c>
      <c r="AS22" s="267">
        <v>897.0403546500097</v>
      </c>
      <c r="AT22" s="267">
        <v>0</v>
      </c>
      <c r="AU22" s="267">
        <v>129.95285069702925</v>
      </c>
      <c r="AV22" s="267">
        <v>1.9323843969818477</v>
      </c>
      <c r="AW22" s="267">
        <v>2379.3615374981932</v>
      </c>
      <c r="AX22" s="267">
        <v>11.803091884575661</v>
      </c>
      <c r="AY22" s="267">
        <v>0</v>
      </c>
      <c r="AZ22" s="267">
        <v>857.5151679731463</v>
      </c>
      <c r="BA22" s="268">
        <v>6224.50001</v>
      </c>
      <c r="BB22" s="267">
        <v>0</v>
      </c>
      <c r="BC22" s="268">
        <v>6224.50001</v>
      </c>
    </row>
    <row r="23" spans="1:55" ht="24">
      <c r="A23" s="255">
        <v>17</v>
      </c>
      <c r="B23" s="256" t="s">
        <v>181</v>
      </c>
      <c r="C23" s="267">
        <v>136.6446831049709</v>
      </c>
      <c r="D23" s="267">
        <v>0</v>
      </c>
      <c r="E23" s="267">
        <v>15.45653013611778</v>
      </c>
      <c r="F23" s="267">
        <v>0</v>
      </c>
      <c r="G23" s="267">
        <v>0</v>
      </c>
      <c r="H23" s="267">
        <v>103.84677571454316</v>
      </c>
      <c r="I23" s="267">
        <v>1.5642886737746686</v>
      </c>
      <c r="J23" s="267">
        <v>0</v>
      </c>
      <c r="K23" s="267">
        <v>23.227191718572723</v>
      </c>
      <c r="L23" s="267">
        <v>60.38666719292406</v>
      </c>
      <c r="M23" s="267">
        <v>0</v>
      </c>
      <c r="N23" s="267">
        <v>166.10093120437105</v>
      </c>
      <c r="O23" s="255">
        <v>17</v>
      </c>
      <c r="P23" s="256" t="s">
        <v>181</v>
      </c>
      <c r="Q23" s="267">
        <v>42.22129730779329</v>
      </c>
      <c r="R23" s="267">
        <v>11.878017231914766</v>
      </c>
      <c r="S23" s="267">
        <v>8.320371578817873</v>
      </c>
      <c r="T23" s="267">
        <v>0</v>
      </c>
      <c r="U23" s="267">
        <v>0.573982002898435</v>
      </c>
      <c r="V23" s="267">
        <v>612.8595128525387</v>
      </c>
      <c r="W23" s="267">
        <v>0</v>
      </c>
      <c r="X23" s="267">
        <v>40.10821693517357</v>
      </c>
      <c r="Y23" s="267">
        <v>2.2463538186483167</v>
      </c>
      <c r="Z23" s="267">
        <v>71.1819507254018</v>
      </c>
      <c r="AA23" s="267">
        <v>25.716722183346217</v>
      </c>
      <c r="AB23" s="267">
        <v>2.8837955828936104</v>
      </c>
      <c r="AC23" s="255">
        <v>17</v>
      </c>
      <c r="AD23" s="256" t="s">
        <v>181</v>
      </c>
      <c r="AE23" s="267">
        <v>37.26394461629153</v>
      </c>
      <c r="AF23" s="267">
        <v>0</v>
      </c>
      <c r="AG23" s="267">
        <v>2.65179930228267</v>
      </c>
      <c r="AH23" s="267">
        <v>279.83042129589546</v>
      </c>
      <c r="AI23" s="267">
        <v>92.68046094270115</v>
      </c>
      <c r="AJ23" s="267">
        <v>5.449759245352645</v>
      </c>
      <c r="AK23" s="267">
        <v>5.5677877477006765</v>
      </c>
      <c r="AL23" s="267">
        <v>5.5324898240919556</v>
      </c>
      <c r="AM23" s="267">
        <v>7.849774001447682</v>
      </c>
      <c r="AN23" s="267">
        <v>9.00653008829579</v>
      </c>
      <c r="AO23" s="201">
        <f>'[2]Usage at bp'!AL21</f>
        <v>0</v>
      </c>
      <c r="AP23" s="255">
        <v>17</v>
      </c>
      <c r="AQ23" s="256" t="s">
        <v>181</v>
      </c>
      <c r="AR23" s="267">
        <v>1771.0555444621377</v>
      </c>
      <c r="AS23" s="267">
        <v>380.0551862764727</v>
      </c>
      <c r="AT23" s="267">
        <v>0</v>
      </c>
      <c r="AU23" s="267">
        <v>30.048832102052035</v>
      </c>
      <c r="AV23" s="267">
        <v>0</v>
      </c>
      <c r="AW23" s="267">
        <v>0</v>
      </c>
      <c r="AX23" s="267">
        <v>-0.9595528406627464</v>
      </c>
      <c r="AY23" s="267">
        <v>0</v>
      </c>
      <c r="AZ23" s="267">
        <v>0</v>
      </c>
      <c r="BA23" s="268">
        <v>2180.2000099999996</v>
      </c>
      <c r="BB23" s="267">
        <v>1702.8</v>
      </c>
      <c r="BC23" s="268">
        <v>477.4000099999996</v>
      </c>
    </row>
    <row r="24" spans="1:55" s="20" customFormat="1" ht="12">
      <c r="A24" s="255">
        <v>18</v>
      </c>
      <c r="B24" s="256" t="s">
        <v>182</v>
      </c>
      <c r="C24" s="273">
        <v>2.3613852330539613</v>
      </c>
      <c r="D24" s="273">
        <v>0</v>
      </c>
      <c r="E24" s="273">
        <v>0</v>
      </c>
      <c r="F24" s="273">
        <v>0</v>
      </c>
      <c r="G24" s="273">
        <v>0</v>
      </c>
      <c r="H24" s="273">
        <v>9.835788359140425</v>
      </c>
      <c r="I24" s="273">
        <v>0.9805742005626713</v>
      </c>
      <c r="J24" s="273">
        <v>0.04229345945344101</v>
      </c>
      <c r="K24" s="273">
        <v>0.6689950664748787</v>
      </c>
      <c r="L24" s="273">
        <v>0.23528082912282908</v>
      </c>
      <c r="M24" s="273">
        <v>0.1517850570442959</v>
      </c>
      <c r="N24" s="273">
        <v>1.266593975610519</v>
      </c>
      <c r="O24" s="255">
        <v>18</v>
      </c>
      <c r="P24" s="256" t="s">
        <v>182</v>
      </c>
      <c r="Q24" s="267">
        <v>0</v>
      </c>
      <c r="R24" s="267">
        <v>1.2349281557668588</v>
      </c>
      <c r="S24" s="267">
        <v>0</v>
      </c>
      <c r="T24" s="267">
        <v>0.21163366916791332</v>
      </c>
      <c r="U24" s="267">
        <v>0</v>
      </c>
      <c r="V24" s="267">
        <v>6.619803800668678</v>
      </c>
      <c r="W24" s="267">
        <v>0.1576886430625869</v>
      </c>
      <c r="X24" s="267">
        <v>3.684101457616766</v>
      </c>
      <c r="Y24" s="267">
        <v>1.1893641331096085</v>
      </c>
      <c r="Z24" s="267">
        <v>15.949594513777603</v>
      </c>
      <c r="AA24" s="267">
        <v>1.3642865980804142</v>
      </c>
      <c r="AB24" s="267">
        <v>13.27911416224061</v>
      </c>
      <c r="AC24" s="255">
        <v>18</v>
      </c>
      <c r="AD24" s="256" t="s">
        <v>182</v>
      </c>
      <c r="AE24" s="267">
        <v>3.7285037369640883</v>
      </c>
      <c r="AF24" s="267">
        <v>0.7425690034890305</v>
      </c>
      <c r="AG24" s="267">
        <v>3.276077090661272</v>
      </c>
      <c r="AH24" s="267">
        <v>16.05333966469157</v>
      </c>
      <c r="AI24" s="267">
        <v>12.090237418259424</v>
      </c>
      <c r="AJ24" s="267">
        <v>62.73146504201424</v>
      </c>
      <c r="AK24" s="267">
        <v>17.513119408379055</v>
      </c>
      <c r="AL24" s="267">
        <v>0.05753308259161302</v>
      </c>
      <c r="AM24" s="267">
        <v>7.769213551002332</v>
      </c>
      <c r="AN24" s="267">
        <v>4.85788861912406</v>
      </c>
      <c r="AO24" s="201">
        <f>'[2]Usage at bp'!AL22</f>
        <v>0</v>
      </c>
      <c r="AP24" s="255">
        <v>18</v>
      </c>
      <c r="AQ24" s="256" t="s">
        <v>182</v>
      </c>
      <c r="AR24" s="267">
        <v>188.0537195725185</v>
      </c>
      <c r="AS24" s="267">
        <v>947.1056776957229</v>
      </c>
      <c r="AT24" s="267">
        <v>0</v>
      </c>
      <c r="AU24" s="267">
        <v>0</v>
      </c>
      <c r="AV24" s="267">
        <v>0</v>
      </c>
      <c r="AW24" s="267">
        <v>141.66550264896762</v>
      </c>
      <c r="AX24" s="267">
        <v>234.37511008279105</v>
      </c>
      <c r="AY24" s="267">
        <v>0</v>
      </c>
      <c r="AZ24" s="267">
        <v>0</v>
      </c>
      <c r="BA24" s="268">
        <v>1511.20001</v>
      </c>
      <c r="BB24" s="267">
        <v>0</v>
      </c>
      <c r="BC24" s="268">
        <v>1511.20001</v>
      </c>
    </row>
    <row r="25" spans="1:55" ht="12.75" thickBot="1">
      <c r="A25" s="262">
        <v>19</v>
      </c>
      <c r="B25" s="263" t="s">
        <v>183</v>
      </c>
      <c r="C25" s="276">
        <v>26.698290726217948</v>
      </c>
      <c r="D25" s="276">
        <v>0</v>
      </c>
      <c r="E25" s="276">
        <v>6.154732532025099</v>
      </c>
      <c r="F25" s="276">
        <v>0</v>
      </c>
      <c r="G25" s="276">
        <v>4.629110025169718</v>
      </c>
      <c r="H25" s="276">
        <v>11.160709992027</v>
      </c>
      <c r="I25" s="276">
        <v>2.558737535651441</v>
      </c>
      <c r="J25" s="276">
        <v>0</v>
      </c>
      <c r="K25" s="276">
        <v>1.573140451711769</v>
      </c>
      <c r="L25" s="276">
        <v>3.630454919562605</v>
      </c>
      <c r="M25" s="276">
        <v>7.251470040145519</v>
      </c>
      <c r="N25" s="276">
        <v>30.620913525476492</v>
      </c>
      <c r="O25" s="255">
        <v>19</v>
      </c>
      <c r="P25" s="263" t="s">
        <v>183</v>
      </c>
      <c r="Q25" s="276">
        <v>0.4424975230718088</v>
      </c>
      <c r="R25" s="276">
        <v>3.5626929863787544</v>
      </c>
      <c r="S25" s="276">
        <v>0.24814329830329626</v>
      </c>
      <c r="T25" s="276">
        <v>2.2211178197015036</v>
      </c>
      <c r="U25" s="276">
        <v>0.10042677517041529</v>
      </c>
      <c r="V25" s="276">
        <v>26.996378835029606</v>
      </c>
      <c r="W25" s="276">
        <v>1.8424348746051307</v>
      </c>
      <c r="X25" s="276">
        <v>12.23056127305112</v>
      </c>
      <c r="Y25" s="276">
        <v>3.2565620494934375</v>
      </c>
      <c r="Z25" s="276">
        <v>13.6200299915149</v>
      </c>
      <c r="AA25" s="276">
        <v>0</v>
      </c>
      <c r="AB25" s="276">
        <v>40.97054521095365</v>
      </c>
      <c r="AC25" s="262">
        <v>19</v>
      </c>
      <c r="AD25" s="263" t="s">
        <v>183</v>
      </c>
      <c r="AE25" s="276">
        <v>7.2003305936586335</v>
      </c>
      <c r="AF25" s="276">
        <v>1.8509183697797673</v>
      </c>
      <c r="AG25" s="276">
        <v>9.01431566386466</v>
      </c>
      <c r="AH25" s="276">
        <v>52.96885767392172</v>
      </c>
      <c r="AI25" s="276">
        <v>20.12550079524733</v>
      </c>
      <c r="AJ25" s="276">
        <v>47.44570364168979</v>
      </c>
      <c r="AK25" s="276">
        <v>24.226022969370835</v>
      </c>
      <c r="AL25" s="276">
        <v>0.5019218904705736</v>
      </c>
      <c r="AM25" s="276">
        <v>15.657169260940467</v>
      </c>
      <c r="AN25" s="276">
        <v>13.824909062283618</v>
      </c>
      <c r="AO25" s="277">
        <f>'[2]Usage at bp'!AL23</f>
        <v>0</v>
      </c>
      <c r="AP25" s="262">
        <v>19</v>
      </c>
      <c r="AQ25" s="263" t="s">
        <v>183</v>
      </c>
      <c r="AR25" s="276">
        <v>392.5857728031436</v>
      </c>
      <c r="AS25" s="276">
        <v>102.2083977413592</v>
      </c>
      <c r="AT25" s="276">
        <v>0</v>
      </c>
      <c r="AU25" s="276">
        <v>0</v>
      </c>
      <c r="AV25" s="276">
        <v>7.386280745873438</v>
      </c>
      <c r="AW25" s="276">
        <v>2.1957342771548953</v>
      </c>
      <c r="AX25" s="276">
        <v>4.823824432468742</v>
      </c>
      <c r="AY25" s="276">
        <v>0</v>
      </c>
      <c r="AZ25" s="276">
        <v>0</v>
      </c>
      <c r="BA25" s="278">
        <v>509.20000999999985</v>
      </c>
      <c r="BB25" s="276">
        <v>0</v>
      </c>
      <c r="BC25" s="278">
        <v>509.20000999999985</v>
      </c>
    </row>
    <row r="26" spans="1:55" ht="12">
      <c r="A26" s="255"/>
      <c r="B26" s="256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55"/>
      <c r="P26" s="256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55"/>
      <c r="AD26" s="256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01"/>
      <c r="AP26" s="255"/>
      <c r="AQ26" s="256"/>
      <c r="AR26" s="267"/>
      <c r="AS26" s="267"/>
      <c r="AT26" s="267"/>
      <c r="AU26" s="267"/>
      <c r="AV26" s="267"/>
      <c r="AW26" s="267"/>
      <c r="AX26" s="267"/>
      <c r="AY26" s="267"/>
      <c r="AZ26" s="267"/>
      <c r="BA26" s="268"/>
      <c r="BB26" s="267"/>
      <c r="BC26" s="268"/>
    </row>
    <row r="27" spans="1:55" ht="12">
      <c r="A27" s="255"/>
      <c r="B27" s="256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55"/>
      <c r="P27" s="256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55"/>
      <c r="AD27" s="256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01"/>
      <c r="AP27" s="255"/>
      <c r="AQ27" s="256"/>
      <c r="AR27" s="267"/>
      <c r="AS27" s="267"/>
      <c r="AT27" s="267"/>
      <c r="AU27" s="267"/>
      <c r="AV27" s="267"/>
      <c r="AW27" s="267"/>
      <c r="AX27" s="267"/>
      <c r="AY27" s="267"/>
      <c r="AZ27" s="267"/>
      <c r="BA27" s="268"/>
      <c r="BB27" s="267"/>
      <c r="BC27" s="268"/>
    </row>
    <row r="28" spans="1:55" ht="15.75">
      <c r="A28" s="208" t="s">
        <v>52</v>
      </c>
      <c r="B28" s="209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08" t="s">
        <v>52</v>
      </c>
      <c r="P28" s="209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08" t="s">
        <v>52</v>
      </c>
      <c r="AD28" s="209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01"/>
      <c r="AP28" s="208" t="s">
        <v>52</v>
      </c>
      <c r="AQ28" s="209"/>
      <c r="AR28" s="267"/>
      <c r="AS28" s="267"/>
      <c r="AT28" s="267"/>
      <c r="AU28" s="267"/>
      <c r="AV28" s="267"/>
      <c r="AW28" s="267"/>
      <c r="AX28" s="267"/>
      <c r="AY28" s="267"/>
      <c r="AZ28" s="267"/>
      <c r="BA28" s="268"/>
      <c r="BB28" s="267"/>
      <c r="BC28" s="268"/>
    </row>
    <row r="29" spans="1:55" ht="16.5" thickBot="1">
      <c r="A29" s="208"/>
      <c r="B29" s="210" t="s">
        <v>198</v>
      </c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08"/>
      <c r="P29" s="210" t="s">
        <v>198</v>
      </c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08"/>
      <c r="AD29" s="210" t="s">
        <v>198</v>
      </c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01"/>
      <c r="AP29" s="208"/>
      <c r="AQ29" s="210" t="s">
        <v>198</v>
      </c>
      <c r="AR29" s="273"/>
      <c r="AS29" s="267"/>
      <c r="AT29" s="267"/>
      <c r="AU29" s="267"/>
      <c r="AV29" s="267"/>
      <c r="AW29" s="267"/>
      <c r="AX29" s="267"/>
      <c r="AY29" s="267"/>
      <c r="AZ29" s="267"/>
      <c r="BA29" s="268"/>
      <c r="BB29" s="267"/>
      <c r="BC29" s="268"/>
    </row>
    <row r="30" spans="1:55" ht="21.75">
      <c r="A30" s="80"/>
      <c r="B30" s="81"/>
      <c r="C30" s="82" t="s">
        <v>62</v>
      </c>
      <c r="D30" s="81" t="s">
        <v>55</v>
      </c>
      <c r="E30" s="81" t="s">
        <v>57</v>
      </c>
      <c r="F30" s="81" t="s">
        <v>58</v>
      </c>
      <c r="G30" s="81" t="s">
        <v>60</v>
      </c>
      <c r="H30" s="81" t="s">
        <v>64</v>
      </c>
      <c r="I30" s="81" t="s">
        <v>65</v>
      </c>
      <c r="J30" s="81" t="s">
        <v>68</v>
      </c>
      <c r="K30" s="81" t="s">
        <v>68</v>
      </c>
      <c r="L30" s="82" t="s">
        <v>70</v>
      </c>
      <c r="M30" s="81" t="s">
        <v>68</v>
      </c>
      <c r="N30" s="81" t="s">
        <v>72</v>
      </c>
      <c r="O30" s="255"/>
      <c r="P30" s="212"/>
      <c r="Q30" s="81" t="s">
        <v>68</v>
      </c>
      <c r="R30" s="81" t="s">
        <v>68</v>
      </c>
      <c r="S30" s="81" t="s">
        <v>60</v>
      </c>
      <c r="T30" s="81" t="s">
        <v>68</v>
      </c>
      <c r="U30" s="81" t="s">
        <v>68</v>
      </c>
      <c r="V30" s="81" t="s">
        <v>79</v>
      </c>
      <c r="W30" s="82" t="s">
        <v>80</v>
      </c>
      <c r="X30" s="81" t="s">
        <v>7</v>
      </c>
      <c r="Y30" s="81" t="s">
        <v>81</v>
      </c>
      <c r="Z30" s="81" t="s">
        <v>82</v>
      </c>
      <c r="AA30" s="81" t="s">
        <v>239</v>
      </c>
      <c r="AB30" s="81" t="s">
        <v>84</v>
      </c>
      <c r="AC30" s="255"/>
      <c r="AD30" s="212"/>
      <c r="AE30" s="81" t="s">
        <v>85</v>
      </c>
      <c r="AF30" s="81" t="s">
        <v>87</v>
      </c>
      <c r="AG30" s="82" t="s">
        <v>89</v>
      </c>
      <c r="AH30" s="81" t="s">
        <v>91</v>
      </c>
      <c r="AI30" s="81" t="s">
        <v>93</v>
      </c>
      <c r="AJ30" s="80" t="s">
        <v>35</v>
      </c>
      <c r="AK30" s="81" t="s">
        <v>95</v>
      </c>
      <c r="AL30" s="81" t="s">
        <v>97</v>
      </c>
      <c r="AM30" s="81" t="s">
        <v>99</v>
      </c>
      <c r="AN30" s="81" t="s">
        <v>100</v>
      </c>
      <c r="AO30" s="201"/>
      <c r="AP30" s="255"/>
      <c r="AQ30" s="211"/>
      <c r="AR30" s="83" t="s">
        <v>106</v>
      </c>
      <c r="AS30" s="83" t="s">
        <v>108</v>
      </c>
      <c r="AT30" s="83" t="s">
        <v>108</v>
      </c>
      <c r="AU30" s="99" t="s">
        <v>120</v>
      </c>
      <c r="AV30" s="100" t="s">
        <v>121</v>
      </c>
      <c r="AW30" s="83" t="s">
        <v>113</v>
      </c>
      <c r="AX30" s="83" t="s">
        <v>114</v>
      </c>
      <c r="AY30" s="83" t="s">
        <v>132</v>
      </c>
      <c r="AZ30" s="83" t="s">
        <v>116</v>
      </c>
      <c r="BA30" s="83" t="s">
        <v>11</v>
      </c>
      <c r="BB30" s="84" t="s">
        <v>118</v>
      </c>
      <c r="BC30" s="85" t="s">
        <v>119</v>
      </c>
    </row>
    <row r="31" spans="1:55" ht="76.5" customHeight="1" thickBot="1">
      <c r="A31" s="86"/>
      <c r="B31" s="95" t="s">
        <v>20</v>
      </c>
      <c r="C31" s="87" t="s">
        <v>53</v>
      </c>
      <c r="D31" s="87" t="s">
        <v>54</v>
      </c>
      <c r="E31" s="87" t="s">
        <v>56</v>
      </c>
      <c r="F31" s="87" t="s">
        <v>59</v>
      </c>
      <c r="G31" s="87" t="s">
        <v>61</v>
      </c>
      <c r="H31" s="87" t="s">
        <v>63</v>
      </c>
      <c r="I31" s="87" t="s">
        <v>66</v>
      </c>
      <c r="J31" s="87" t="s">
        <v>67</v>
      </c>
      <c r="K31" s="87" t="s">
        <v>69</v>
      </c>
      <c r="L31" s="87" t="s">
        <v>71</v>
      </c>
      <c r="M31" s="87" t="s">
        <v>103</v>
      </c>
      <c r="N31" s="87" t="s">
        <v>101</v>
      </c>
      <c r="O31" s="255"/>
      <c r="P31" s="95" t="s">
        <v>20</v>
      </c>
      <c r="Q31" s="87" t="s">
        <v>73</v>
      </c>
      <c r="R31" s="87" t="s">
        <v>74</v>
      </c>
      <c r="S31" s="87" t="s">
        <v>75</v>
      </c>
      <c r="T31" s="87" t="s">
        <v>76</v>
      </c>
      <c r="U31" s="87" t="s">
        <v>77</v>
      </c>
      <c r="V31" s="87" t="s">
        <v>78</v>
      </c>
      <c r="W31" s="87" t="s">
        <v>102</v>
      </c>
      <c r="X31" s="88"/>
      <c r="Y31" s="87" t="s">
        <v>241</v>
      </c>
      <c r="Z31" s="87" t="s">
        <v>208</v>
      </c>
      <c r="AA31" s="87" t="s">
        <v>240</v>
      </c>
      <c r="AB31" s="87" t="s">
        <v>83</v>
      </c>
      <c r="AC31" s="255"/>
      <c r="AD31" s="95" t="s">
        <v>20</v>
      </c>
      <c r="AE31" s="87" t="s">
        <v>104</v>
      </c>
      <c r="AF31" s="87" t="s">
        <v>86</v>
      </c>
      <c r="AG31" s="87" t="s">
        <v>88</v>
      </c>
      <c r="AH31" s="87" t="s">
        <v>90</v>
      </c>
      <c r="AI31" s="87" t="s">
        <v>92</v>
      </c>
      <c r="AJ31" s="88"/>
      <c r="AK31" s="87" t="s">
        <v>94</v>
      </c>
      <c r="AL31" s="87" t="s">
        <v>96</v>
      </c>
      <c r="AM31" s="87" t="s">
        <v>98</v>
      </c>
      <c r="AN31" s="87" t="s">
        <v>105</v>
      </c>
      <c r="AO31" s="201"/>
      <c r="AP31" s="255"/>
      <c r="AQ31" s="95" t="s">
        <v>20</v>
      </c>
      <c r="AR31" s="89" t="s">
        <v>164</v>
      </c>
      <c r="AS31" s="89" t="s">
        <v>107</v>
      </c>
      <c r="AT31" s="89" t="s">
        <v>109</v>
      </c>
      <c r="AU31" s="89" t="s">
        <v>110</v>
      </c>
      <c r="AV31" s="89" t="s">
        <v>111</v>
      </c>
      <c r="AW31" s="89" t="s">
        <v>112</v>
      </c>
      <c r="AX31" s="89" t="s">
        <v>133</v>
      </c>
      <c r="AY31" s="89" t="s">
        <v>131</v>
      </c>
      <c r="AZ31" s="89" t="s">
        <v>115</v>
      </c>
      <c r="BA31" s="89" t="s">
        <v>224</v>
      </c>
      <c r="BB31" s="90" t="s">
        <v>117</v>
      </c>
      <c r="BC31" s="91" t="s">
        <v>122</v>
      </c>
    </row>
    <row r="32" spans="1:55" ht="12">
      <c r="A32" s="255"/>
      <c r="B32" s="256"/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55"/>
      <c r="P32" s="256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55"/>
      <c r="AD32" s="256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01"/>
      <c r="AP32" s="255"/>
      <c r="AQ32" s="256"/>
      <c r="AR32" s="267"/>
      <c r="AS32" s="267"/>
      <c r="AT32" s="267"/>
      <c r="AU32" s="267"/>
      <c r="AV32" s="267"/>
      <c r="AW32" s="267"/>
      <c r="AX32" s="267"/>
      <c r="AY32" s="267"/>
      <c r="AZ32" s="267"/>
      <c r="BA32" s="268"/>
      <c r="BB32" s="267"/>
      <c r="BC32" s="268"/>
    </row>
    <row r="33" spans="1:55" ht="12">
      <c r="A33" s="255">
        <v>20</v>
      </c>
      <c r="B33" s="256" t="s">
        <v>7</v>
      </c>
      <c r="C33" s="267">
        <v>82.44515719648331</v>
      </c>
      <c r="D33" s="267">
        <v>0.09097442895391761</v>
      </c>
      <c r="E33" s="267">
        <v>10.377397055865833</v>
      </c>
      <c r="F33" s="267">
        <v>2.869174881263507</v>
      </c>
      <c r="G33" s="267">
        <v>0</v>
      </c>
      <c r="H33" s="267">
        <v>38.229885771953874</v>
      </c>
      <c r="I33" s="267">
        <v>12.09907725973734</v>
      </c>
      <c r="J33" s="267">
        <v>0.6412893036411057</v>
      </c>
      <c r="K33" s="267">
        <v>2.500878791748436</v>
      </c>
      <c r="L33" s="267">
        <v>43.52383532635268</v>
      </c>
      <c r="M33" s="267">
        <v>34.36897366420746</v>
      </c>
      <c r="N33" s="267">
        <v>186.1360540452532</v>
      </c>
      <c r="O33" s="255">
        <v>20</v>
      </c>
      <c r="P33" s="256" t="s">
        <v>7</v>
      </c>
      <c r="Q33" s="267">
        <v>1.0049349463882755</v>
      </c>
      <c r="R33" s="267">
        <v>9.62836321859602</v>
      </c>
      <c r="S33" s="267">
        <v>4.282952400250839</v>
      </c>
      <c r="T33" s="267">
        <v>357.2764960358889</v>
      </c>
      <c r="U33" s="267">
        <v>0.4561488851789612</v>
      </c>
      <c r="V33" s="267">
        <v>55.25150791483165</v>
      </c>
      <c r="W33" s="267">
        <v>30.40566382080893</v>
      </c>
      <c r="X33" s="267">
        <v>558.3707733392132</v>
      </c>
      <c r="Y33" s="267">
        <v>15.301701122329268</v>
      </c>
      <c r="Z33" s="267">
        <v>2090.320765993065</v>
      </c>
      <c r="AA33" s="267">
        <v>0</v>
      </c>
      <c r="AB33" s="267">
        <v>327.15151183888327</v>
      </c>
      <c r="AC33" s="255">
        <v>20</v>
      </c>
      <c r="AD33" s="256" t="s">
        <v>7</v>
      </c>
      <c r="AE33" s="267">
        <v>132.58870675047382</v>
      </c>
      <c r="AF33" s="267">
        <v>19.96677758557364</v>
      </c>
      <c r="AG33" s="267">
        <v>292.92996160007834</v>
      </c>
      <c r="AH33" s="267">
        <v>917.1240048233527</v>
      </c>
      <c r="AI33" s="267">
        <v>16.39779159295782</v>
      </c>
      <c r="AJ33" s="267">
        <v>720.659276398536</v>
      </c>
      <c r="AK33" s="267">
        <v>37.901675555529934</v>
      </c>
      <c r="AL33" s="267">
        <v>0.244262310662827</v>
      </c>
      <c r="AM33" s="267">
        <v>213.93432606969208</v>
      </c>
      <c r="AN33" s="267">
        <v>14.79632944067076</v>
      </c>
      <c r="AO33" s="201">
        <f>'[2]Usage at bp'!AL24</f>
        <v>0</v>
      </c>
      <c r="AP33" s="255">
        <v>20</v>
      </c>
      <c r="AQ33" s="256" t="s">
        <v>7</v>
      </c>
      <c r="AR33" s="267">
        <v>6229.295233776906</v>
      </c>
      <c r="AS33" s="267">
        <v>4303.4289550302465</v>
      </c>
      <c r="AT33" s="267">
        <v>0</v>
      </c>
      <c r="AU33" s="267">
        <v>0</v>
      </c>
      <c r="AV33" s="267">
        <v>1.183643722147832</v>
      </c>
      <c r="AW33" s="267">
        <v>18924.412675266147</v>
      </c>
      <c r="AX33" s="267">
        <v>1051.5770098606076</v>
      </c>
      <c r="AY33" s="267">
        <v>0</v>
      </c>
      <c r="AZ33" s="267">
        <v>707.4024923439428</v>
      </c>
      <c r="BA33" s="268">
        <v>31217.30001</v>
      </c>
      <c r="BB33" s="267">
        <v>384</v>
      </c>
      <c r="BC33" s="268">
        <v>30833.30001</v>
      </c>
    </row>
    <row r="34" spans="1:55" s="20" customFormat="1" ht="24">
      <c r="A34" s="255">
        <v>21</v>
      </c>
      <c r="B34" s="256" t="s">
        <v>204</v>
      </c>
      <c r="C34" s="267">
        <v>1382.2103611424916</v>
      </c>
      <c r="D34" s="267">
        <v>0.6644278542284218</v>
      </c>
      <c r="E34" s="267">
        <v>6.960548512414189</v>
      </c>
      <c r="F34" s="267">
        <v>2.10951258575857</v>
      </c>
      <c r="G34" s="267">
        <v>1.33432735634642</v>
      </c>
      <c r="H34" s="267">
        <v>315.9882696953155</v>
      </c>
      <c r="I34" s="267">
        <v>76.43600087063142</v>
      </c>
      <c r="J34" s="267">
        <v>1.2753358606254936</v>
      </c>
      <c r="K34" s="267">
        <v>14.274820626976348</v>
      </c>
      <c r="L34" s="267">
        <v>26.723499014147375</v>
      </c>
      <c r="M34" s="267">
        <v>135.76697410475592</v>
      </c>
      <c r="N34" s="267">
        <v>123.09636287598245</v>
      </c>
      <c r="O34" s="255">
        <v>21</v>
      </c>
      <c r="P34" s="256" t="s">
        <v>204</v>
      </c>
      <c r="Q34" s="267">
        <v>38.75213863488094</v>
      </c>
      <c r="R34" s="267">
        <v>19.27930213321141</v>
      </c>
      <c r="S34" s="267">
        <v>8.267344500568006</v>
      </c>
      <c r="T34" s="267">
        <v>17.60673996061736</v>
      </c>
      <c r="U34" s="267">
        <v>1.910803290740992</v>
      </c>
      <c r="V34" s="267">
        <v>95.25734141223583</v>
      </c>
      <c r="W34" s="267">
        <v>7.314238927341095</v>
      </c>
      <c r="X34" s="267">
        <v>248.45541287439733</v>
      </c>
      <c r="Y34" s="267">
        <v>26.474509917559725</v>
      </c>
      <c r="Z34" s="267">
        <v>270.76331054807065</v>
      </c>
      <c r="AA34" s="267">
        <v>9.745624687965606</v>
      </c>
      <c r="AB34" s="267">
        <v>51.05815929393794</v>
      </c>
      <c r="AC34" s="255">
        <v>21</v>
      </c>
      <c r="AD34" s="256" t="s">
        <v>204</v>
      </c>
      <c r="AE34" s="267">
        <v>40.01355494822879</v>
      </c>
      <c r="AF34" s="267">
        <v>20.368468034269213</v>
      </c>
      <c r="AG34" s="267">
        <v>19.939321878484208</v>
      </c>
      <c r="AH34" s="267">
        <v>79.96179394134757</v>
      </c>
      <c r="AI34" s="267">
        <v>85.31164430359449</v>
      </c>
      <c r="AJ34" s="267">
        <v>29.734807925236897</v>
      </c>
      <c r="AK34" s="267">
        <v>16.913647340066298</v>
      </c>
      <c r="AL34" s="267">
        <v>1.4243295813137014</v>
      </c>
      <c r="AM34" s="267">
        <v>20.488666426008262</v>
      </c>
      <c r="AN34" s="267">
        <v>6.333766377611635</v>
      </c>
      <c r="AO34" s="201">
        <f>'[2]Usage at bp'!AL25</f>
        <v>0</v>
      </c>
      <c r="AP34" s="255">
        <v>21</v>
      </c>
      <c r="AQ34" s="256" t="s">
        <v>204</v>
      </c>
      <c r="AR34" s="267">
        <v>3202.2202453162226</v>
      </c>
      <c r="AS34" s="267">
        <v>1898.590876992712</v>
      </c>
      <c r="AT34" s="267">
        <v>2.8443257851775816</v>
      </c>
      <c r="AU34" s="267">
        <v>10.652521591993853</v>
      </c>
      <c r="AV34" s="267">
        <v>14.907654915532834</v>
      </c>
      <c r="AW34" s="267">
        <v>171.59602443374342</v>
      </c>
      <c r="AX34" s="267">
        <v>-6.358107860045642</v>
      </c>
      <c r="AY34" s="267">
        <v>8.799869900210192</v>
      </c>
      <c r="AZ34" s="267">
        <v>467.3465989244535</v>
      </c>
      <c r="BA34" s="268">
        <v>5770.60001</v>
      </c>
      <c r="BB34" s="267">
        <v>0</v>
      </c>
      <c r="BC34" s="268">
        <v>5770.60001</v>
      </c>
    </row>
    <row r="35" spans="1:55" ht="24">
      <c r="A35" s="255">
        <v>22</v>
      </c>
      <c r="B35" s="256" t="s">
        <v>203</v>
      </c>
      <c r="C35" s="267">
        <v>10681.26359201043</v>
      </c>
      <c r="D35" s="267">
        <v>0.15646885620591047</v>
      </c>
      <c r="E35" s="267">
        <v>44.84848610382878</v>
      </c>
      <c r="F35" s="267">
        <v>2.2519747360530826</v>
      </c>
      <c r="G35" s="267">
        <v>9.02394084241487</v>
      </c>
      <c r="H35" s="267">
        <v>2729.7511344938966</v>
      </c>
      <c r="I35" s="267">
        <v>651.9393690668346</v>
      </c>
      <c r="J35" s="267">
        <v>3.6563616729427397</v>
      </c>
      <c r="K35" s="267">
        <v>33.44098206978728</v>
      </c>
      <c r="L35" s="267">
        <v>212.18090074997505</v>
      </c>
      <c r="M35" s="267">
        <v>201.24726852501493</v>
      </c>
      <c r="N35" s="267">
        <v>625.6225304491304</v>
      </c>
      <c r="O35" s="255">
        <v>22</v>
      </c>
      <c r="P35" s="256" t="s">
        <v>203</v>
      </c>
      <c r="Q35" s="267">
        <v>23.640721717463986</v>
      </c>
      <c r="R35" s="267">
        <v>57.269986124481484</v>
      </c>
      <c r="S35" s="267">
        <v>19.385087254966546</v>
      </c>
      <c r="T35" s="267">
        <v>119.99626709589984</v>
      </c>
      <c r="U35" s="267">
        <v>1.2804589598338947</v>
      </c>
      <c r="V35" s="267">
        <v>168.35685560909454</v>
      </c>
      <c r="W35" s="267">
        <v>12.661989917756864</v>
      </c>
      <c r="X35" s="267">
        <v>656.0076596994423</v>
      </c>
      <c r="Y35" s="267">
        <v>94.20424010381927</v>
      </c>
      <c r="Z35" s="267">
        <v>1886.7597102448888</v>
      </c>
      <c r="AA35" s="267">
        <v>100.93602170600636</v>
      </c>
      <c r="AB35" s="267">
        <v>440.50559245364093</v>
      </c>
      <c r="AC35" s="255">
        <v>22</v>
      </c>
      <c r="AD35" s="256" t="s">
        <v>203</v>
      </c>
      <c r="AE35" s="267">
        <v>585.2687298058603</v>
      </c>
      <c r="AF35" s="267">
        <v>179.78261434051373</v>
      </c>
      <c r="AG35" s="267">
        <v>144.8505268947646</v>
      </c>
      <c r="AH35" s="267">
        <v>295.54665792945286</v>
      </c>
      <c r="AI35" s="267">
        <v>637.8901096799585</v>
      </c>
      <c r="AJ35" s="267">
        <v>176.86792750121256</v>
      </c>
      <c r="AK35" s="267">
        <v>155.61169882609752</v>
      </c>
      <c r="AL35" s="267">
        <v>6.643380235414356</v>
      </c>
      <c r="AM35" s="267">
        <v>98.33235744824736</v>
      </c>
      <c r="AN35" s="267">
        <v>35.66853599683836</v>
      </c>
      <c r="AO35" s="201">
        <f>'[2]Usage at bp'!AL26</f>
        <v>0</v>
      </c>
      <c r="AP35" s="255">
        <v>22</v>
      </c>
      <c r="AQ35" s="256" t="s">
        <v>203</v>
      </c>
      <c r="AR35" s="267">
        <v>21092.850317793764</v>
      </c>
      <c r="AS35" s="267">
        <v>18350.271311621626</v>
      </c>
      <c r="AT35" s="267">
        <v>26.031038961038963</v>
      </c>
      <c r="AU35" s="267">
        <v>0.00715909090909091</v>
      </c>
      <c r="AV35" s="267">
        <v>8.358666363636365</v>
      </c>
      <c r="AW35" s="267">
        <v>354.2896907142857</v>
      </c>
      <c r="AX35" s="267">
        <v>-4.3647857142857145</v>
      </c>
      <c r="AY35" s="267">
        <v>203.742</v>
      </c>
      <c r="AZ35" s="267">
        <v>2695.3146111630695</v>
      </c>
      <c r="BA35" s="268">
        <v>42726.500009994044</v>
      </c>
      <c r="BB35" s="267">
        <v>0</v>
      </c>
      <c r="BC35" s="268">
        <v>42726.500009994044</v>
      </c>
    </row>
    <row r="36" spans="1:55" ht="48">
      <c r="A36" s="255">
        <v>23</v>
      </c>
      <c r="B36" s="19" t="s">
        <v>238</v>
      </c>
      <c r="C36" s="267">
        <v>179.35562210552771</v>
      </c>
      <c r="D36" s="267">
        <v>0</v>
      </c>
      <c r="E36" s="267">
        <v>7.80210370490015</v>
      </c>
      <c r="F36" s="267">
        <v>0</v>
      </c>
      <c r="G36" s="267">
        <v>0</v>
      </c>
      <c r="H36" s="267">
        <v>111.73411397133144</v>
      </c>
      <c r="I36" s="267">
        <v>12.046481615930306</v>
      </c>
      <c r="J36" s="267">
        <v>3.423925214521613</v>
      </c>
      <c r="K36" s="267">
        <v>7.071380389870699</v>
      </c>
      <c r="L36" s="267">
        <v>10.376343292299316</v>
      </c>
      <c r="M36" s="267">
        <v>143.57808153860088</v>
      </c>
      <c r="N36" s="267">
        <v>4.025599625620814</v>
      </c>
      <c r="O36" s="255">
        <v>23</v>
      </c>
      <c r="P36" s="19" t="s">
        <v>238</v>
      </c>
      <c r="Q36" s="267">
        <v>20.120533445414505</v>
      </c>
      <c r="R36" s="267">
        <v>3.33251027881121</v>
      </c>
      <c r="S36" s="267">
        <v>0.9284438433235888</v>
      </c>
      <c r="T36" s="267">
        <v>11.037320107938958</v>
      </c>
      <c r="U36" s="267">
        <v>2.4528329342021866</v>
      </c>
      <c r="V36" s="267">
        <v>1.2828861107018117</v>
      </c>
      <c r="W36" s="267">
        <v>0</v>
      </c>
      <c r="X36" s="267">
        <v>622.9679440717315</v>
      </c>
      <c r="Y36" s="267">
        <v>225.54408996435936</v>
      </c>
      <c r="Z36" s="267">
        <v>130.3464065317931</v>
      </c>
      <c r="AA36" s="267">
        <v>19.35785626721476</v>
      </c>
      <c r="AB36" s="267">
        <v>40.746219673587056</v>
      </c>
      <c r="AC36" s="255">
        <v>23</v>
      </c>
      <c r="AD36" s="19" t="s">
        <v>238</v>
      </c>
      <c r="AE36" s="267">
        <v>34.832852976841686</v>
      </c>
      <c r="AF36" s="267">
        <v>144.14026214680771</v>
      </c>
      <c r="AG36" s="267">
        <v>42.22842829594287</v>
      </c>
      <c r="AH36" s="267">
        <v>107.1132405145423</v>
      </c>
      <c r="AI36" s="267">
        <v>42.682696746293054</v>
      </c>
      <c r="AJ36" s="267">
        <v>41.10993379996523</v>
      </c>
      <c r="AK36" s="267">
        <v>11.190518149040285</v>
      </c>
      <c r="AL36" s="267">
        <v>0.5961817444502988</v>
      </c>
      <c r="AM36" s="267">
        <v>8.08289988364243</v>
      </c>
      <c r="AN36" s="267">
        <v>11.932500780971774</v>
      </c>
      <c r="AO36" s="201">
        <f>'[2]Usage at bp'!AL27</f>
        <v>0</v>
      </c>
      <c r="AP36" s="255">
        <v>23</v>
      </c>
      <c r="AQ36" s="19" t="s">
        <v>238</v>
      </c>
      <c r="AR36" s="267">
        <v>2001.446187244066</v>
      </c>
      <c r="AS36" s="267">
        <v>850.9927054914809</v>
      </c>
      <c r="AT36" s="267">
        <v>0</v>
      </c>
      <c r="AU36" s="267">
        <v>0</v>
      </c>
      <c r="AV36" s="267">
        <v>0</v>
      </c>
      <c r="AW36" s="267">
        <v>1060.8611172644528</v>
      </c>
      <c r="AX36" s="267">
        <v>-377.6</v>
      </c>
      <c r="AY36" s="267">
        <v>0</v>
      </c>
      <c r="AZ36" s="267">
        <v>0</v>
      </c>
      <c r="BA36" s="268">
        <v>3535.70001</v>
      </c>
      <c r="BB36" s="267">
        <v>0</v>
      </c>
      <c r="BC36" s="268">
        <v>3535.70001</v>
      </c>
    </row>
    <row r="37" spans="1:55" s="20" customFormat="1" ht="12">
      <c r="A37" s="255">
        <v>24</v>
      </c>
      <c r="B37" s="19" t="s">
        <v>184</v>
      </c>
      <c r="C37" s="267">
        <v>85.5042854956538</v>
      </c>
      <c r="D37" s="267">
        <v>0.038479921015370226</v>
      </c>
      <c r="E37" s="267">
        <v>12.637491347536841</v>
      </c>
      <c r="F37" s="267">
        <v>0</v>
      </c>
      <c r="G37" s="267">
        <v>0.20174742457257017</v>
      </c>
      <c r="H37" s="267">
        <v>1059.2582530709494</v>
      </c>
      <c r="I37" s="267">
        <v>8.041668686694994</v>
      </c>
      <c r="J37" s="267">
        <v>0.15052443797294085</v>
      </c>
      <c r="K37" s="267">
        <v>2.9691152219760415</v>
      </c>
      <c r="L37" s="267">
        <v>4.438605754896723</v>
      </c>
      <c r="M37" s="267">
        <v>7.558819363610569</v>
      </c>
      <c r="N37" s="267">
        <v>10.770196811323238</v>
      </c>
      <c r="O37" s="255">
        <v>24</v>
      </c>
      <c r="P37" s="19" t="s">
        <v>184</v>
      </c>
      <c r="Q37" s="267">
        <v>0.07263907459032201</v>
      </c>
      <c r="R37" s="267">
        <v>2.3745000075385283</v>
      </c>
      <c r="S37" s="267">
        <v>3.3368604385753864</v>
      </c>
      <c r="T37" s="267">
        <v>1.2782777318083387</v>
      </c>
      <c r="U37" s="267">
        <v>0</v>
      </c>
      <c r="V37" s="267">
        <v>0.06744690373244434</v>
      </c>
      <c r="W37" s="267">
        <v>0.02176995733271126</v>
      </c>
      <c r="X37" s="267">
        <v>34.8978635385831</v>
      </c>
      <c r="Y37" s="267">
        <v>23.635677491598624</v>
      </c>
      <c r="Z37" s="267">
        <v>58.587667001354966</v>
      </c>
      <c r="AA37" s="267">
        <v>5.320767025889348</v>
      </c>
      <c r="AB37" s="267">
        <v>315.728258923359</v>
      </c>
      <c r="AC37" s="255">
        <v>24</v>
      </c>
      <c r="AD37" s="19" t="s">
        <v>184</v>
      </c>
      <c r="AE37" s="267">
        <v>13.047699502349822</v>
      </c>
      <c r="AF37" s="267">
        <v>3.0130799814417637</v>
      </c>
      <c r="AG37" s="267">
        <v>109.06804368951032</v>
      </c>
      <c r="AH37" s="267">
        <v>37.99081255413152</v>
      </c>
      <c r="AI37" s="267">
        <v>263.7981941960896</v>
      </c>
      <c r="AJ37" s="267">
        <v>142.14686339551545</v>
      </c>
      <c r="AK37" s="267">
        <v>103.51864049056134</v>
      </c>
      <c r="AL37" s="267">
        <v>0.10593514496199416</v>
      </c>
      <c r="AM37" s="267">
        <v>72.5272302375913</v>
      </c>
      <c r="AN37" s="267">
        <v>1.0391681074285266</v>
      </c>
      <c r="AO37" s="201">
        <f>'[2]Usage at bp'!AL28</f>
        <v>0</v>
      </c>
      <c r="AP37" s="255">
        <v>24</v>
      </c>
      <c r="AQ37" s="19" t="s">
        <v>184</v>
      </c>
      <c r="AR37" s="267">
        <v>2383.1484307987603</v>
      </c>
      <c r="AS37" s="267">
        <v>4554.2717060825</v>
      </c>
      <c r="AT37" s="267">
        <v>0</v>
      </c>
      <c r="AU37" s="267">
        <v>0</v>
      </c>
      <c r="AV37" s="267">
        <v>0</v>
      </c>
      <c r="AW37" s="267">
        <v>0</v>
      </c>
      <c r="AX37" s="267">
        <v>-11.719501998824303</v>
      </c>
      <c r="AY37" s="267">
        <v>0</v>
      </c>
      <c r="AZ37" s="267">
        <v>1.2993751175636288</v>
      </c>
      <c r="BA37" s="268">
        <v>6927.00001</v>
      </c>
      <c r="BB37" s="267">
        <v>0</v>
      </c>
      <c r="BC37" s="268">
        <v>6927.00001</v>
      </c>
    </row>
    <row r="38" spans="1:55" ht="24">
      <c r="A38" s="255">
        <v>25</v>
      </c>
      <c r="B38" s="256" t="s">
        <v>185</v>
      </c>
      <c r="C38" s="267">
        <v>652.668404508874</v>
      </c>
      <c r="D38" s="267">
        <v>0.01395705342168418</v>
      </c>
      <c r="E38" s="267">
        <v>59.60049503466063</v>
      </c>
      <c r="F38" s="267">
        <v>2.1184041265662863</v>
      </c>
      <c r="G38" s="267">
        <v>7.08635470266371</v>
      </c>
      <c r="H38" s="267">
        <v>118.14501029222535</v>
      </c>
      <c r="I38" s="267">
        <v>17.551910786928744</v>
      </c>
      <c r="J38" s="267">
        <v>5.93121303931548</v>
      </c>
      <c r="K38" s="267">
        <v>8.567577842089324</v>
      </c>
      <c r="L38" s="267">
        <v>89.90317264817972</v>
      </c>
      <c r="M38" s="267">
        <v>221.46463660946742</v>
      </c>
      <c r="N38" s="267">
        <v>510.1403205123562</v>
      </c>
      <c r="O38" s="255">
        <v>25</v>
      </c>
      <c r="P38" s="256" t="s">
        <v>185</v>
      </c>
      <c r="Q38" s="267">
        <v>8.394798561526596</v>
      </c>
      <c r="R38" s="267">
        <v>23.925616224513334</v>
      </c>
      <c r="S38" s="267">
        <v>24.79375981325682</v>
      </c>
      <c r="T38" s="267">
        <v>63.54971505519883</v>
      </c>
      <c r="U38" s="267">
        <v>21.20341812937704</v>
      </c>
      <c r="V38" s="267">
        <v>22.378248654565102</v>
      </c>
      <c r="W38" s="267">
        <v>1.201746135431556</v>
      </c>
      <c r="X38" s="267">
        <v>682.2029167949013</v>
      </c>
      <c r="Y38" s="267">
        <v>162.86154248421752</v>
      </c>
      <c r="Z38" s="267">
        <v>330.8611102753416</v>
      </c>
      <c r="AA38" s="267">
        <v>16.260255807363233</v>
      </c>
      <c r="AB38" s="267">
        <v>143.5696526633798</v>
      </c>
      <c r="AC38" s="255">
        <v>25</v>
      </c>
      <c r="AD38" s="256" t="s">
        <v>185</v>
      </c>
      <c r="AE38" s="267">
        <v>179.26824067178651</v>
      </c>
      <c r="AF38" s="267">
        <v>28.30113028595461</v>
      </c>
      <c r="AG38" s="267">
        <v>64.3676459266385</v>
      </c>
      <c r="AH38" s="267">
        <v>261.71217349498215</v>
      </c>
      <c r="AI38" s="267">
        <v>137.04839892768854</v>
      </c>
      <c r="AJ38" s="267">
        <v>36.0517359375373</v>
      </c>
      <c r="AK38" s="267">
        <v>16.876960285147973</v>
      </c>
      <c r="AL38" s="267">
        <v>1.1703396062932299</v>
      </c>
      <c r="AM38" s="267">
        <v>108.57412274981701</v>
      </c>
      <c r="AN38" s="267">
        <v>6.628538840436459</v>
      </c>
      <c r="AO38" s="201">
        <f>'[2]Usage at bp'!AL29</f>
        <v>0</v>
      </c>
      <c r="AP38" s="255">
        <v>25</v>
      </c>
      <c r="AQ38" s="256" t="s">
        <v>185</v>
      </c>
      <c r="AR38" s="267">
        <v>4034.4020983884548</v>
      </c>
      <c r="AS38" s="267">
        <v>14528.907275030286</v>
      </c>
      <c r="AT38" s="267">
        <v>4.43995797575371</v>
      </c>
      <c r="AU38" s="267">
        <v>63.370276597386344</v>
      </c>
      <c r="AV38" s="267">
        <v>288.45815860550977</v>
      </c>
      <c r="AW38" s="267">
        <v>2042.4193545213595</v>
      </c>
      <c r="AX38" s="267">
        <v>-36.035131450922684</v>
      </c>
      <c r="AY38" s="267">
        <v>3.5569027943106812</v>
      </c>
      <c r="AZ38" s="267">
        <v>24578.581117537866</v>
      </c>
      <c r="BA38" s="268">
        <v>45508.10001</v>
      </c>
      <c r="BB38" s="267">
        <v>27359.4</v>
      </c>
      <c r="BC38" s="268">
        <v>18148.70001</v>
      </c>
    </row>
    <row r="39" spans="1:55" s="20" customFormat="1" ht="12">
      <c r="A39" s="255">
        <v>26</v>
      </c>
      <c r="B39" s="256" t="s">
        <v>165</v>
      </c>
      <c r="C39" s="267">
        <v>2.6813401925240985</v>
      </c>
      <c r="D39" s="267">
        <v>0</v>
      </c>
      <c r="E39" s="267">
        <v>4.139625401900195</v>
      </c>
      <c r="F39" s="267">
        <v>0</v>
      </c>
      <c r="G39" s="267">
        <v>0.8806105007072335</v>
      </c>
      <c r="H39" s="267">
        <v>23.106744221251247</v>
      </c>
      <c r="I39" s="267">
        <v>1.7012911243082753</v>
      </c>
      <c r="J39" s="267">
        <v>0.23032421183953308</v>
      </c>
      <c r="K39" s="267">
        <v>4.145588006573182</v>
      </c>
      <c r="L39" s="267">
        <v>4.28197197891558</v>
      </c>
      <c r="M39" s="267">
        <v>5.44001710156831</v>
      </c>
      <c r="N39" s="267">
        <v>25.08192105393031</v>
      </c>
      <c r="O39" s="255">
        <v>26</v>
      </c>
      <c r="P39" s="256" t="s">
        <v>165</v>
      </c>
      <c r="Q39" s="267">
        <v>0.1388194113631647</v>
      </c>
      <c r="R39" s="267">
        <v>5.320160152455641</v>
      </c>
      <c r="S39" s="267">
        <v>1.191059166580759</v>
      </c>
      <c r="T39" s="267">
        <v>4.692542850099198</v>
      </c>
      <c r="U39" s="267">
        <v>0.07876420255121817</v>
      </c>
      <c r="V39" s="267">
        <v>0.23733881817303623</v>
      </c>
      <c r="W39" s="267">
        <v>0.26973560754945664</v>
      </c>
      <c r="X39" s="267">
        <v>22.109617870632338</v>
      </c>
      <c r="Y39" s="267">
        <v>27.637175859050785</v>
      </c>
      <c r="Z39" s="267">
        <v>66.34462250829648</v>
      </c>
      <c r="AA39" s="267">
        <v>1.5371317065940582</v>
      </c>
      <c r="AB39" s="267">
        <v>30.091039130352666</v>
      </c>
      <c r="AC39" s="255">
        <v>26</v>
      </c>
      <c r="AD39" s="256" t="s">
        <v>165</v>
      </c>
      <c r="AE39" s="267">
        <v>64.43609547239713</v>
      </c>
      <c r="AF39" s="267">
        <v>577.0578716697418</v>
      </c>
      <c r="AG39" s="267">
        <v>131.83249340721468</v>
      </c>
      <c r="AH39" s="267">
        <v>87.90032436805188</v>
      </c>
      <c r="AI39" s="267">
        <v>32.17337744976358</v>
      </c>
      <c r="AJ39" s="267">
        <v>14.110942188620983</v>
      </c>
      <c r="AK39" s="267">
        <v>3.0159277851983357</v>
      </c>
      <c r="AL39" s="267">
        <v>0.303676524293029</v>
      </c>
      <c r="AM39" s="267">
        <v>43.02790329159856</v>
      </c>
      <c r="AN39" s="267">
        <v>6.630312928416518</v>
      </c>
      <c r="AO39" s="201">
        <f>'[2]Usage at bp'!AL30</f>
        <v>0</v>
      </c>
      <c r="AP39" s="255">
        <v>26</v>
      </c>
      <c r="AQ39" s="256" t="s">
        <v>165</v>
      </c>
      <c r="AR39" s="267">
        <v>1191.8299256811188</v>
      </c>
      <c r="AS39" s="267">
        <v>7092.069061488078</v>
      </c>
      <c r="AT39" s="267">
        <v>0</v>
      </c>
      <c r="AU39" s="267">
        <v>2</v>
      </c>
      <c r="AV39" s="267">
        <v>12.247750170483386</v>
      </c>
      <c r="AW39" s="267">
        <v>4935.5</v>
      </c>
      <c r="AX39" s="267">
        <v>164.47911986644328</v>
      </c>
      <c r="AY39" s="267">
        <v>0</v>
      </c>
      <c r="AZ39" s="267">
        <v>550.8741527938724</v>
      </c>
      <c r="BA39" s="268">
        <v>13949.000009999996</v>
      </c>
      <c r="BB39" s="267">
        <v>460.8</v>
      </c>
      <c r="BC39" s="268">
        <v>13488.200009999997</v>
      </c>
    </row>
    <row r="40" spans="1:55" ht="12">
      <c r="A40" s="255">
        <v>27</v>
      </c>
      <c r="B40" s="256" t="s">
        <v>39</v>
      </c>
      <c r="C40" s="267">
        <v>650.844763353393</v>
      </c>
      <c r="D40" s="267">
        <v>0</v>
      </c>
      <c r="E40" s="267">
        <v>0.3097602158704988</v>
      </c>
      <c r="F40" s="267">
        <v>0</v>
      </c>
      <c r="G40" s="267">
        <v>0.19629592552045436</v>
      </c>
      <c r="H40" s="267">
        <v>42.93039813318173</v>
      </c>
      <c r="I40" s="267">
        <v>0.9387350779117937</v>
      </c>
      <c r="J40" s="267">
        <v>0.05002487459252257</v>
      </c>
      <c r="K40" s="267">
        <v>2.665005220781612</v>
      </c>
      <c r="L40" s="267">
        <v>5.79773155382556</v>
      </c>
      <c r="M40" s="267">
        <v>3.4210815859670802</v>
      </c>
      <c r="N40" s="267">
        <v>109.91853403817404</v>
      </c>
      <c r="O40" s="255">
        <v>27</v>
      </c>
      <c r="P40" s="256" t="s">
        <v>39</v>
      </c>
      <c r="Q40" s="267">
        <v>6.467313444112442</v>
      </c>
      <c r="R40" s="267">
        <v>5.917098413677027</v>
      </c>
      <c r="S40" s="267">
        <v>0.7912872590898552</v>
      </c>
      <c r="T40" s="267">
        <v>6.778433471308283</v>
      </c>
      <c r="U40" s="267">
        <v>0.1334350423847307</v>
      </c>
      <c r="V40" s="267">
        <v>0.8993839273349135</v>
      </c>
      <c r="W40" s="267">
        <v>1.7136043910282275</v>
      </c>
      <c r="X40" s="267">
        <v>0.26640166414854893</v>
      </c>
      <c r="Y40" s="267">
        <v>35.36145173833496</v>
      </c>
      <c r="Z40" s="267">
        <v>205.03027516412868</v>
      </c>
      <c r="AA40" s="267">
        <v>8.579623621567062</v>
      </c>
      <c r="AB40" s="267">
        <v>59.59884670206783</v>
      </c>
      <c r="AC40" s="255">
        <v>27</v>
      </c>
      <c r="AD40" s="256" t="s">
        <v>39</v>
      </c>
      <c r="AE40" s="267">
        <v>86.74349715673745</v>
      </c>
      <c r="AF40" s="267">
        <v>323.30724178966784</v>
      </c>
      <c r="AG40" s="267">
        <v>4956.6867411726225</v>
      </c>
      <c r="AH40" s="267">
        <v>179.76944385801104</v>
      </c>
      <c r="AI40" s="267">
        <v>2.1704829013632656</v>
      </c>
      <c r="AJ40" s="267">
        <v>13.761364404723839</v>
      </c>
      <c r="AK40" s="267">
        <v>0</v>
      </c>
      <c r="AL40" s="267">
        <v>0.33344677559902897</v>
      </c>
      <c r="AM40" s="267">
        <v>15.87625363748201</v>
      </c>
      <c r="AN40" s="267">
        <v>2.7975592266310683</v>
      </c>
      <c r="AO40" s="201">
        <f>'[2]Usage at bp'!AL31</f>
        <v>0</v>
      </c>
      <c r="AP40" s="255">
        <v>27</v>
      </c>
      <c r="AQ40" s="256" t="s">
        <v>39</v>
      </c>
      <c r="AR40" s="267">
        <v>6730.0756157800115</v>
      </c>
      <c r="AS40" s="267">
        <v>2146.556422627333</v>
      </c>
      <c r="AT40" s="267">
        <v>0</v>
      </c>
      <c r="AU40" s="267">
        <v>0</v>
      </c>
      <c r="AV40" s="267">
        <v>250.5</v>
      </c>
      <c r="AW40" s="267">
        <v>96.9</v>
      </c>
      <c r="AX40" s="267">
        <v>38.3</v>
      </c>
      <c r="AY40" s="267">
        <v>0</v>
      </c>
      <c r="AZ40" s="267">
        <v>491.56797159265426</v>
      </c>
      <c r="BA40" s="268">
        <v>9753.90001</v>
      </c>
      <c r="BB40" s="267">
        <v>332.8</v>
      </c>
      <c r="BC40" s="268">
        <v>9421.10001</v>
      </c>
    </row>
    <row r="41" spans="1:55" ht="24">
      <c r="A41" s="255">
        <v>28</v>
      </c>
      <c r="B41" s="19" t="s">
        <v>186</v>
      </c>
      <c r="C41" s="267">
        <v>5.91917531205523</v>
      </c>
      <c r="D41" s="267">
        <v>0</v>
      </c>
      <c r="E41" s="267">
        <v>0.8092370526890671</v>
      </c>
      <c r="F41" s="267">
        <v>1.3011114214466377</v>
      </c>
      <c r="G41" s="267">
        <v>0.14994614347840945</v>
      </c>
      <c r="H41" s="267">
        <v>6.472665653176443</v>
      </c>
      <c r="I41" s="267">
        <v>0.5668800955987062</v>
      </c>
      <c r="J41" s="267">
        <v>0.01719580603348393</v>
      </c>
      <c r="K41" s="267">
        <v>3.8798788807513773</v>
      </c>
      <c r="L41" s="267">
        <v>6.005398175305817</v>
      </c>
      <c r="M41" s="267">
        <v>1.8799681343852854</v>
      </c>
      <c r="N41" s="267">
        <v>35.3362345489499</v>
      </c>
      <c r="O41" s="255">
        <v>28</v>
      </c>
      <c r="P41" s="19" t="s">
        <v>186</v>
      </c>
      <c r="Q41" s="267">
        <v>1.1059397790190095</v>
      </c>
      <c r="R41" s="267">
        <v>5.24494004372439</v>
      </c>
      <c r="S41" s="267">
        <v>0.46844638390416093</v>
      </c>
      <c r="T41" s="267">
        <v>0.2113427084908575</v>
      </c>
      <c r="U41" s="267">
        <v>0.06880146503937688</v>
      </c>
      <c r="V41" s="267">
        <v>1.6124754521116884</v>
      </c>
      <c r="W41" s="267">
        <v>3.6558073646654</v>
      </c>
      <c r="X41" s="267">
        <v>6.1965255641659445</v>
      </c>
      <c r="Y41" s="267">
        <v>10.274755277880184</v>
      </c>
      <c r="Z41" s="267">
        <v>166.5449902052025</v>
      </c>
      <c r="AA41" s="267">
        <v>0.43472348874229233</v>
      </c>
      <c r="AB41" s="267">
        <v>55.2076185951676</v>
      </c>
      <c r="AC41" s="255">
        <v>28</v>
      </c>
      <c r="AD41" s="19" t="s">
        <v>186</v>
      </c>
      <c r="AE41" s="267">
        <v>74.14012222130701</v>
      </c>
      <c r="AF41" s="267">
        <v>81.72866405547373</v>
      </c>
      <c r="AG41" s="267">
        <v>14.268519673035787</v>
      </c>
      <c r="AH41" s="267">
        <v>220.0333052248366</v>
      </c>
      <c r="AI41" s="267">
        <v>12.225975397179614</v>
      </c>
      <c r="AJ41" s="267">
        <v>6.232116558181479</v>
      </c>
      <c r="AK41" s="267">
        <v>1.3289330048497041</v>
      </c>
      <c r="AL41" s="267">
        <v>0.36569460997974446</v>
      </c>
      <c r="AM41" s="267">
        <v>12.31047953328105</v>
      </c>
      <c r="AN41" s="267">
        <v>1.2640521177215027</v>
      </c>
      <c r="AO41" s="201">
        <f>'[2]Usage at bp'!AL32</f>
        <v>0</v>
      </c>
      <c r="AP41" s="255">
        <v>28</v>
      </c>
      <c r="AQ41" s="19" t="s">
        <v>186</v>
      </c>
      <c r="AR41" s="267">
        <v>737.2641218605677</v>
      </c>
      <c r="AS41" s="267">
        <v>7324.331101933207</v>
      </c>
      <c r="AT41" s="267">
        <v>0</v>
      </c>
      <c r="AU41" s="267">
        <v>463.90406257108305</v>
      </c>
      <c r="AV41" s="267">
        <v>1367.651120195747</v>
      </c>
      <c r="AW41" s="267">
        <v>993.1653364114927</v>
      </c>
      <c r="AX41" s="267">
        <v>331.8851972261582</v>
      </c>
      <c r="AY41" s="267">
        <v>0</v>
      </c>
      <c r="AZ41" s="267">
        <v>9157.799069801744</v>
      </c>
      <c r="BA41" s="268">
        <v>20376.00001</v>
      </c>
      <c r="BB41" s="267">
        <v>7160.2</v>
      </c>
      <c r="BC41" s="268">
        <v>13215.800009999999</v>
      </c>
    </row>
    <row r="42" spans="1:55" ht="12">
      <c r="A42" s="255">
        <v>29</v>
      </c>
      <c r="B42" s="19" t="s">
        <v>21</v>
      </c>
      <c r="C42" s="267">
        <v>3.4621766163970458</v>
      </c>
      <c r="D42" s="267">
        <v>0</v>
      </c>
      <c r="E42" s="267">
        <v>0</v>
      </c>
      <c r="F42" s="267">
        <v>0</v>
      </c>
      <c r="G42" s="267">
        <v>0.005429637163405296</v>
      </c>
      <c r="H42" s="267">
        <v>0.0977287312935421</v>
      </c>
      <c r="I42" s="267">
        <v>0</v>
      </c>
      <c r="J42" s="267">
        <v>0</v>
      </c>
      <c r="K42" s="267">
        <v>0</v>
      </c>
      <c r="L42" s="267">
        <v>0.005773246849046496</v>
      </c>
      <c r="M42" s="267">
        <v>0</v>
      </c>
      <c r="N42" s="267">
        <v>0.04733835368036764</v>
      </c>
      <c r="O42" s="255">
        <v>29</v>
      </c>
      <c r="P42" s="19" t="s">
        <v>21</v>
      </c>
      <c r="Q42" s="267">
        <v>0</v>
      </c>
      <c r="R42" s="267">
        <v>0.05106494990514413</v>
      </c>
      <c r="S42" s="267">
        <v>0</v>
      </c>
      <c r="T42" s="267">
        <v>0.02582834354360544</v>
      </c>
      <c r="U42" s="267">
        <v>0</v>
      </c>
      <c r="V42" s="267">
        <v>0</v>
      </c>
      <c r="W42" s="267">
        <v>0</v>
      </c>
      <c r="X42" s="267">
        <v>0.16856117881462215</v>
      </c>
      <c r="Y42" s="267">
        <v>0.0061905968588880315</v>
      </c>
      <c r="Z42" s="267">
        <v>0.13697814358583824</v>
      </c>
      <c r="AA42" s="267">
        <v>0</v>
      </c>
      <c r="AB42" s="267">
        <v>0.027815500412831384</v>
      </c>
      <c r="AC42" s="255">
        <v>29</v>
      </c>
      <c r="AD42" s="19" t="s">
        <v>21</v>
      </c>
      <c r="AE42" s="267">
        <v>0.37954719343815163</v>
      </c>
      <c r="AF42" s="267">
        <v>9.075842357637567</v>
      </c>
      <c r="AG42" s="267">
        <v>0.018269851675670794</v>
      </c>
      <c r="AH42" s="267">
        <v>3.6073721332017548</v>
      </c>
      <c r="AI42" s="267">
        <v>0</v>
      </c>
      <c r="AJ42" s="267">
        <v>0.1332260228403613</v>
      </c>
      <c r="AK42" s="267">
        <v>0</v>
      </c>
      <c r="AL42" s="267">
        <v>0</v>
      </c>
      <c r="AM42" s="267">
        <v>0.008517891054145734</v>
      </c>
      <c r="AN42" s="267">
        <v>0</v>
      </c>
      <c r="AO42" s="201">
        <f>'[2]Usage at bp'!AL33</f>
        <v>0</v>
      </c>
      <c r="AP42" s="255">
        <v>29</v>
      </c>
      <c r="AQ42" s="19" t="s">
        <v>21</v>
      </c>
      <c r="AR42" s="267">
        <v>17.25771229052043</v>
      </c>
      <c r="AS42" s="267">
        <v>8.227509215535669</v>
      </c>
      <c r="AT42" s="267">
        <v>0</v>
      </c>
      <c r="AU42" s="267">
        <v>0</v>
      </c>
      <c r="AV42" s="267">
        <v>13613.016009973197</v>
      </c>
      <c r="AW42" s="267">
        <v>212.20953647387734</v>
      </c>
      <c r="AX42" s="267">
        <v>0</v>
      </c>
      <c r="AY42" s="267">
        <v>0</v>
      </c>
      <c r="AZ42" s="267">
        <v>10973.089242046866</v>
      </c>
      <c r="BA42" s="268">
        <v>24823.80001</v>
      </c>
      <c r="BB42" s="267">
        <v>9738.3</v>
      </c>
      <c r="BC42" s="268">
        <v>15085.50001</v>
      </c>
    </row>
    <row r="43" spans="1:55" s="20" customFormat="1" ht="12">
      <c r="A43" s="255">
        <v>30</v>
      </c>
      <c r="B43" s="256" t="s">
        <v>35</v>
      </c>
      <c r="C43" s="267">
        <v>0</v>
      </c>
      <c r="D43" s="267">
        <v>0</v>
      </c>
      <c r="E43" s="267">
        <v>0</v>
      </c>
      <c r="F43" s="267">
        <v>0</v>
      </c>
      <c r="G43" s="267">
        <v>0</v>
      </c>
      <c r="H43" s="267">
        <v>2.432258158672197</v>
      </c>
      <c r="I43" s="267">
        <v>0</v>
      </c>
      <c r="J43" s="267">
        <v>0</v>
      </c>
      <c r="K43" s="267">
        <v>0</v>
      </c>
      <c r="L43" s="267">
        <v>0</v>
      </c>
      <c r="M43" s="267">
        <v>0.6909110464406265</v>
      </c>
      <c r="N43" s="267">
        <v>0</v>
      </c>
      <c r="O43" s="255">
        <v>30</v>
      </c>
      <c r="P43" s="256" t="s">
        <v>35</v>
      </c>
      <c r="Q43" s="267">
        <v>0</v>
      </c>
      <c r="R43" s="267">
        <v>0.7807326003139871</v>
      </c>
      <c r="S43" s="267">
        <v>2.0663793945954425</v>
      </c>
      <c r="T43" s="267">
        <v>2.4336914485885153</v>
      </c>
      <c r="U43" s="267">
        <v>0</v>
      </c>
      <c r="V43" s="267">
        <v>0</v>
      </c>
      <c r="W43" s="267">
        <v>0</v>
      </c>
      <c r="X43" s="267">
        <v>1.3181405570627083</v>
      </c>
      <c r="Y43" s="267">
        <v>0</v>
      </c>
      <c r="Z43" s="267">
        <v>24.039006742104966</v>
      </c>
      <c r="AA43" s="267">
        <v>0</v>
      </c>
      <c r="AB43" s="267">
        <v>1.1057059062503576</v>
      </c>
      <c r="AC43" s="255">
        <v>30</v>
      </c>
      <c r="AD43" s="256" t="s">
        <v>35</v>
      </c>
      <c r="AE43" s="267">
        <v>2.6027029282358445</v>
      </c>
      <c r="AF43" s="267">
        <v>7.532800980011268</v>
      </c>
      <c r="AG43" s="267">
        <v>17.139564252347014</v>
      </c>
      <c r="AH43" s="267">
        <v>7.759992750474564</v>
      </c>
      <c r="AI43" s="267">
        <v>6.730041663094585</v>
      </c>
      <c r="AJ43" s="267">
        <v>91.4357640280508</v>
      </c>
      <c r="AK43" s="267">
        <v>0.3370741762714426</v>
      </c>
      <c r="AL43" s="267">
        <v>0</v>
      </c>
      <c r="AM43" s="267">
        <v>0.902928924048972</v>
      </c>
      <c r="AN43" s="267">
        <v>0.6964612238626763</v>
      </c>
      <c r="AO43" s="201">
        <f>'[2]Usage at bp'!AL34</f>
        <v>0</v>
      </c>
      <c r="AP43" s="255">
        <v>30</v>
      </c>
      <c r="AQ43" s="256" t="s">
        <v>35</v>
      </c>
      <c r="AR43" s="267">
        <v>170.00466451652028</v>
      </c>
      <c r="AS43" s="267">
        <v>2589.244879695107</v>
      </c>
      <c r="AT43" s="267">
        <v>0</v>
      </c>
      <c r="AU43" s="267">
        <v>8198.724470890815</v>
      </c>
      <c r="AV43" s="267">
        <v>0</v>
      </c>
      <c r="AW43" s="267">
        <v>0</v>
      </c>
      <c r="AX43" s="267">
        <v>-0.5740051024420709</v>
      </c>
      <c r="AY43" s="267">
        <v>0</v>
      </c>
      <c r="AZ43" s="267">
        <v>0</v>
      </c>
      <c r="BA43" s="268">
        <v>10957.40001</v>
      </c>
      <c r="BB43" s="267">
        <v>0</v>
      </c>
      <c r="BC43" s="268">
        <v>10957.40001</v>
      </c>
    </row>
    <row r="44" spans="1:55" ht="12">
      <c r="A44" s="255">
        <v>31</v>
      </c>
      <c r="B44" s="256" t="s">
        <v>40</v>
      </c>
      <c r="C44" s="267">
        <v>2.959358525680053</v>
      </c>
      <c r="D44" s="267">
        <v>0</v>
      </c>
      <c r="E44" s="267">
        <v>0.2556736160392488</v>
      </c>
      <c r="F44" s="267">
        <v>0</v>
      </c>
      <c r="G44" s="267">
        <v>0</v>
      </c>
      <c r="H44" s="267">
        <v>0.25358594106115995</v>
      </c>
      <c r="I44" s="267">
        <v>0.41882403222528214</v>
      </c>
      <c r="J44" s="267">
        <v>0</v>
      </c>
      <c r="K44" s="267">
        <v>0.21565432273816065</v>
      </c>
      <c r="L44" s="267">
        <v>0.19141605864729663</v>
      </c>
      <c r="M44" s="267">
        <v>0.28813607186641504</v>
      </c>
      <c r="N44" s="267">
        <v>2.504579364074781</v>
      </c>
      <c r="O44" s="255">
        <v>31</v>
      </c>
      <c r="P44" s="256" t="s">
        <v>40</v>
      </c>
      <c r="Q44" s="267">
        <v>0</v>
      </c>
      <c r="R44" s="267">
        <v>1.0744637028335775</v>
      </c>
      <c r="S44" s="267">
        <v>0</v>
      </c>
      <c r="T44" s="267">
        <v>0.6660553596505155</v>
      </c>
      <c r="U44" s="267">
        <v>0</v>
      </c>
      <c r="V44" s="267">
        <v>0</v>
      </c>
      <c r="W44" s="267">
        <v>0.1683804073310089</v>
      </c>
      <c r="X44" s="267">
        <v>13.605434657403084</v>
      </c>
      <c r="Y44" s="267">
        <v>0.4618205812724738</v>
      </c>
      <c r="Z44" s="267">
        <v>13.826669178900893</v>
      </c>
      <c r="AA44" s="267">
        <v>0.17792846811564952</v>
      </c>
      <c r="AB44" s="267">
        <v>20.197110185338754</v>
      </c>
      <c r="AC44" s="255">
        <v>31</v>
      </c>
      <c r="AD44" s="256" t="s">
        <v>40</v>
      </c>
      <c r="AE44" s="267">
        <v>1.2211038990771104</v>
      </c>
      <c r="AF44" s="267">
        <v>0</v>
      </c>
      <c r="AG44" s="267">
        <v>0.5451748006175432</v>
      </c>
      <c r="AH44" s="267">
        <v>34.789266699071796</v>
      </c>
      <c r="AI44" s="267">
        <v>5.1057730237978225</v>
      </c>
      <c r="AJ44" s="267">
        <v>0.5408819342500287</v>
      </c>
      <c r="AK44" s="267">
        <v>20.66418643627523</v>
      </c>
      <c r="AL44" s="267">
        <v>0</v>
      </c>
      <c r="AM44" s="267">
        <v>2.682958337644774</v>
      </c>
      <c r="AN44" s="267">
        <v>7.406493004076326</v>
      </c>
      <c r="AO44" s="201">
        <f>'[2]Usage at bp'!AL35</f>
        <v>0</v>
      </c>
      <c r="AP44" s="255">
        <v>31</v>
      </c>
      <c r="AQ44" s="256" t="s">
        <v>40</v>
      </c>
      <c r="AR44" s="267">
        <v>130.22131752717087</v>
      </c>
      <c r="AS44" s="267">
        <v>986.315633552436</v>
      </c>
      <c r="AT44" s="267">
        <v>0</v>
      </c>
      <c r="AU44" s="267">
        <v>5063.563697201616</v>
      </c>
      <c r="AV44" s="267">
        <v>0</v>
      </c>
      <c r="AW44" s="267">
        <v>0</v>
      </c>
      <c r="AX44" s="267">
        <v>6.399361718775442</v>
      </c>
      <c r="AY44" s="267">
        <v>0</v>
      </c>
      <c r="AZ44" s="267">
        <v>0</v>
      </c>
      <c r="BA44" s="268">
        <v>6186.500009999999</v>
      </c>
      <c r="BB44" s="267">
        <v>394.9</v>
      </c>
      <c r="BC44" s="268">
        <v>5791.600009999999</v>
      </c>
    </row>
    <row r="45" spans="1:55" ht="24">
      <c r="A45" s="255">
        <v>32</v>
      </c>
      <c r="B45" s="19" t="s">
        <v>187</v>
      </c>
      <c r="C45" s="267">
        <v>1.4881542047493652</v>
      </c>
      <c r="D45" s="267">
        <v>0</v>
      </c>
      <c r="E45" s="267">
        <v>0.06631453692300573</v>
      </c>
      <c r="F45" s="267">
        <v>0</v>
      </c>
      <c r="G45" s="267">
        <v>0</v>
      </c>
      <c r="H45" s="267">
        <v>1.359309758216887</v>
      </c>
      <c r="I45" s="267">
        <v>0.2036834268884114</v>
      </c>
      <c r="J45" s="267">
        <v>0</v>
      </c>
      <c r="K45" s="267">
        <v>0.16780397722732387</v>
      </c>
      <c r="L45" s="267">
        <v>0.3723595189092155</v>
      </c>
      <c r="M45" s="267">
        <v>0.37367191954789725</v>
      </c>
      <c r="N45" s="267">
        <v>0.38977041891573855</v>
      </c>
      <c r="O45" s="255">
        <v>32</v>
      </c>
      <c r="P45" s="19" t="s">
        <v>187</v>
      </c>
      <c r="Q45" s="267">
        <v>0</v>
      </c>
      <c r="R45" s="267">
        <v>0.912062063529529</v>
      </c>
      <c r="S45" s="267">
        <v>0</v>
      </c>
      <c r="T45" s="267">
        <v>1.3080097595303148</v>
      </c>
      <c r="U45" s="267">
        <v>0</v>
      </c>
      <c r="V45" s="267">
        <v>0.3397821487573667</v>
      </c>
      <c r="W45" s="267">
        <v>0.7861164574456629</v>
      </c>
      <c r="X45" s="267">
        <v>4.633865308333723</v>
      </c>
      <c r="Y45" s="267">
        <v>0.8784105378653323</v>
      </c>
      <c r="Z45" s="267">
        <v>0</v>
      </c>
      <c r="AA45" s="267">
        <v>0</v>
      </c>
      <c r="AB45" s="267">
        <v>0.07176111898732505</v>
      </c>
      <c r="AC45" s="255">
        <v>32</v>
      </c>
      <c r="AD45" s="19" t="s">
        <v>187</v>
      </c>
      <c r="AE45" s="267">
        <v>4.72440619585438</v>
      </c>
      <c r="AF45" s="267">
        <v>0</v>
      </c>
      <c r="AG45" s="267">
        <v>2.4509852056243364</v>
      </c>
      <c r="AH45" s="267">
        <v>6.033057931153109</v>
      </c>
      <c r="AI45" s="267">
        <v>1.1151947432529254</v>
      </c>
      <c r="AJ45" s="267">
        <v>8.662879340267812</v>
      </c>
      <c r="AK45" s="267">
        <v>3.1173812499585156</v>
      </c>
      <c r="AL45" s="267">
        <v>0.10197919634697225</v>
      </c>
      <c r="AM45" s="267">
        <v>2.9666627201400515</v>
      </c>
      <c r="AN45" s="267">
        <v>1.6385304827909204</v>
      </c>
      <c r="AO45" s="201">
        <f>'[2]Usage at bp'!AL36</f>
        <v>0</v>
      </c>
      <c r="AP45" s="255">
        <v>32</v>
      </c>
      <c r="AQ45" s="19" t="s">
        <v>187</v>
      </c>
      <c r="AR45" s="267">
        <v>44.162284116557345</v>
      </c>
      <c r="AS45" s="267">
        <v>228.33772588344266</v>
      </c>
      <c r="AT45" s="267">
        <v>0</v>
      </c>
      <c r="AU45" s="267">
        <v>0</v>
      </c>
      <c r="AV45" s="267">
        <v>0</v>
      </c>
      <c r="AW45" s="267">
        <v>0</v>
      </c>
      <c r="AX45" s="267">
        <v>-20.4</v>
      </c>
      <c r="AY45" s="267">
        <v>0</v>
      </c>
      <c r="AZ45" s="267">
        <v>0</v>
      </c>
      <c r="BA45" s="268">
        <v>252.10001</v>
      </c>
      <c r="BB45" s="267">
        <v>0</v>
      </c>
      <c r="BC45" s="268">
        <v>252.10001</v>
      </c>
    </row>
    <row r="46" spans="1:55" ht="24">
      <c r="A46" s="255">
        <v>33</v>
      </c>
      <c r="B46" s="19" t="s">
        <v>188</v>
      </c>
      <c r="C46" s="267">
        <v>0</v>
      </c>
      <c r="D46" s="267">
        <v>0</v>
      </c>
      <c r="E46" s="267">
        <v>0</v>
      </c>
      <c r="F46" s="267">
        <v>0</v>
      </c>
      <c r="G46" s="267">
        <v>0</v>
      </c>
      <c r="H46" s="267">
        <v>0.5132998664881304</v>
      </c>
      <c r="I46" s="267">
        <v>0</v>
      </c>
      <c r="J46" s="267">
        <v>0</v>
      </c>
      <c r="K46" s="267">
        <v>0.11905090917380307</v>
      </c>
      <c r="L46" s="267">
        <v>0.05283514729286125</v>
      </c>
      <c r="M46" s="267">
        <v>0</v>
      </c>
      <c r="N46" s="267">
        <v>0</v>
      </c>
      <c r="O46" s="255">
        <v>33</v>
      </c>
      <c r="P46" s="19" t="s">
        <v>188</v>
      </c>
      <c r="Q46" s="267">
        <v>0.39068150441869937</v>
      </c>
      <c r="R46" s="267">
        <v>0.05392294612652332</v>
      </c>
      <c r="S46" s="267">
        <v>0</v>
      </c>
      <c r="T46" s="267">
        <v>0.07879126894209354</v>
      </c>
      <c r="U46" s="267">
        <v>0</v>
      </c>
      <c r="V46" s="267">
        <v>0</v>
      </c>
      <c r="W46" s="267">
        <v>0</v>
      </c>
      <c r="X46" s="267">
        <v>5.007208898335458</v>
      </c>
      <c r="Y46" s="267">
        <v>0.042490963762111846</v>
      </c>
      <c r="Z46" s="267">
        <v>20.86523955733073</v>
      </c>
      <c r="AA46" s="267">
        <v>0</v>
      </c>
      <c r="AB46" s="267">
        <v>11.302451260008475</v>
      </c>
      <c r="AC46" s="255">
        <v>33</v>
      </c>
      <c r="AD46" s="19" t="s">
        <v>188</v>
      </c>
      <c r="AE46" s="267">
        <v>2.1065762723735992</v>
      </c>
      <c r="AF46" s="267">
        <v>25.563207909532398</v>
      </c>
      <c r="AG46" s="267">
        <v>9.22947280633156</v>
      </c>
      <c r="AH46" s="267">
        <v>0.11165839378985086</v>
      </c>
      <c r="AI46" s="267">
        <v>0.5933930334243174</v>
      </c>
      <c r="AJ46" s="267">
        <v>4.254924799329109</v>
      </c>
      <c r="AK46" s="267">
        <v>0.029100924952438174</v>
      </c>
      <c r="AL46" s="267">
        <v>0</v>
      </c>
      <c r="AM46" s="267">
        <v>62.05087986521057</v>
      </c>
      <c r="AN46" s="267">
        <v>0.1503205172234163</v>
      </c>
      <c r="AO46" s="201">
        <f>'[2]Usage at bp'!AL37</f>
        <v>0</v>
      </c>
      <c r="AP46" s="255">
        <v>33</v>
      </c>
      <c r="AQ46" s="19" t="s">
        <v>188</v>
      </c>
      <c r="AR46" s="267">
        <v>142.5159324823153</v>
      </c>
      <c r="AS46" s="267">
        <v>251.05564843321605</v>
      </c>
      <c r="AT46" s="267">
        <v>1872.2125796115297</v>
      </c>
      <c r="AU46" s="267">
        <v>2027.2211243659124</v>
      </c>
      <c r="AV46" s="267">
        <v>0</v>
      </c>
      <c r="AW46" s="267">
        <v>0</v>
      </c>
      <c r="AX46" s="267">
        <v>-1.1052748929740341</v>
      </c>
      <c r="AY46" s="267">
        <v>0</v>
      </c>
      <c r="AZ46" s="267">
        <v>0</v>
      </c>
      <c r="BA46" s="268">
        <v>4291.900009999999</v>
      </c>
      <c r="BB46" s="267">
        <v>0</v>
      </c>
      <c r="BC46" s="268">
        <v>4291.900009999999</v>
      </c>
    </row>
    <row r="47" spans="1:55" ht="12">
      <c r="A47" s="255">
        <v>34</v>
      </c>
      <c r="B47" s="256" t="s">
        <v>41</v>
      </c>
      <c r="C47" s="267">
        <v>0</v>
      </c>
      <c r="D47" s="267">
        <v>0</v>
      </c>
      <c r="E47" s="267">
        <v>0</v>
      </c>
      <c r="F47" s="267">
        <v>0</v>
      </c>
      <c r="G47" s="267">
        <v>0</v>
      </c>
      <c r="H47" s="267">
        <v>0</v>
      </c>
      <c r="I47" s="267">
        <v>0</v>
      </c>
      <c r="J47" s="267">
        <v>0</v>
      </c>
      <c r="K47" s="267">
        <v>0</v>
      </c>
      <c r="L47" s="267">
        <v>0</v>
      </c>
      <c r="M47" s="267">
        <v>3.5221067026001207</v>
      </c>
      <c r="N47" s="267">
        <v>0</v>
      </c>
      <c r="O47" s="255">
        <v>34</v>
      </c>
      <c r="P47" s="256" t="s">
        <v>41</v>
      </c>
      <c r="Q47" s="267">
        <v>0</v>
      </c>
      <c r="R47" s="267">
        <v>0</v>
      </c>
      <c r="S47" s="267">
        <v>0</v>
      </c>
      <c r="T47" s="267">
        <v>0</v>
      </c>
      <c r="U47" s="267">
        <v>0</v>
      </c>
      <c r="V47" s="267">
        <v>0</v>
      </c>
      <c r="W47" s="267">
        <v>0</v>
      </c>
      <c r="X47" s="267">
        <v>0</v>
      </c>
      <c r="Y47" s="267">
        <v>18.817282567949917</v>
      </c>
      <c r="Z47" s="267">
        <v>0</v>
      </c>
      <c r="AA47" s="267">
        <v>0</v>
      </c>
      <c r="AB47" s="267">
        <v>0</v>
      </c>
      <c r="AC47" s="255">
        <v>34</v>
      </c>
      <c r="AD47" s="256" t="s">
        <v>41</v>
      </c>
      <c r="AE47" s="267">
        <v>2.487747195073678</v>
      </c>
      <c r="AF47" s="267">
        <v>11.077066966255627</v>
      </c>
      <c r="AG47" s="267">
        <v>28.87770986092304</v>
      </c>
      <c r="AH47" s="267">
        <v>34.613836747809586</v>
      </c>
      <c r="AI47" s="267">
        <v>2.189886075212117</v>
      </c>
      <c r="AJ47" s="267">
        <v>0</v>
      </c>
      <c r="AK47" s="267">
        <v>55.41605087620992</v>
      </c>
      <c r="AL47" s="267">
        <v>0</v>
      </c>
      <c r="AM47" s="267">
        <v>8.63048515366397</v>
      </c>
      <c r="AN47" s="267">
        <v>2.662800179529354</v>
      </c>
      <c r="AO47" s="201">
        <f>'[2]Usage at bp'!AL38</f>
        <v>0</v>
      </c>
      <c r="AP47" s="255">
        <v>34</v>
      </c>
      <c r="AQ47" s="256" t="s">
        <v>41</v>
      </c>
      <c r="AR47" s="267">
        <v>168.29547495665747</v>
      </c>
      <c r="AS47" s="267">
        <v>1180.5302855503157</v>
      </c>
      <c r="AT47" s="267">
        <v>0</v>
      </c>
      <c r="AU47" s="267">
        <v>0</v>
      </c>
      <c r="AV47" s="267">
        <v>0</v>
      </c>
      <c r="AW47" s="267">
        <v>0</v>
      </c>
      <c r="AX47" s="267">
        <v>0.2742494930264926</v>
      </c>
      <c r="AY47" s="267">
        <v>0</v>
      </c>
      <c r="AZ47" s="267">
        <v>0</v>
      </c>
      <c r="BA47" s="268">
        <v>1349.1000099999997</v>
      </c>
      <c r="BB47" s="267">
        <v>0</v>
      </c>
      <c r="BC47" s="268">
        <v>1349.1000099999997</v>
      </c>
    </row>
    <row r="48" spans="2:55" ht="12">
      <c r="B48" s="9"/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P48" s="216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D48" s="216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01"/>
      <c r="AQ48" s="216"/>
      <c r="AR48" s="267"/>
      <c r="AS48" s="267"/>
      <c r="AT48" s="267"/>
      <c r="AU48" s="267"/>
      <c r="AV48" s="267"/>
      <c r="AW48" s="267"/>
      <c r="AX48" s="267"/>
      <c r="AY48" s="267"/>
      <c r="AZ48" s="267"/>
      <c r="BA48" s="268"/>
      <c r="BB48" s="267"/>
      <c r="BC48" s="268"/>
    </row>
    <row r="49" spans="1:55" s="92" customFormat="1" ht="12">
      <c r="A49" s="22"/>
      <c r="B49" s="13" t="s">
        <v>22</v>
      </c>
      <c r="C49" s="272">
        <v>67191.57170572822</v>
      </c>
      <c r="D49" s="272">
        <v>17.946461503284326</v>
      </c>
      <c r="E49" s="272">
        <v>631.6932187434963</v>
      </c>
      <c r="F49" s="272">
        <v>117.14731009445774</v>
      </c>
      <c r="G49" s="272">
        <v>131.3110216295524</v>
      </c>
      <c r="H49" s="272">
        <v>18657.70757838585</v>
      </c>
      <c r="I49" s="272">
        <v>4598.641681816236</v>
      </c>
      <c r="J49" s="272">
        <v>135.43570071334656</v>
      </c>
      <c r="K49" s="272">
        <v>762.4142113513124</v>
      </c>
      <c r="L49" s="272">
        <v>4487.654458757739</v>
      </c>
      <c r="M49" s="272">
        <v>5596.595306566932</v>
      </c>
      <c r="N49" s="272">
        <v>24686.246259008334</v>
      </c>
      <c r="O49" s="217"/>
      <c r="P49" s="218" t="s">
        <v>22</v>
      </c>
      <c r="Q49" s="272">
        <v>600.8017409278166</v>
      </c>
      <c r="R49" s="272">
        <v>1672.9804894835313</v>
      </c>
      <c r="S49" s="272">
        <v>741.8616921021238</v>
      </c>
      <c r="T49" s="272">
        <v>3640.525671363286</v>
      </c>
      <c r="U49" s="272">
        <v>399.8540977172327</v>
      </c>
      <c r="V49" s="272">
        <v>1557.0737558691046</v>
      </c>
      <c r="W49" s="272">
        <v>199.51763096011837</v>
      </c>
      <c r="X49" s="272">
        <v>19879.84347848205</v>
      </c>
      <c r="Y49" s="272">
        <v>1839.5511141063876</v>
      </c>
      <c r="Z49" s="272">
        <v>17012.873895798635</v>
      </c>
      <c r="AA49" s="272">
        <v>1750.3348001618615</v>
      </c>
      <c r="AB49" s="272">
        <v>4303.648329965663</v>
      </c>
      <c r="AC49" s="217"/>
      <c r="AD49" s="218" t="s">
        <v>22</v>
      </c>
      <c r="AE49" s="272">
        <v>10193.247103238968</v>
      </c>
      <c r="AF49" s="272">
        <v>6009.163705578983</v>
      </c>
      <c r="AG49" s="272">
        <v>7684.792076163265</v>
      </c>
      <c r="AH49" s="272">
        <v>5336.955057861935</v>
      </c>
      <c r="AI49" s="272">
        <v>6249.216610234319</v>
      </c>
      <c r="AJ49" s="272">
        <v>2902.2932618302957</v>
      </c>
      <c r="AK49" s="272">
        <v>1779.0291049973441</v>
      </c>
      <c r="AL49" s="272">
        <v>103.71630574772712</v>
      </c>
      <c r="AM49" s="272">
        <v>1997.1472950845841</v>
      </c>
      <c r="AN49" s="272">
        <v>521.9641906992608</v>
      </c>
      <c r="AO49" s="203">
        <f>'[2]Usage at bp'!AL97</f>
        <v>0</v>
      </c>
      <c r="AP49" s="217"/>
      <c r="AQ49" s="218" t="s">
        <v>22</v>
      </c>
      <c r="AR49" s="272">
        <v>223391.3437851377</v>
      </c>
      <c r="AS49" s="272">
        <v>160642.19511207505</v>
      </c>
      <c r="AT49" s="272">
        <v>2583.9460899592596</v>
      </c>
      <c r="AU49" s="272">
        <v>16838.820210279</v>
      </c>
      <c r="AV49" s="272">
        <v>16130.84621723705</v>
      </c>
      <c r="AW49" s="272">
        <v>48961.44306941355</v>
      </c>
      <c r="AX49" s="272">
        <v>3283.2957566930063</v>
      </c>
      <c r="AY49" s="272">
        <v>754.60001</v>
      </c>
      <c r="AZ49" s="272">
        <v>99014.59743091227</v>
      </c>
      <c r="BA49" s="272">
        <v>571600.7055137398</v>
      </c>
      <c r="BB49" s="272">
        <v>178617.1</v>
      </c>
      <c r="BC49" s="272">
        <v>392983.60551373987</v>
      </c>
    </row>
    <row r="50" spans="2:55" ht="12">
      <c r="B50" s="2" t="s">
        <v>245</v>
      </c>
      <c r="C50" s="267">
        <v>0</v>
      </c>
      <c r="D50" s="267">
        <v>0</v>
      </c>
      <c r="E50" s="267">
        <v>0</v>
      </c>
      <c r="F50" s="267">
        <v>0</v>
      </c>
      <c r="G50" s="267">
        <v>0</v>
      </c>
      <c r="H50" s="267">
        <v>0</v>
      </c>
      <c r="I50" s="267">
        <v>0</v>
      </c>
      <c r="J50" s="267">
        <v>0</v>
      </c>
      <c r="K50" s="267">
        <v>0</v>
      </c>
      <c r="L50" s="267">
        <v>0</v>
      </c>
      <c r="M50" s="267">
        <v>0</v>
      </c>
      <c r="N50" s="267">
        <v>0</v>
      </c>
      <c r="P50" s="2" t="s">
        <v>245</v>
      </c>
      <c r="Q50" s="267">
        <v>0</v>
      </c>
      <c r="R50" s="267">
        <v>0</v>
      </c>
      <c r="S50" s="267">
        <v>0</v>
      </c>
      <c r="T50" s="267">
        <v>0</v>
      </c>
      <c r="U50" s="267">
        <v>0</v>
      </c>
      <c r="V50" s="267">
        <v>0</v>
      </c>
      <c r="W50" s="267">
        <v>0</v>
      </c>
      <c r="X50" s="267">
        <v>0</v>
      </c>
      <c r="Y50" s="267">
        <v>0</v>
      </c>
      <c r="Z50" s="267">
        <v>0</v>
      </c>
      <c r="AA50" s="267">
        <v>0</v>
      </c>
      <c r="AB50" s="267">
        <v>0</v>
      </c>
      <c r="AD50" s="2" t="s">
        <v>245</v>
      </c>
      <c r="AE50" s="267">
        <v>0</v>
      </c>
      <c r="AF50" s="267">
        <v>0</v>
      </c>
      <c r="AG50" s="267">
        <v>0</v>
      </c>
      <c r="AH50" s="267">
        <v>0</v>
      </c>
      <c r="AI50" s="267">
        <v>0</v>
      </c>
      <c r="AJ50" s="267">
        <v>0</v>
      </c>
      <c r="AK50" s="267">
        <v>0</v>
      </c>
      <c r="AL50" s="267">
        <v>0</v>
      </c>
      <c r="AM50" s="267">
        <v>0</v>
      </c>
      <c r="AN50" s="267">
        <v>0</v>
      </c>
      <c r="AO50" s="201">
        <f>'[2]Usage at bp'!AL98</f>
        <v>0</v>
      </c>
      <c r="AQ50" s="2" t="s">
        <v>245</v>
      </c>
      <c r="AR50" s="267">
        <v>1E-05</v>
      </c>
      <c r="AS50" s="267">
        <v>0</v>
      </c>
      <c r="AT50" s="267">
        <v>0</v>
      </c>
      <c r="AU50" s="267">
        <v>0</v>
      </c>
      <c r="AV50" s="267">
        <v>0</v>
      </c>
      <c r="AW50" s="267">
        <v>0</v>
      </c>
      <c r="AX50" s="267">
        <v>0</v>
      </c>
      <c r="AY50" s="267">
        <v>0</v>
      </c>
      <c r="AZ50" s="267">
        <v>0</v>
      </c>
      <c r="BA50" s="268">
        <v>1E-05</v>
      </c>
      <c r="BB50" s="267">
        <v>0</v>
      </c>
      <c r="BC50" s="268">
        <v>1E-05</v>
      </c>
    </row>
    <row r="51" spans="2:55" ht="12">
      <c r="B51" s="11" t="s">
        <v>10</v>
      </c>
      <c r="C51" s="267">
        <v>0</v>
      </c>
      <c r="D51" s="267">
        <v>0</v>
      </c>
      <c r="E51" s="267">
        <v>0</v>
      </c>
      <c r="F51" s="267">
        <v>0</v>
      </c>
      <c r="G51" s="267">
        <v>0</v>
      </c>
      <c r="H51" s="267">
        <v>0</v>
      </c>
      <c r="I51" s="267">
        <v>0</v>
      </c>
      <c r="J51" s="267">
        <v>0</v>
      </c>
      <c r="K51" s="267">
        <v>0</v>
      </c>
      <c r="L51" s="267">
        <v>0</v>
      </c>
      <c r="M51" s="267">
        <v>0</v>
      </c>
      <c r="N51" s="267">
        <v>0</v>
      </c>
      <c r="P51" s="219" t="s">
        <v>10</v>
      </c>
      <c r="Q51" s="267">
        <v>0</v>
      </c>
      <c r="R51" s="267">
        <v>0</v>
      </c>
      <c r="S51" s="267">
        <v>0</v>
      </c>
      <c r="T51" s="267">
        <v>0</v>
      </c>
      <c r="U51" s="267">
        <v>0</v>
      </c>
      <c r="V51" s="267">
        <v>0</v>
      </c>
      <c r="W51" s="267">
        <v>0</v>
      </c>
      <c r="X51" s="267">
        <v>0</v>
      </c>
      <c r="Y51" s="267">
        <v>0</v>
      </c>
      <c r="Z51" s="267">
        <v>0</v>
      </c>
      <c r="AA51" s="267">
        <v>0</v>
      </c>
      <c r="AB51" s="267">
        <v>0</v>
      </c>
      <c r="AD51" s="219" t="s">
        <v>10</v>
      </c>
      <c r="AE51" s="267">
        <v>0</v>
      </c>
      <c r="AF51" s="267">
        <v>0</v>
      </c>
      <c r="AG51" s="267">
        <v>0</v>
      </c>
      <c r="AH51" s="267">
        <v>0</v>
      </c>
      <c r="AI51" s="267">
        <v>0</v>
      </c>
      <c r="AJ51" s="267">
        <v>0</v>
      </c>
      <c r="AK51" s="267">
        <v>0</v>
      </c>
      <c r="AL51" s="267">
        <v>0</v>
      </c>
      <c r="AM51" s="267">
        <v>0</v>
      </c>
      <c r="AN51" s="267">
        <v>0</v>
      </c>
      <c r="AO51" s="201">
        <f>'[2]Usage at bp'!AL99</f>
        <v>0</v>
      </c>
      <c r="AQ51" s="219" t="s">
        <v>10</v>
      </c>
      <c r="AR51" s="267">
        <v>1E-05</v>
      </c>
      <c r="AS51" s="267">
        <v>0</v>
      </c>
      <c r="AT51" s="267">
        <v>0</v>
      </c>
      <c r="AU51" s="267">
        <v>0</v>
      </c>
      <c r="AV51" s="267">
        <v>0</v>
      </c>
      <c r="AW51" s="267">
        <v>0</v>
      </c>
      <c r="AX51" s="267">
        <v>0</v>
      </c>
      <c r="AY51" s="267">
        <v>0</v>
      </c>
      <c r="AZ51" s="267">
        <v>0</v>
      </c>
      <c r="BA51" s="268">
        <v>1E-05</v>
      </c>
      <c r="BB51" s="267">
        <v>0</v>
      </c>
      <c r="BC51" s="268">
        <v>1E-05</v>
      </c>
    </row>
    <row r="52" spans="1:55" s="92" customFormat="1" ht="12">
      <c r="A52" s="22"/>
      <c r="B52" s="22" t="s">
        <v>12</v>
      </c>
      <c r="C52" s="272">
        <v>67191.57170572822</v>
      </c>
      <c r="D52" s="272">
        <v>17.946461503284326</v>
      </c>
      <c r="E52" s="272">
        <v>631.6932187434963</v>
      </c>
      <c r="F52" s="272">
        <v>117.14731009445774</v>
      </c>
      <c r="G52" s="272">
        <v>131.3110216295524</v>
      </c>
      <c r="H52" s="272">
        <v>18657.70757838585</v>
      </c>
      <c r="I52" s="272">
        <v>4598.641681816236</v>
      </c>
      <c r="J52" s="272">
        <v>135.43570071334656</v>
      </c>
      <c r="K52" s="272">
        <v>762.4142113513124</v>
      </c>
      <c r="L52" s="272">
        <v>4487.654458757739</v>
      </c>
      <c r="M52" s="272">
        <v>5596.595306566932</v>
      </c>
      <c r="N52" s="272">
        <v>24686.246259008334</v>
      </c>
      <c r="O52" s="217"/>
      <c r="P52" s="217" t="s">
        <v>12</v>
      </c>
      <c r="Q52" s="272">
        <v>600.8017409278166</v>
      </c>
      <c r="R52" s="272">
        <v>1672.9804894835313</v>
      </c>
      <c r="S52" s="272">
        <v>741.8616921021238</v>
      </c>
      <c r="T52" s="272">
        <v>3640.525671363286</v>
      </c>
      <c r="U52" s="272">
        <v>399.8540977172327</v>
      </c>
      <c r="V52" s="272">
        <v>1557.0737558691046</v>
      </c>
      <c r="W52" s="272">
        <v>199.51763096011837</v>
      </c>
      <c r="X52" s="272">
        <v>19879.84347848205</v>
      </c>
      <c r="Y52" s="272">
        <v>1839.5511141063876</v>
      </c>
      <c r="Z52" s="272">
        <v>17012.873895798635</v>
      </c>
      <c r="AA52" s="272">
        <v>1750.3348001618615</v>
      </c>
      <c r="AB52" s="272">
        <v>4303.648329965663</v>
      </c>
      <c r="AC52" s="217"/>
      <c r="AD52" s="217" t="s">
        <v>12</v>
      </c>
      <c r="AE52" s="272">
        <v>10193.247103238968</v>
      </c>
      <c r="AF52" s="272">
        <v>6009.163705578983</v>
      </c>
      <c r="AG52" s="272">
        <v>7684.792076163265</v>
      </c>
      <c r="AH52" s="272">
        <v>5336.955057861935</v>
      </c>
      <c r="AI52" s="272">
        <v>6249.216610234319</v>
      </c>
      <c r="AJ52" s="272">
        <v>2902.2932618302957</v>
      </c>
      <c r="AK52" s="272">
        <v>1779.0291049973441</v>
      </c>
      <c r="AL52" s="272">
        <v>103.71630574772712</v>
      </c>
      <c r="AM52" s="272">
        <v>1997.1472950845841</v>
      </c>
      <c r="AN52" s="272">
        <v>521.9641906992608</v>
      </c>
      <c r="AO52" s="203">
        <f>'[2]Usage at bp'!AL100</f>
        <v>0</v>
      </c>
      <c r="AP52" s="217"/>
      <c r="AQ52" s="217" t="s">
        <v>12</v>
      </c>
      <c r="AR52" s="272">
        <v>223391.34380513767</v>
      </c>
      <c r="AS52" s="272">
        <v>160642.19511207505</v>
      </c>
      <c r="AT52" s="272">
        <v>2583.9460899592596</v>
      </c>
      <c r="AU52" s="272">
        <v>16838.820210279</v>
      </c>
      <c r="AV52" s="272">
        <v>16130.84621723705</v>
      </c>
      <c r="AW52" s="272">
        <v>48961.44306941355</v>
      </c>
      <c r="AX52" s="272">
        <v>3283.2957566930063</v>
      </c>
      <c r="AY52" s="272">
        <v>754.60001</v>
      </c>
      <c r="AZ52" s="272">
        <v>99014.59743091227</v>
      </c>
      <c r="BA52" s="272">
        <v>571600.7055337398</v>
      </c>
      <c r="BB52" s="272">
        <v>178617.1</v>
      </c>
      <c r="BC52" s="272">
        <v>392983.6055337398</v>
      </c>
    </row>
    <row r="53" spans="2:55" ht="12">
      <c r="B53" s="14" t="s">
        <v>13</v>
      </c>
      <c r="C53" s="267">
        <v>764.5094817916955</v>
      </c>
      <c r="D53" s="267">
        <v>0.053549193207955155</v>
      </c>
      <c r="E53" s="267">
        <v>23.88742721378115</v>
      </c>
      <c r="F53" s="267">
        <v>3.676581948895974</v>
      </c>
      <c r="G53" s="267">
        <v>5.998662752560128</v>
      </c>
      <c r="H53" s="267">
        <v>411.87888711777936</v>
      </c>
      <c r="I53" s="267">
        <v>55.43062176319894</v>
      </c>
      <c r="J53" s="267">
        <v>9.898293823959</v>
      </c>
      <c r="K53" s="267">
        <v>56.49350030924407</v>
      </c>
      <c r="L53" s="267">
        <v>151.59864275751454</v>
      </c>
      <c r="M53" s="267">
        <v>240.20879170224936</v>
      </c>
      <c r="N53" s="267">
        <v>594.9618468245493</v>
      </c>
      <c r="P53" s="220" t="s">
        <v>13</v>
      </c>
      <c r="Q53" s="267">
        <v>30.133229240820476</v>
      </c>
      <c r="R53" s="267">
        <v>61.24595562693703</v>
      </c>
      <c r="S53" s="267">
        <v>38.366767518622176</v>
      </c>
      <c r="T53" s="267">
        <v>134.79209727037806</v>
      </c>
      <c r="U53" s="267">
        <v>2.1637022947106677</v>
      </c>
      <c r="V53" s="267">
        <v>106.04422470428145</v>
      </c>
      <c r="W53" s="267">
        <v>15.19891283898753</v>
      </c>
      <c r="X53" s="267">
        <v>1076.3817361862673</v>
      </c>
      <c r="Y53" s="267">
        <v>93.9260841198239</v>
      </c>
      <c r="Z53" s="267">
        <v>566.0000616324307</v>
      </c>
      <c r="AA53" s="267">
        <v>73.08319319634322</v>
      </c>
      <c r="AB53" s="267">
        <v>179.90116684021072</v>
      </c>
      <c r="AD53" s="220" t="s">
        <v>13</v>
      </c>
      <c r="AE53" s="267">
        <v>420.0748039757989</v>
      </c>
      <c r="AF53" s="267">
        <v>195.29690584971618</v>
      </c>
      <c r="AG53" s="267">
        <v>173.6167426426985</v>
      </c>
      <c r="AH53" s="267">
        <v>343.435281866621</v>
      </c>
      <c r="AI53" s="267">
        <v>183.3120286230951</v>
      </c>
      <c r="AJ53" s="267">
        <v>206.6375178886776</v>
      </c>
      <c r="AK53" s="267">
        <v>72.50497912526384</v>
      </c>
      <c r="AL53" s="267">
        <v>4.529708073644333</v>
      </c>
      <c r="AM53" s="267">
        <v>112.03589189141707</v>
      </c>
      <c r="AN53" s="267">
        <v>26.416204227700053</v>
      </c>
      <c r="AO53" s="201">
        <f>'[2]Usage at bp'!AL101</f>
        <v>0</v>
      </c>
      <c r="AQ53" s="220" t="s">
        <v>13</v>
      </c>
      <c r="AR53" s="267">
        <v>6433.6936894173705</v>
      </c>
      <c r="AS53" s="267">
        <v>11397.982112257612</v>
      </c>
      <c r="AT53" s="267">
        <v>103.36649965227036</v>
      </c>
      <c r="AU53" s="267">
        <v>0</v>
      </c>
      <c r="AV53" s="267">
        <v>62.30442977693593</v>
      </c>
      <c r="AW53" s="267">
        <v>1494.070321342156</v>
      </c>
      <c r="AX53" s="267">
        <v>196.85264216259867</v>
      </c>
      <c r="AY53" s="267">
        <v>0</v>
      </c>
      <c r="AZ53" s="267">
        <v>1864.9303053970186</v>
      </c>
      <c r="BA53" s="268">
        <v>21553.200000005963</v>
      </c>
      <c r="BB53" s="267">
        <v>0</v>
      </c>
      <c r="BC53" s="268">
        <v>0</v>
      </c>
    </row>
    <row r="54" spans="2:55" ht="12">
      <c r="B54" s="14" t="s">
        <v>14</v>
      </c>
      <c r="C54" s="267">
        <v>-2.18118751990897</v>
      </c>
      <c r="D54" s="267">
        <v>-1.0696492283023598E-05</v>
      </c>
      <c r="E54" s="267">
        <v>-0.08064595727759147</v>
      </c>
      <c r="F54" s="267">
        <v>-0.02389204335373891</v>
      </c>
      <c r="G54" s="267">
        <v>-0.009684382112534225</v>
      </c>
      <c r="H54" s="267">
        <v>-6.586465503626524</v>
      </c>
      <c r="I54" s="267">
        <v>-0.6723035794344466</v>
      </c>
      <c r="J54" s="267">
        <v>-0.033994537305565266</v>
      </c>
      <c r="K54" s="267">
        <v>-0.5077116605563939</v>
      </c>
      <c r="L54" s="267">
        <v>-0.35310151525409517</v>
      </c>
      <c r="M54" s="267">
        <v>-0.40409826918109826</v>
      </c>
      <c r="N54" s="267">
        <v>-2.208105832885417</v>
      </c>
      <c r="P54" s="220" t="s">
        <v>14</v>
      </c>
      <c r="Q54" s="267">
        <v>-0.034970168637023506</v>
      </c>
      <c r="R54" s="267">
        <v>-0.9264451104681117</v>
      </c>
      <c r="S54" s="267">
        <v>-0.028459620746027016</v>
      </c>
      <c r="T54" s="267">
        <v>-0.317768633664233</v>
      </c>
      <c r="U54" s="267">
        <v>-0.017800011943407145</v>
      </c>
      <c r="V54" s="267">
        <v>-4.317980573385886</v>
      </c>
      <c r="W54" s="267">
        <v>-0.21654379910590985</v>
      </c>
      <c r="X54" s="267">
        <v>-3.2252146683170357</v>
      </c>
      <c r="Y54" s="267">
        <v>-1.077198226211338</v>
      </c>
      <c r="Z54" s="267">
        <v>-13.573957431068129</v>
      </c>
      <c r="AA54" s="267">
        <v>-0.9179933582051706</v>
      </c>
      <c r="AB54" s="267">
        <v>-9.749496805872287</v>
      </c>
      <c r="AD54" s="220" t="s">
        <v>14</v>
      </c>
      <c r="AE54" s="267">
        <v>-3.821907214763873</v>
      </c>
      <c r="AF54" s="267">
        <v>-2.160611428700001</v>
      </c>
      <c r="AG54" s="267">
        <v>-2.5088188059621834</v>
      </c>
      <c r="AH54" s="267">
        <v>-14.290339728555022</v>
      </c>
      <c r="AI54" s="267">
        <v>-8.128638857413923</v>
      </c>
      <c r="AJ54" s="267">
        <v>-40.630779718973834</v>
      </c>
      <c r="AK54" s="267">
        <v>-11.334084122607797</v>
      </c>
      <c r="AL54" s="267">
        <v>-0.04601382137145762</v>
      </c>
      <c r="AM54" s="267">
        <v>-5.8831869760020385</v>
      </c>
      <c r="AN54" s="267">
        <v>-3.18039492696093</v>
      </c>
      <c r="AO54" s="201">
        <f>'[2]Usage at bp'!AL102</f>
        <v>0</v>
      </c>
      <c r="AQ54" s="220" t="s">
        <v>14</v>
      </c>
      <c r="AR54" s="267">
        <v>-139.44987284223248</v>
      </c>
      <c r="AS54" s="267">
        <v>-745.7772143326379</v>
      </c>
      <c r="AT54" s="267">
        <v>-17.012579611529596</v>
      </c>
      <c r="AU54" s="267">
        <v>-26.520200278998725</v>
      </c>
      <c r="AV54" s="267">
        <v>-67.95063701398354</v>
      </c>
      <c r="AW54" s="267">
        <v>-112.61338075570869</v>
      </c>
      <c r="AX54" s="267">
        <v>-155.9483888556046</v>
      </c>
      <c r="AY54" s="267">
        <v>0</v>
      </c>
      <c r="AZ54" s="267">
        <v>-211.82772630930435</v>
      </c>
      <c r="BA54" s="268">
        <v>-1477.1</v>
      </c>
      <c r="BB54" s="267">
        <v>0</v>
      </c>
      <c r="BC54" s="268">
        <v>0</v>
      </c>
    </row>
    <row r="55" spans="1:55" s="92" customFormat="1" ht="12">
      <c r="A55" s="22"/>
      <c r="B55" s="25" t="s">
        <v>15</v>
      </c>
      <c r="C55" s="272">
        <v>67953.9</v>
      </c>
      <c r="D55" s="272">
        <v>18</v>
      </c>
      <c r="E55" s="272">
        <v>655.5</v>
      </c>
      <c r="F55" s="272">
        <v>120.8</v>
      </c>
      <c r="G55" s="272">
        <v>137.3</v>
      </c>
      <c r="H55" s="272">
        <v>19063</v>
      </c>
      <c r="I55" s="272">
        <v>4653.4</v>
      </c>
      <c r="J55" s="272">
        <v>145.3</v>
      </c>
      <c r="K55" s="272">
        <v>818.4</v>
      </c>
      <c r="L55" s="272">
        <v>4638.9</v>
      </c>
      <c r="M55" s="272">
        <v>5836.4</v>
      </c>
      <c r="N55" s="272">
        <v>25279</v>
      </c>
      <c r="O55" s="217"/>
      <c r="P55" s="25" t="s">
        <v>15</v>
      </c>
      <c r="Q55" s="272">
        <v>630.9</v>
      </c>
      <c r="R55" s="272">
        <v>1733.3</v>
      </c>
      <c r="S55" s="272">
        <v>780.2</v>
      </c>
      <c r="T55" s="272">
        <v>3775</v>
      </c>
      <c r="U55" s="272">
        <v>402</v>
      </c>
      <c r="V55" s="272">
        <v>1658.8</v>
      </c>
      <c r="W55" s="272">
        <v>214.5</v>
      </c>
      <c r="X55" s="272">
        <v>20953</v>
      </c>
      <c r="Y55" s="272">
        <v>1932.4</v>
      </c>
      <c r="Z55" s="272">
        <v>17565.3</v>
      </c>
      <c r="AA55" s="272">
        <v>1822.5</v>
      </c>
      <c r="AB55" s="272">
        <v>4473.8</v>
      </c>
      <c r="AC55" s="217"/>
      <c r="AD55" s="25" t="s">
        <v>15</v>
      </c>
      <c r="AE55" s="272">
        <v>10609.5</v>
      </c>
      <c r="AF55" s="272">
        <v>6202.3</v>
      </c>
      <c r="AG55" s="272">
        <v>7855.9</v>
      </c>
      <c r="AH55" s="272">
        <v>5666.1</v>
      </c>
      <c r="AI55" s="272">
        <v>6424.4</v>
      </c>
      <c r="AJ55" s="272">
        <v>3068.3</v>
      </c>
      <c r="AK55" s="272">
        <v>1840.2</v>
      </c>
      <c r="AL55" s="272">
        <v>108.2</v>
      </c>
      <c r="AM55" s="272">
        <v>2103.3</v>
      </c>
      <c r="AN55" s="272">
        <v>545.2</v>
      </c>
      <c r="AO55" s="203">
        <f>'[2]Usage at bp'!AL103</f>
        <v>0</v>
      </c>
      <c r="AP55" s="217"/>
      <c r="AQ55" s="25" t="s">
        <v>15</v>
      </c>
      <c r="AR55" s="272">
        <v>229685.58762171282</v>
      </c>
      <c r="AS55" s="272">
        <v>171294.40001000004</v>
      </c>
      <c r="AT55" s="272">
        <v>2670.3000100000004</v>
      </c>
      <c r="AU55" s="272">
        <v>16812.30001</v>
      </c>
      <c r="AV55" s="272">
        <v>16125.20001</v>
      </c>
      <c r="AW55" s="272">
        <v>50342.900010000005</v>
      </c>
      <c r="AX55" s="272">
        <v>3324.2000100000005</v>
      </c>
      <c r="AY55" s="272">
        <v>754.60001</v>
      </c>
      <c r="AZ55" s="272">
        <v>100667.70000999999</v>
      </c>
      <c r="BA55" s="272">
        <v>591676.8055337458</v>
      </c>
      <c r="BB55" s="272">
        <v>0</v>
      </c>
      <c r="BC55" s="272">
        <v>0</v>
      </c>
    </row>
    <row r="56" spans="2:55" ht="12">
      <c r="B56" s="15" t="s">
        <v>16</v>
      </c>
      <c r="C56" s="267">
        <v>470.8</v>
      </c>
      <c r="D56" s="267">
        <v>0</v>
      </c>
      <c r="E56" s="267">
        <v>36.7</v>
      </c>
      <c r="F56" s="267">
        <v>0.2</v>
      </c>
      <c r="G56" s="267">
        <v>0.2</v>
      </c>
      <c r="H56" s="267">
        <v>259.9</v>
      </c>
      <c r="I56" s="267">
        <v>77.4</v>
      </c>
      <c r="J56" s="267">
        <v>2.4</v>
      </c>
      <c r="K56" s="267">
        <v>14.1</v>
      </c>
      <c r="L56" s="267">
        <v>64.7</v>
      </c>
      <c r="M56" s="267">
        <v>99.5</v>
      </c>
      <c r="N56" s="267">
        <v>405</v>
      </c>
      <c r="P56" s="17" t="s">
        <v>16</v>
      </c>
      <c r="Q56" s="267">
        <v>9.4</v>
      </c>
      <c r="R56" s="267">
        <v>34.5</v>
      </c>
      <c r="S56" s="267">
        <v>12.5</v>
      </c>
      <c r="T56" s="267">
        <v>109.7</v>
      </c>
      <c r="U56" s="267">
        <v>42.4</v>
      </c>
      <c r="V56" s="267">
        <v>19.1</v>
      </c>
      <c r="W56" s="267">
        <v>6.9</v>
      </c>
      <c r="X56" s="267">
        <v>370.3</v>
      </c>
      <c r="Y56" s="267">
        <v>52</v>
      </c>
      <c r="Z56" s="267">
        <v>375</v>
      </c>
      <c r="AA56" s="267">
        <v>30.7</v>
      </c>
      <c r="AB56" s="267">
        <v>76.4</v>
      </c>
      <c r="AD56" s="17" t="s">
        <v>16</v>
      </c>
      <c r="AE56" s="267">
        <v>187.1</v>
      </c>
      <c r="AF56" s="267">
        <v>190.9</v>
      </c>
      <c r="AG56" s="267">
        <v>59.9</v>
      </c>
      <c r="AH56" s="267">
        <v>116.4</v>
      </c>
      <c r="AI56" s="267">
        <v>93.2</v>
      </c>
      <c r="AJ56" s="267">
        <v>78.3</v>
      </c>
      <c r="AK56" s="267">
        <v>42.1</v>
      </c>
      <c r="AL56" s="267">
        <v>3</v>
      </c>
      <c r="AM56" s="267">
        <v>37.8</v>
      </c>
      <c r="AN56" s="267">
        <v>10.3</v>
      </c>
      <c r="AO56" s="201">
        <f>'[2]Usage at bp'!AL104</f>
        <v>0</v>
      </c>
      <c r="AQ56" s="17" t="s">
        <v>16</v>
      </c>
      <c r="AR56" s="267">
        <v>3388.8</v>
      </c>
      <c r="AS56" s="267">
        <v>0</v>
      </c>
      <c r="AT56" s="267">
        <v>0</v>
      </c>
      <c r="AU56" s="267">
        <v>0</v>
      </c>
      <c r="AV56" s="267">
        <v>0</v>
      </c>
      <c r="AW56" s="267">
        <v>0</v>
      </c>
      <c r="AX56" s="267">
        <v>0</v>
      </c>
      <c r="AY56" s="267">
        <v>0</v>
      </c>
      <c r="AZ56" s="267">
        <v>0</v>
      </c>
      <c r="BA56" s="268">
        <v>0</v>
      </c>
      <c r="BB56" s="267">
        <v>0</v>
      </c>
      <c r="BC56" s="268">
        <v>0</v>
      </c>
    </row>
    <row r="57" spans="1:55" s="20" customFormat="1" ht="12">
      <c r="A57" s="10"/>
      <c r="B57" s="16" t="s">
        <v>36</v>
      </c>
      <c r="C57" s="268">
        <v>43674.9</v>
      </c>
      <c r="D57" s="268">
        <v>5.2</v>
      </c>
      <c r="E57" s="268">
        <v>791.3</v>
      </c>
      <c r="F57" s="268">
        <v>79.1</v>
      </c>
      <c r="G57" s="268">
        <v>94.2</v>
      </c>
      <c r="H57" s="268">
        <v>4073</v>
      </c>
      <c r="I57" s="268">
        <v>2221.5</v>
      </c>
      <c r="J57" s="268">
        <v>65.5</v>
      </c>
      <c r="K57" s="268">
        <v>433.5</v>
      </c>
      <c r="L57" s="268">
        <v>1121.8</v>
      </c>
      <c r="M57" s="268">
        <v>3020.7</v>
      </c>
      <c r="N57" s="268">
        <v>11054.4</v>
      </c>
      <c r="O57" s="221"/>
      <c r="P57" s="18" t="s">
        <v>36</v>
      </c>
      <c r="Q57" s="268">
        <v>209</v>
      </c>
      <c r="R57" s="268">
        <v>1334</v>
      </c>
      <c r="S57" s="268">
        <v>337.1</v>
      </c>
      <c r="T57" s="268">
        <v>2339.8</v>
      </c>
      <c r="U57" s="268">
        <v>33</v>
      </c>
      <c r="V57" s="268">
        <v>-166.7</v>
      </c>
      <c r="W57" s="268">
        <v>287.8</v>
      </c>
      <c r="X57" s="268">
        <v>9510</v>
      </c>
      <c r="Y57" s="268">
        <v>3786.2</v>
      </c>
      <c r="Z57" s="268">
        <v>24786.2</v>
      </c>
      <c r="AA57" s="268">
        <v>1682.5</v>
      </c>
      <c r="AB57" s="268">
        <v>2376.8</v>
      </c>
      <c r="AC57" s="221"/>
      <c r="AD57" s="18" t="s">
        <v>36</v>
      </c>
      <c r="AE57" s="268">
        <v>7352.1</v>
      </c>
      <c r="AF57" s="268">
        <v>7095</v>
      </c>
      <c r="AG57" s="268">
        <v>1505.3</v>
      </c>
      <c r="AH57" s="268">
        <v>7433.3</v>
      </c>
      <c r="AI57" s="268">
        <v>8567.9</v>
      </c>
      <c r="AJ57" s="268">
        <v>7810.8</v>
      </c>
      <c r="AK57" s="268">
        <v>3909.3</v>
      </c>
      <c r="AL57" s="268">
        <v>140.9</v>
      </c>
      <c r="AM57" s="268">
        <v>2150.8</v>
      </c>
      <c r="AN57" s="268">
        <v>793.6</v>
      </c>
      <c r="AO57" s="202">
        <f>'[2]Usage at bp'!AL105</f>
        <v>0</v>
      </c>
      <c r="AP57" s="221"/>
      <c r="AQ57" s="18" t="s">
        <v>36</v>
      </c>
      <c r="AR57" s="268">
        <v>159909.8</v>
      </c>
      <c r="AS57" s="268">
        <v>0</v>
      </c>
      <c r="AT57" s="268">
        <v>0</v>
      </c>
      <c r="AU57" s="268">
        <v>0</v>
      </c>
      <c r="AV57" s="268">
        <v>0</v>
      </c>
      <c r="AW57" s="268">
        <v>0</v>
      </c>
      <c r="AX57" s="268">
        <v>0</v>
      </c>
      <c r="AY57" s="268">
        <v>0</v>
      </c>
      <c r="AZ57" s="268">
        <v>0</v>
      </c>
      <c r="BA57" s="268">
        <v>0</v>
      </c>
      <c r="BB57" s="268">
        <v>0</v>
      </c>
      <c r="BC57" s="268">
        <v>0</v>
      </c>
    </row>
    <row r="58" spans="2:55" ht="12">
      <c r="B58" s="17" t="s">
        <v>17</v>
      </c>
      <c r="C58" s="267">
        <v>680.5</v>
      </c>
      <c r="D58" s="267">
        <v>4.5</v>
      </c>
      <c r="E58" s="267">
        <v>433.5</v>
      </c>
      <c r="F58" s="267">
        <v>75.4</v>
      </c>
      <c r="G58" s="267">
        <v>56.3</v>
      </c>
      <c r="H58" s="267">
        <v>1972.3</v>
      </c>
      <c r="I58" s="267">
        <v>585.6</v>
      </c>
      <c r="J58" s="267">
        <v>17.5</v>
      </c>
      <c r="K58" s="267">
        <v>106.5</v>
      </c>
      <c r="L58" s="267">
        <v>490.2</v>
      </c>
      <c r="M58" s="267">
        <v>754.9</v>
      </c>
      <c r="N58" s="267">
        <v>3102.1</v>
      </c>
      <c r="P58" s="17" t="s">
        <v>17</v>
      </c>
      <c r="Q58" s="267">
        <v>72.1</v>
      </c>
      <c r="R58" s="267">
        <v>260.4</v>
      </c>
      <c r="S58" s="267">
        <v>95.9</v>
      </c>
      <c r="T58" s="267">
        <v>2047.8</v>
      </c>
      <c r="U58" s="267">
        <v>184</v>
      </c>
      <c r="V58" s="267">
        <v>715.1</v>
      </c>
      <c r="W58" s="267">
        <v>250.3</v>
      </c>
      <c r="X58" s="267">
        <v>2323.1</v>
      </c>
      <c r="Y58" s="267">
        <v>783.9</v>
      </c>
      <c r="Z58" s="267">
        <v>854.2</v>
      </c>
      <c r="AA58" s="267">
        <v>351.9</v>
      </c>
      <c r="AB58" s="267">
        <v>329.2</v>
      </c>
      <c r="AD58" s="17" t="s">
        <v>17</v>
      </c>
      <c r="AE58" s="267">
        <v>2335.9</v>
      </c>
      <c r="AF58" s="267">
        <v>2380.3</v>
      </c>
      <c r="AG58" s="267">
        <v>3427.1</v>
      </c>
      <c r="AH58" s="267">
        <v>4599.4</v>
      </c>
      <c r="AI58" s="267">
        <v>6560.1</v>
      </c>
      <c r="AJ58" s="267">
        <v>7932.6</v>
      </c>
      <c r="AK58" s="267">
        <v>3279.4</v>
      </c>
      <c r="AL58" s="267">
        <v>197.9</v>
      </c>
      <c r="AM58" s="267">
        <v>1761.9</v>
      </c>
      <c r="AN58" s="267">
        <v>427.6</v>
      </c>
      <c r="AO58" s="201">
        <f>'[2]Usage at bp'!AL106</f>
        <v>0</v>
      </c>
      <c r="AQ58" s="17" t="s">
        <v>17</v>
      </c>
      <c r="AR58" s="267">
        <v>49449.4</v>
      </c>
      <c r="AS58" s="267">
        <v>0</v>
      </c>
      <c r="AT58" s="267">
        <v>0</v>
      </c>
      <c r="AU58" s="267">
        <v>0</v>
      </c>
      <c r="AV58" s="267">
        <v>0</v>
      </c>
      <c r="AW58" s="267">
        <v>0</v>
      </c>
      <c r="AX58" s="267">
        <v>0</v>
      </c>
      <c r="AY58" s="267">
        <v>0</v>
      </c>
      <c r="AZ58" s="267">
        <v>0</v>
      </c>
      <c r="BA58" s="268">
        <v>0</v>
      </c>
      <c r="BB58" s="267">
        <v>0</v>
      </c>
      <c r="BC58" s="268">
        <v>0</v>
      </c>
    </row>
    <row r="59" spans="2:55" ht="12">
      <c r="B59" s="17" t="s">
        <v>18</v>
      </c>
      <c r="C59" s="267">
        <v>41406</v>
      </c>
      <c r="D59" s="267">
        <v>-10</v>
      </c>
      <c r="E59" s="267">
        <v>160.7</v>
      </c>
      <c r="F59" s="267">
        <v>-145.2</v>
      </c>
      <c r="G59" s="267">
        <v>26</v>
      </c>
      <c r="H59" s="267">
        <v>175.8</v>
      </c>
      <c r="I59" s="267">
        <v>1063.9</v>
      </c>
      <c r="J59" s="267">
        <v>30.5</v>
      </c>
      <c r="K59" s="267">
        <v>222.9</v>
      </c>
      <c r="L59" s="267">
        <v>152.2</v>
      </c>
      <c r="M59" s="267">
        <v>1528.9</v>
      </c>
      <c r="N59" s="267">
        <v>4929.6</v>
      </c>
      <c r="P59" s="17" t="s">
        <v>18</v>
      </c>
      <c r="Q59" s="267">
        <v>67</v>
      </c>
      <c r="R59" s="267">
        <v>818.4</v>
      </c>
      <c r="S59" s="267">
        <v>148.2</v>
      </c>
      <c r="T59" s="267">
        <v>-344.5</v>
      </c>
      <c r="U59" s="267">
        <v>-172.9</v>
      </c>
      <c r="V59" s="267">
        <v>-963.8</v>
      </c>
      <c r="W59" s="267">
        <v>-5.8</v>
      </c>
      <c r="X59" s="267">
        <v>6544.7</v>
      </c>
      <c r="Y59" s="267">
        <v>2813</v>
      </c>
      <c r="Z59" s="267">
        <v>23850.7</v>
      </c>
      <c r="AA59" s="267">
        <v>1277.4</v>
      </c>
      <c r="AB59" s="267">
        <v>1927.6</v>
      </c>
      <c r="AD59" s="17" t="s">
        <v>18</v>
      </c>
      <c r="AE59" s="267">
        <v>4346.4</v>
      </c>
      <c r="AF59" s="267">
        <v>3056.9</v>
      </c>
      <c r="AG59" s="267">
        <v>-2427</v>
      </c>
      <c r="AH59" s="267">
        <v>877.9</v>
      </c>
      <c r="AI59" s="267">
        <v>0</v>
      </c>
      <c r="AJ59" s="267">
        <v>-757.7</v>
      </c>
      <c r="AK59" s="267">
        <v>-214.9</v>
      </c>
      <c r="AL59" s="267">
        <v>-72.2</v>
      </c>
      <c r="AM59" s="267">
        <v>259.2</v>
      </c>
      <c r="AN59" s="267">
        <v>366</v>
      </c>
      <c r="AO59" s="201">
        <f>'[2]Usage at bp'!AL107</f>
        <v>0</v>
      </c>
      <c r="AQ59" s="17" t="s">
        <v>18</v>
      </c>
      <c r="AR59" s="267">
        <v>90935.9</v>
      </c>
      <c r="AS59" s="267">
        <v>0</v>
      </c>
      <c r="AT59" s="267">
        <v>0</v>
      </c>
      <c r="AU59" s="267">
        <v>0</v>
      </c>
      <c r="AV59" s="267">
        <v>0</v>
      </c>
      <c r="AW59" s="267">
        <v>0</v>
      </c>
      <c r="AX59" s="267">
        <v>0</v>
      </c>
      <c r="AY59" s="267">
        <v>0</v>
      </c>
      <c r="AZ59" s="267">
        <v>0</v>
      </c>
      <c r="BA59" s="268">
        <v>0</v>
      </c>
      <c r="BB59" s="267">
        <v>0</v>
      </c>
      <c r="BC59" s="268">
        <v>0</v>
      </c>
    </row>
    <row r="60" spans="2:55" ht="12">
      <c r="B60" s="17" t="s">
        <v>33</v>
      </c>
      <c r="C60" s="267">
        <v>1588.4</v>
      </c>
      <c r="D60" s="267">
        <v>10.7</v>
      </c>
      <c r="E60" s="267">
        <v>197.1</v>
      </c>
      <c r="F60" s="267">
        <v>148.9</v>
      </c>
      <c r="G60" s="267">
        <v>11.9</v>
      </c>
      <c r="H60" s="267">
        <v>1924.9</v>
      </c>
      <c r="I60" s="267">
        <v>572</v>
      </c>
      <c r="J60" s="267">
        <v>17.5</v>
      </c>
      <c r="K60" s="267">
        <v>104.1</v>
      </c>
      <c r="L60" s="267">
        <v>479.4</v>
      </c>
      <c r="M60" s="267">
        <v>736.9</v>
      </c>
      <c r="N60" s="267">
        <v>3022.7</v>
      </c>
      <c r="P60" s="17" t="s">
        <v>33</v>
      </c>
      <c r="Q60" s="267">
        <v>69.9</v>
      </c>
      <c r="R60" s="267">
        <v>255.2</v>
      </c>
      <c r="S60" s="267">
        <v>93</v>
      </c>
      <c r="T60" s="267">
        <v>636.5</v>
      </c>
      <c r="U60" s="267">
        <v>21.9</v>
      </c>
      <c r="V60" s="267">
        <v>82</v>
      </c>
      <c r="W60" s="267">
        <v>43.3</v>
      </c>
      <c r="X60" s="267">
        <v>642.2</v>
      </c>
      <c r="Y60" s="267">
        <v>189.3</v>
      </c>
      <c r="Z60" s="267">
        <v>81.3</v>
      </c>
      <c r="AA60" s="267">
        <v>53.2</v>
      </c>
      <c r="AB60" s="267">
        <v>120</v>
      </c>
      <c r="AD60" s="17" t="s">
        <v>33</v>
      </c>
      <c r="AE60" s="267">
        <v>669.8</v>
      </c>
      <c r="AF60" s="267">
        <v>1657.8</v>
      </c>
      <c r="AG60" s="267">
        <v>505.2</v>
      </c>
      <c r="AH60" s="267">
        <v>1956</v>
      </c>
      <c r="AI60" s="267">
        <v>2007.8</v>
      </c>
      <c r="AJ60" s="267">
        <v>635.9</v>
      </c>
      <c r="AK60" s="267">
        <v>844.8</v>
      </c>
      <c r="AL60" s="267">
        <v>15.2</v>
      </c>
      <c r="AM60" s="267">
        <v>129.7</v>
      </c>
      <c r="AN60" s="267">
        <v>0</v>
      </c>
      <c r="AO60" s="201">
        <f>'[2]Usage at bp'!AL108</f>
        <v>0</v>
      </c>
      <c r="AQ60" s="17" t="s">
        <v>33</v>
      </c>
      <c r="AR60" s="267">
        <v>19524.5</v>
      </c>
      <c r="AS60" s="267">
        <v>0</v>
      </c>
      <c r="AT60" s="267">
        <v>0</v>
      </c>
      <c r="AU60" s="267">
        <v>0</v>
      </c>
      <c r="AV60" s="267">
        <v>0</v>
      </c>
      <c r="AW60" s="267">
        <v>0</v>
      </c>
      <c r="AX60" s="267">
        <v>0</v>
      </c>
      <c r="AY60" s="267">
        <v>0</v>
      </c>
      <c r="AZ60" s="267">
        <v>0</v>
      </c>
      <c r="BA60" s="268">
        <v>0</v>
      </c>
      <c r="BB60" s="267">
        <v>0</v>
      </c>
      <c r="BC60" s="268">
        <v>0</v>
      </c>
    </row>
    <row r="61" spans="2:55" s="92" customFormat="1" ht="12">
      <c r="B61" s="25" t="s">
        <v>19</v>
      </c>
      <c r="C61" s="272">
        <v>112099.6</v>
      </c>
      <c r="D61" s="272">
        <v>23.2</v>
      </c>
      <c r="E61" s="272">
        <v>1483.5</v>
      </c>
      <c r="F61" s="272">
        <v>200.1</v>
      </c>
      <c r="G61" s="272">
        <v>231.7</v>
      </c>
      <c r="H61" s="272">
        <v>23395.9</v>
      </c>
      <c r="I61" s="272">
        <v>6952.3</v>
      </c>
      <c r="J61" s="272">
        <v>213.2</v>
      </c>
      <c r="K61" s="272">
        <v>1266</v>
      </c>
      <c r="L61" s="272">
        <v>5825.4</v>
      </c>
      <c r="M61" s="272">
        <v>8956.6</v>
      </c>
      <c r="N61" s="272">
        <v>36738.4</v>
      </c>
      <c r="O61" s="222"/>
      <c r="P61" s="25" t="s">
        <v>19</v>
      </c>
      <c r="Q61" s="272">
        <v>849.3</v>
      </c>
      <c r="R61" s="272">
        <v>3101.8</v>
      </c>
      <c r="S61" s="272">
        <v>1129.8</v>
      </c>
      <c r="T61" s="272">
        <v>6224.5</v>
      </c>
      <c r="U61" s="272">
        <v>477.4</v>
      </c>
      <c r="V61" s="272">
        <v>1511.2</v>
      </c>
      <c r="W61" s="272">
        <v>509.2</v>
      </c>
      <c r="X61" s="272">
        <v>30833.3</v>
      </c>
      <c r="Y61" s="272">
        <v>5770.6</v>
      </c>
      <c r="Z61" s="272">
        <v>42726.5</v>
      </c>
      <c r="AA61" s="272">
        <v>3535.7</v>
      </c>
      <c r="AB61" s="272">
        <v>6927</v>
      </c>
      <c r="AC61" s="222"/>
      <c r="AD61" s="25" t="s">
        <v>19</v>
      </c>
      <c r="AE61" s="272">
        <v>18148.7</v>
      </c>
      <c r="AF61" s="272">
        <v>13488.2</v>
      </c>
      <c r="AG61" s="272">
        <v>9421.1</v>
      </c>
      <c r="AH61" s="272">
        <v>13215.8</v>
      </c>
      <c r="AI61" s="272">
        <v>15085.5</v>
      </c>
      <c r="AJ61" s="272">
        <v>10957.4</v>
      </c>
      <c r="AK61" s="272">
        <v>5791.6</v>
      </c>
      <c r="AL61" s="272">
        <v>252.1</v>
      </c>
      <c r="AM61" s="272">
        <v>4291.9</v>
      </c>
      <c r="AN61" s="272">
        <v>1349.1</v>
      </c>
      <c r="AO61" s="207">
        <f>'[2]Usage at bp'!AL109</f>
        <v>0</v>
      </c>
      <c r="AP61" s="222"/>
      <c r="AQ61" s="25" t="s">
        <v>19</v>
      </c>
      <c r="AR61" s="272">
        <v>392983.60034</v>
      </c>
      <c r="AS61" s="272">
        <v>171294.40001000004</v>
      </c>
      <c r="AT61" s="272">
        <v>2670.3000100000004</v>
      </c>
      <c r="AU61" s="272">
        <v>16812.30001</v>
      </c>
      <c r="AV61" s="272">
        <v>16125.20001</v>
      </c>
      <c r="AW61" s="272">
        <v>50342.900010000005</v>
      </c>
      <c r="AX61" s="272">
        <v>3324.2000100000005</v>
      </c>
      <c r="AY61" s="272">
        <v>754.60001</v>
      </c>
      <c r="AZ61" s="272">
        <v>100667.70000999999</v>
      </c>
      <c r="BA61" s="272">
        <v>591676.8055337458</v>
      </c>
      <c r="BB61" s="272">
        <v>0</v>
      </c>
      <c r="BC61" s="272">
        <v>0</v>
      </c>
    </row>
    <row r="62" spans="1:55" ht="12.75" thickBo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223"/>
      <c r="P62" s="223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223"/>
      <c r="AD62" s="223"/>
      <c r="AE62" s="68"/>
      <c r="AF62" s="68"/>
      <c r="AG62" s="68"/>
      <c r="AH62" s="68"/>
      <c r="AI62" s="69"/>
      <c r="AJ62" s="69"/>
      <c r="AK62" s="68"/>
      <c r="AL62" s="68"/>
      <c r="AM62" s="68"/>
      <c r="AN62" s="68"/>
      <c r="AO62" s="68"/>
      <c r="AP62" s="223"/>
      <c r="AQ62" s="223"/>
      <c r="AR62" s="68"/>
      <c r="AS62" s="68"/>
      <c r="AT62" s="68"/>
      <c r="AU62" s="68"/>
      <c r="AV62" s="68"/>
      <c r="AW62" s="68"/>
      <c r="AX62" s="68"/>
      <c r="AY62" s="68"/>
      <c r="AZ62" s="68"/>
      <c r="BA62" s="198"/>
      <c r="BB62" s="68"/>
      <c r="BC62" s="198"/>
    </row>
  </sheetData>
  <printOptions/>
  <pageMargins left="0.7874015748031497" right="0.7874015748031497" top="0.7086614173228347" bottom="0.8267716535433072" header="0.5118110236220472" footer="0.7874015748031497"/>
  <pageSetup firstPageNumber="20" useFirstPageNumber="1" horizontalDpi="300" verticalDpi="300" orientation="portrait" pageOrder="overThenDown" paperSize="9" scale="95" r:id="rId1"/>
  <headerFooter alignWithMargins="0">
    <oddFooter>&amp;C&amp;"Times New Roman Cyr,обычный"&amp;9&amp;P</oddFooter>
  </headerFooter>
  <rowBreaks count="1" manualBreakCount="1">
    <brk id="27" max="255" man="1"/>
  </rowBreaks>
  <colBreaks count="6" manualBreakCount="6">
    <brk id="7" max="65535" man="1"/>
    <brk id="14" max="65535" man="1"/>
    <brk id="20" max="65535" man="1"/>
    <brk id="28" max="65535" man="1"/>
    <brk id="41" max="65535" man="1"/>
    <brk id="4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55"/>
  <sheetViews>
    <sheetView view="pageBreakPreview" zoomScaleSheetLayoutView="100" workbookViewId="0" topLeftCell="A1">
      <pane xSplit="2" ySplit="4" topLeftCell="AH2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D49" sqref="AD49"/>
    </sheetView>
  </sheetViews>
  <sheetFormatPr defaultColWidth="9.00390625" defaultRowHeight="12.75"/>
  <cols>
    <col min="1" max="1" width="3.875" style="7" customWidth="1"/>
    <col min="2" max="2" width="34.25390625" style="7" customWidth="1"/>
    <col min="3" max="4" width="11.625" style="7" customWidth="1"/>
    <col min="5" max="5" width="11.25390625" style="7" customWidth="1"/>
    <col min="6" max="6" width="11.75390625" style="7" customWidth="1"/>
    <col min="7" max="14" width="10.75390625" style="7" customWidth="1"/>
    <col min="15" max="15" width="3.125" style="226" customWidth="1"/>
    <col min="16" max="16" width="35.125" style="226" customWidth="1"/>
    <col min="17" max="17" width="11.125" style="7" customWidth="1"/>
    <col min="18" max="19" width="10.75390625" style="7" customWidth="1"/>
    <col min="20" max="20" width="11.75390625" style="7" customWidth="1"/>
    <col min="21" max="28" width="10.75390625" style="7" customWidth="1"/>
    <col min="29" max="29" width="3.00390625" style="226" customWidth="1"/>
    <col min="30" max="30" width="35.875" style="226" customWidth="1"/>
    <col min="31" max="31" width="11.125" style="7" customWidth="1"/>
    <col min="32" max="32" width="10.875" style="7" customWidth="1"/>
    <col min="33" max="33" width="10.75390625" style="7" customWidth="1"/>
    <col min="34" max="34" width="11.125" style="7" customWidth="1"/>
    <col min="35" max="35" width="11.00390625" style="7" customWidth="1"/>
    <col min="36" max="42" width="10.75390625" style="7" customWidth="1"/>
    <col min="43" max="16384" width="9.125" style="7" customWidth="1"/>
  </cols>
  <sheetData>
    <row r="1" spans="1:30" ht="15.75">
      <c r="A1" s="47" t="s">
        <v>143</v>
      </c>
      <c r="B1" s="38"/>
      <c r="O1" s="208" t="s">
        <v>125</v>
      </c>
      <c r="P1" s="209"/>
      <c r="AC1" s="208" t="s">
        <v>125</v>
      </c>
      <c r="AD1" s="209"/>
    </row>
    <row r="2" spans="1:30" ht="16.5" thickBot="1">
      <c r="A2" s="47"/>
      <c r="B2" s="51" t="s">
        <v>200</v>
      </c>
      <c r="O2" s="208"/>
      <c r="P2" s="224" t="s">
        <v>199</v>
      </c>
      <c r="AC2" s="208"/>
      <c r="AD2" s="224" t="s">
        <v>199</v>
      </c>
    </row>
    <row r="3" spans="1:42" s="105" customFormat="1" ht="21.75" customHeight="1">
      <c r="A3" s="112"/>
      <c r="B3" s="112"/>
      <c r="C3" s="299" t="s">
        <v>22</v>
      </c>
      <c r="D3" s="300"/>
      <c r="E3" s="300"/>
      <c r="F3" s="300"/>
      <c r="G3" s="299" t="s">
        <v>25</v>
      </c>
      <c r="H3" s="299"/>
      <c r="I3" s="299"/>
      <c r="J3" s="299"/>
      <c r="K3" s="299" t="s">
        <v>37</v>
      </c>
      <c r="L3" s="299"/>
      <c r="M3" s="299"/>
      <c r="N3" s="299"/>
      <c r="O3" s="229"/>
      <c r="P3" s="229"/>
      <c r="Q3" s="299" t="s">
        <v>244</v>
      </c>
      <c r="R3" s="299"/>
      <c r="S3" s="299"/>
      <c r="T3" s="299"/>
      <c r="U3" s="299" t="s">
        <v>243</v>
      </c>
      <c r="V3" s="299"/>
      <c r="W3" s="299"/>
      <c r="X3" s="299"/>
      <c r="Y3" s="299" t="s">
        <v>23</v>
      </c>
      <c r="Z3" s="299"/>
      <c r="AA3" s="299"/>
      <c r="AB3" s="299"/>
      <c r="AC3" s="229"/>
      <c r="AD3" s="229"/>
      <c r="AE3" s="299" t="s">
        <v>34</v>
      </c>
      <c r="AF3" s="299"/>
      <c r="AG3" s="299"/>
      <c r="AH3" s="299"/>
      <c r="AI3" s="299" t="s">
        <v>24</v>
      </c>
      <c r="AJ3" s="299"/>
      <c r="AK3" s="299"/>
      <c r="AL3" s="299"/>
      <c r="AM3" s="299" t="s">
        <v>29</v>
      </c>
      <c r="AN3" s="299"/>
      <c r="AO3" s="299"/>
      <c r="AP3" s="299"/>
    </row>
    <row r="4" spans="1:42" s="101" customFormat="1" ht="30" customHeight="1" thickBot="1">
      <c r="A4" s="95"/>
      <c r="B4" s="95" t="s">
        <v>20</v>
      </c>
      <c r="C4" s="113" t="s">
        <v>26</v>
      </c>
      <c r="D4" s="113" t="s">
        <v>13</v>
      </c>
      <c r="E4" s="114" t="s">
        <v>27</v>
      </c>
      <c r="F4" s="113" t="s">
        <v>28</v>
      </c>
      <c r="G4" s="113" t="s">
        <v>26</v>
      </c>
      <c r="H4" s="113" t="s">
        <v>13</v>
      </c>
      <c r="I4" s="113" t="s">
        <v>27</v>
      </c>
      <c r="J4" s="113" t="s">
        <v>28</v>
      </c>
      <c r="K4" s="113" t="s">
        <v>26</v>
      </c>
      <c r="L4" s="113" t="s">
        <v>13</v>
      </c>
      <c r="M4" s="113" t="s">
        <v>27</v>
      </c>
      <c r="N4" s="113" t="s">
        <v>28</v>
      </c>
      <c r="O4" s="94"/>
      <c r="P4" s="95" t="s">
        <v>20</v>
      </c>
      <c r="Q4" s="113" t="s">
        <v>26</v>
      </c>
      <c r="R4" s="113" t="s">
        <v>13</v>
      </c>
      <c r="S4" s="114" t="s">
        <v>27</v>
      </c>
      <c r="T4" s="113" t="s">
        <v>28</v>
      </c>
      <c r="U4" s="113" t="s">
        <v>26</v>
      </c>
      <c r="V4" s="113" t="s">
        <v>13</v>
      </c>
      <c r="W4" s="113" t="s">
        <v>27</v>
      </c>
      <c r="X4" s="113" t="s">
        <v>28</v>
      </c>
      <c r="Y4" s="113" t="s">
        <v>26</v>
      </c>
      <c r="Z4" s="113" t="s">
        <v>13</v>
      </c>
      <c r="AA4" s="113" t="s">
        <v>27</v>
      </c>
      <c r="AB4" s="113" t="s">
        <v>28</v>
      </c>
      <c r="AC4" s="94"/>
      <c r="AD4" s="95" t="s">
        <v>20</v>
      </c>
      <c r="AE4" s="113" t="s">
        <v>26</v>
      </c>
      <c r="AF4" s="113" t="s">
        <v>13</v>
      </c>
      <c r="AG4" s="114" t="s">
        <v>27</v>
      </c>
      <c r="AH4" s="113" t="s">
        <v>28</v>
      </c>
      <c r="AI4" s="113" t="s">
        <v>26</v>
      </c>
      <c r="AJ4" s="113" t="s">
        <v>13</v>
      </c>
      <c r="AK4" s="113" t="s">
        <v>27</v>
      </c>
      <c r="AL4" s="113" t="s">
        <v>28</v>
      </c>
      <c r="AM4" s="113" t="s">
        <v>26</v>
      </c>
      <c r="AN4" s="113" t="s">
        <v>13</v>
      </c>
      <c r="AO4" s="113" t="s">
        <v>27</v>
      </c>
      <c r="AP4" s="113" t="s">
        <v>28</v>
      </c>
    </row>
    <row r="6" spans="1:43" ht="12">
      <c r="A6" s="255">
        <v>1</v>
      </c>
      <c r="B6" s="256" t="s">
        <v>166</v>
      </c>
      <c r="C6" s="273">
        <v>70550</v>
      </c>
      <c r="D6" s="273">
        <v>672.7908669012536</v>
      </c>
      <c r="E6" s="273">
        <v>17028.09131106569</v>
      </c>
      <c r="F6" s="273">
        <v>88250.3</v>
      </c>
      <c r="G6" s="273">
        <v>38199.88011065795</v>
      </c>
      <c r="H6" s="273">
        <v>1293.1107847668243</v>
      </c>
      <c r="I6" s="273">
        <v>9253.009104575229</v>
      </c>
      <c r="J6" s="273">
        <v>48746</v>
      </c>
      <c r="K6" s="273">
        <v>2.0802684367072937</v>
      </c>
      <c r="L6" s="273">
        <v>0.13166921303348075</v>
      </c>
      <c r="M6" s="273">
        <v>0.08806235025922529</v>
      </c>
      <c r="N6" s="273">
        <v>2.3</v>
      </c>
      <c r="O6" s="255">
        <v>1</v>
      </c>
      <c r="P6" s="256" t="s">
        <v>166</v>
      </c>
      <c r="Q6" s="273">
        <v>0.48011701910834614</v>
      </c>
      <c r="R6" s="273">
        <v>0</v>
      </c>
      <c r="S6" s="273">
        <v>0.01988298089165383</v>
      </c>
      <c r="T6" s="273">
        <v>0.5</v>
      </c>
      <c r="U6" s="273">
        <v>543.6385721165867</v>
      </c>
      <c r="V6" s="273">
        <v>5.566975997541458</v>
      </c>
      <c r="W6" s="273">
        <v>22.594451885871727</v>
      </c>
      <c r="X6" s="273">
        <v>571.8</v>
      </c>
      <c r="Y6" s="273">
        <v>596.898498095013</v>
      </c>
      <c r="Z6" s="273">
        <v>3.6813308222986643</v>
      </c>
      <c r="AA6" s="273">
        <v>29.620171082688287</v>
      </c>
      <c r="AB6" s="273">
        <v>630.2</v>
      </c>
      <c r="AC6" s="255">
        <v>1</v>
      </c>
      <c r="AD6" s="256" t="s">
        <v>166</v>
      </c>
      <c r="AE6" s="273">
        <v>-11.320835115804263</v>
      </c>
      <c r="AF6" s="273">
        <v>-0.06494415010107177</v>
      </c>
      <c r="AG6" s="273">
        <v>-0.5142207340946652</v>
      </c>
      <c r="AH6" s="273">
        <v>-11.9</v>
      </c>
      <c r="AI6" s="273">
        <v>6013.430610503315</v>
      </c>
      <c r="AJ6" s="273">
        <v>61.58331644914984</v>
      </c>
      <c r="AK6" s="273">
        <v>200.78607304753552</v>
      </c>
      <c r="AL6" s="273">
        <v>6275.8</v>
      </c>
      <c r="AM6" s="273">
        <v>115894.70517374597</v>
      </c>
      <c r="AN6" s="273">
        <v>2036.8</v>
      </c>
      <c r="AO6" s="273">
        <v>26533.69483625407</v>
      </c>
      <c r="AP6" s="273">
        <v>144465.20001000003</v>
      </c>
      <c r="AQ6" s="106"/>
    </row>
    <row r="7" spans="1:43" ht="12">
      <c r="A7" s="255">
        <v>2</v>
      </c>
      <c r="B7" s="19" t="s">
        <v>167</v>
      </c>
      <c r="C7" s="273">
        <v>123.3992132235692</v>
      </c>
      <c r="D7" s="273">
        <v>0.2394364446088557</v>
      </c>
      <c r="E7" s="273">
        <v>5.761360331821922</v>
      </c>
      <c r="F7" s="273">
        <v>129.40001</v>
      </c>
      <c r="G7" s="273">
        <v>4.771893943028318</v>
      </c>
      <c r="H7" s="273">
        <v>0.0069234264094056065</v>
      </c>
      <c r="I7" s="273">
        <v>0.9211826305622764</v>
      </c>
      <c r="J7" s="273">
        <v>5.7</v>
      </c>
      <c r="K7" s="273">
        <v>0</v>
      </c>
      <c r="L7" s="273">
        <v>0</v>
      </c>
      <c r="M7" s="273">
        <v>0</v>
      </c>
      <c r="N7" s="273">
        <v>0</v>
      </c>
      <c r="O7" s="255">
        <v>2</v>
      </c>
      <c r="P7" s="19" t="s">
        <v>167</v>
      </c>
      <c r="Q7" s="273">
        <v>0</v>
      </c>
      <c r="R7" s="273">
        <v>0</v>
      </c>
      <c r="S7" s="273">
        <v>0</v>
      </c>
      <c r="T7" s="273">
        <v>0</v>
      </c>
      <c r="U7" s="273">
        <v>2.8661249819475803</v>
      </c>
      <c r="V7" s="273">
        <v>0.04709113905558035</v>
      </c>
      <c r="W7" s="273">
        <v>0.2867838789968394</v>
      </c>
      <c r="X7" s="273">
        <v>3.2</v>
      </c>
      <c r="Y7" s="273">
        <v>0</v>
      </c>
      <c r="Z7" s="273">
        <v>0</v>
      </c>
      <c r="AA7" s="273">
        <v>0</v>
      </c>
      <c r="AB7" s="273">
        <v>0</v>
      </c>
      <c r="AC7" s="255">
        <v>2</v>
      </c>
      <c r="AD7" s="19" t="s">
        <v>167</v>
      </c>
      <c r="AE7" s="273">
        <v>0.762777851454879</v>
      </c>
      <c r="AF7" s="273">
        <v>0.006548989926158497</v>
      </c>
      <c r="AG7" s="273">
        <v>0.030673158618962613</v>
      </c>
      <c r="AH7" s="273">
        <v>0.8</v>
      </c>
      <c r="AI7" s="273">
        <v>0</v>
      </c>
      <c r="AJ7" s="273">
        <v>0</v>
      </c>
      <c r="AK7" s="273">
        <v>0</v>
      </c>
      <c r="AL7" s="273">
        <v>0</v>
      </c>
      <c r="AM7" s="273">
        <v>131.80001</v>
      </c>
      <c r="AN7" s="273">
        <v>0.3</v>
      </c>
      <c r="AO7" s="273">
        <v>7</v>
      </c>
      <c r="AP7" s="273">
        <v>139.10001</v>
      </c>
      <c r="AQ7" s="106"/>
    </row>
    <row r="8" spans="1:43" ht="12" customHeight="1">
      <c r="A8" s="255">
        <v>3</v>
      </c>
      <c r="B8" s="19" t="s">
        <v>168</v>
      </c>
      <c r="C8" s="273">
        <v>6158.525492896014</v>
      </c>
      <c r="D8" s="273">
        <v>11.35990983011479</v>
      </c>
      <c r="E8" s="273">
        <v>249.21460727387048</v>
      </c>
      <c r="F8" s="273">
        <v>6419.10001</v>
      </c>
      <c r="G8" s="273">
        <v>1569.3821104357369</v>
      </c>
      <c r="H8" s="273">
        <v>91.56406518914775</v>
      </c>
      <c r="I8" s="273">
        <v>89.75382437511527</v>
      </c>
      <c r="J8" s="273">
        <v>1750.7</v>
      </c>
      <c r="K8" s="273">
        <v>0</v>
      </c>
      <c r="L8" s="273">
        <v>0</v>
      </c>
      <c r="M8" s="273">
        <v>0</v>
      </c>
      <c r="N8" s="273">
        <v>0</v>
      </c>
      <c r="O8" s="255">
        <v>3</v>
      </c>
      <c r="P8" s="19" t="s">
        <v>168</v>
      </c>
      <c r="Q8" s="273">
        <v>2.4041069008490843</v>
      </c>
      <c r="R8" s="273">
        <v>0</v>
      </c>
      <c r="S8" s="273">
        <v>0.0958930991509157</v>
      </c>
      <c r="T8" s="273">
        <v>2.5</v>
      </c>
      <c r="U8" s="273">
        <v>0</v>
      </c>
      <c r="V8" s="273">
        <v>0</v>
      </c>
      <c r="W8" s="273">
        <v>0</v>
      </c>
      <c r="X8" s="273">
        <v>0</v>
      </c>
      <c r="Y8" s="273">
        <v>219.81159075239034</v>
      </c>
      <c r="Z8" s="273">
        <v>1.7006147820401436</v>
      </c>
      <c r="AA8" s="273">
        <v>11.387794465569517</v>
      </c>
      <c r="AB8" s="273">
        <v>232.9</v>
      </c>
      <c r="AC8" s="255">
        <v>3</v>
      </c>
      <c r="AD8" s="19" t="s">
        <v>168</v>
      </c>
      <c r="AE8" s="273">
        <v>-17.020852170567338</v>
      </c>
      <c r="AF8" s="273">
        <v>-0.14653364959779633</v>
      </c>
      <c r="AG8" s="273">
        <v>-0.732614179834864</v>
      </c>
      <c r="AH8" s="273">
        <v>-17.9</v>
      </c>
      <c r="AI8" s="273">
        <v>152.1975611855761</v>
      </c>
      <c r="AJ8" s="273">
        <v>9.621943848295118</v>
      </c>
      <c r="AK8" s="273">
        <v>6.880494966128769</v>
      </c>
      <c r="AL8" s="273">
        <v>168.7</v>
      </c>
      <c r="AM8" s="273">
        <v>8085.300009999999</v>
      </c>
      <c r="AN8" s="273">
        <v>114.1</v>
      </c>
      <c r="AO8" s="273">
        <v>356.6</v>
      </c>
      <c r="AP8" s="273">
        <v>8556.00001</v>
      </c>
      <c r="AQ8" s="106"/>
    </row>
    <row r="9" spans="1:43" ht="12">
      <c r="A9" s="255">
        <v>4</v>
      </c>
      <c r="B9" s="19" t="s">
        <v>169</v>
      </c>
      <c r="C9" s="273">
        <v>412.4144013341368</v>
      </c>
      <c r="D9" s="273">
        <v>8.629430816994368</v>
      </c>
      <c r="E9" s="273">
        <v>16.056177848868757</v>
      </c>
      <c r="F9" s="273">
        <v>437.10001</v>
      </c>
      <c r="G9" s="273">
        <v>12.333948294818692</v>
      </c>
      <c r="H9" s="273">
        <v>68.18586462451748</v>
      </c>
      <c r="I9" s="273">
        <v>0.48018708066383</v>
      </c>
      <c r="J9" s="273">
        <v>81</v>
      </c>
      <c r="K9" s="273">
        <v>0</v>
      </c>
      <c r="L9" s="273">
        <v>0</v>
      </c>
      <c r="M9" s="273">
        <v>0</v>
      </c>
      <c r="N9" s="273">
        <v>0</v>
      </c>
      <c r="O9" s="255">
        <v>4</v>
      </c>
      <c r="P9" s="19" t="s">
        <v>169</v>
      </c>
      <c r="Q9" s="273">
        <v>0</v>
      </c>
      <c r="R9" s="273">
        <v>0</v>
      </c>
      <c r="S9" s="273">
        <v>0</v>
      </c>
      <c r="T9" s="273">
        <v>0</v>
      </c>
      <c r="U9" s="273">
        <v>0</v>
      </c>
      <c r="V9" s="273">
        <v>0</v>
      </c>
      <c r="W9" s="273">
        <v>0</v>
      </c>
      <c r="X9" s="273">
        <v>0</v>
      </c>
      <c r="Y9" s="273">
        <v>0</v>
      </c>
      <c r="Z9" s="273">
        <v>0</v>
      </c>
      <c r="AA9" s="273">
        <v>0</v>
      </c>
      <c r="AB9" s="273">
        <v>0</v>
      </c>
      <c r="AC9" s="255">
        <v>4</v>
      </c>
      <c r="AD9" s="19" t="s">
        <v>169</v>
      </c>
      <c r="AE9" s="273">
        <v>-5.101391865081458</v>
      </c>
      <c r="AF9" s="273">
        <v>-5.017636567905552E-18</v>
      </c>
      <c r="AG9" s="273">
        <v>-0.19860813491854246</v>
      </c>
      <c r="AH9" s="273">
        <v>-5.3</v>
      </c>
      <c r="AI9" s="273">
        <v>479.3530522361259</v>
      </c>
      <c r="AJ9" s="273">
        <v>4.284704558488161</v>
      </c>
      <c r="AK9" s="273">
        <v>18.662243205385955</v>
      </c>
      <c r="AL9" s="273">
        <v>502.3</v>
      </c>
      <c r="AM9" s="273">
        <v>899.00001</v>
      </c>
      <c r="AN9" s="273">
        <v>81.1</v>
      </c>
      <c r="AO9" s="273">
        <v>35</v>
      </c>
      <c r="AP9" s="273">
        <v>1015.10001</v>
      </c>
      <c r="AQ9" s="106"/>
    </row>
    <row r="10" spans="1:43" ht="24">
      <c r="A10" s="255">
        <v>5</v>
      </c>
      <c r="B10" s="19" t="s">
        <v>38</v>
      </c>
      <c r="C10" s="273">
        <v>121.212875825776</v>
      </c>
      <c r="D10" s="273">
        <v>20.681741235729376</v>
      </c>
      <c r="E10" s="273">
        <v>34.80539293849452</v>
      </c>
      <c r="F10" s="273">
        <v>176.70001000000002</v>
      </c>
      <c r="G10" s="273">
        <v>553.0842289854102</v>
      </c>
      <c r="H10" s="273">
        <v>92.7699149893611</v>
      </c>
      <c r="I10" s="273">
        <v>54.44585602522872</v>
      </c>
      <c r="J10" s="273">
        <v>700.3</v>
      </c>
      <c r="K10" s="273">
        <v>0</v>
      </c>
      <c r="L10" s="273">
        <v>0</v>
      </c>
      <c r="M10" s="273">
        <v>0</v>
      </c>
      <c r="N10" s="273">
        <v>0</v>
      </c>
      <c r="O10" s="255">
        <v>5</v>
      </c>
      <c r="P10" s="19" t="s">
        <v>38</v>
      </c>
      <c r="Q10" s="273">
        <v>0</v>
      </c>
      <c r="R10" s="273">
        <v>0</v>
      </c>
      <c r="S10" s="273">
        <v>0</v>
      </c>
      <c r="T10" s="273">
        <v>0</v>
      </c>
      <c r="U10" s="273">
        <v>0</v>
      </c>
      <c r="V10" s="273">
        <v>0</v>
      </c>
      <c r="W10" s="273">
        <v>0</v>
      </c>
      <c r="X10" s="273">
        <v>0</v>
      </c>
      <c r="Y10" s="273">
        <v>0</v>
      </c>
      <c r="Z10" s="273">
        <v>0</v>
      </c>
      <c r="AA10" s="273">
        <v>0</v>
      </c>
      <c r="AB10" s="273">
        <v>0</v>
      </c>
      <c r="AC10" s="255">
        <v>5</v>
      </c>
      <c r="AD10" s="19" t="s">
        <v>38</v>
      </c>
      <c r="AE10" s="273">
        <v>13.656327949365359</v>
      </c>
      <c r="AF10" s="273">
        <v>0.08131662491646802</v>
      </c>
      <c r="AG10" s="273">
        <v>1.162355425718173</v>
      </c>
      <c r="AH10" s="273">
        <v>14.9</v>
      </c>
      <c r="AI10" s="273">
        <v>197.24657723944838</v>
      </c>
      <c r="AJ10" s="273">
        <v>26.667027149993036</v>
      </c>
      <c r="AK10" s="273">
        <v>16.186395610558588</v>
      </c>
      <c r="AL10" s="273">
        <v>240.1</v>
      </c>
      <c r="AM10" s="273">
        <v>885.2000099999999</v>
      </c>
      <c r="AN10" s="273">
        <v>140.2</v>
      </c>
      <c r="AO10" s="273">
        <v>106.6</v>
      </c>
      <c r="AP10" s="273">
        <v>1132.00001</v>
      </c>
      <c r="AQ10" s="106"/>
    </row>
    <row r="11" spans="1:43" ht="24">
      <c r="A11" s="255">
        <v>6</v>
      </c>
      <c r="B11" s="19" t="s">
        <v>170</v>
      </c>
      <c r="C11" s="273">
        <v>6802.983205536115</v>
      </c>
      <c r="D11" s="273">
        <v>330.1810494858307</v>
      </c>
      <c r="E11" s="273">
        <v>3351.1357549780364</v>
      </c>
      <c r="F11" s="273">
        <v>10484.300009999992</v>
      </c>
      <c r="G11" s="273">
        <v>25988.30710393704</v>
      </c>
      <c r="H11" s="273">
        <v>2416.1372715415514</v>
      </c>
      <c r="I11" s="273">
        <v>11951.455624521413</v>
      </c>
      <c r="J11" s="273">
        <v>40355.9</v>
      </c>
      <c r="K11" s="273">
        <v>2.220689835196681</v>
      </c>
      <c r="L11" s="273">
        <v>0.5019786519251584</v>
      </c>
      <c r="M11" s="273">
        <v>0.37733151287816047</v>
      </c>
      <c r="N11" s="273">
        <v>3.1</v>
      </c>
      <c r="O11" s="255">
        <v>6</v>
      </c>
      <c r="P11" s="19" t="s">
        <v>170</v>
      </c>
      <c r="Q11" s="273">
        <v>0</v>
      </c>
      <c r="R11" s="273">
        <v>0</v>
      </c>
      <c r="S11" s="273">
        <v>0</v>
      </c>
      <c r="T11" s="273">
        <v>0</v>
      </c>
      <c r="U11" s="273">
        <v>0</v>
      </c>
      <c r="V11" s="273">
        <v>0</v>
      </c>
      <c r="W11" s="273">
        <v>0</v>
      </c>
      <c r="X11" s="273">
        <v>0</v>
      </c>
      <c r="Y11" s="273">
        <v>792.8224604970305</v>
      </c>
      <c r="Z11" s="273">
        <v>8.225844736486145</v>
      </c>
      <c r="AA11" s="273">
        <v>43.85169476648333</v>
      </c>
      <c r="AB11" s="273">
        <v>844.9</v>
      </c>
      <c r="AC11" s="255">
        <v>6</v>
      </c>
      <c r="AD11" s="19" t="s">
        <v>170</v>
      </c>
      <c r="AE11" s="273">
        <v>-253.11312756958608</v>
      </c>
      <c r="AF11" s="273">
        <v>-1.7791422632730585</v>
      </c>
      <c r="AG11" s="273">
        <v>-5.907730167140857</v>
      </c>
      <c r="AH11" s="273">
        <v>-260.8</v>
      </c>
      <c r="AI11" s="273">
        <v>3590.0796777641917</v>
      </c>
      <c r="AJ11" s="273">
        <v>260.4329978474797</v>
      </c>
      <c r="AK11" s="273">
        <v>862.7873243883289</v>
      </c>
      <c r="AL11" s="273">
        <v>4713.3</v>
      </c>
      <c r="AM11" s="273">
        <v>36923.30000999999</v>
      </c>
      <c r="AN11" s="273">
        <v>3013.7</v>
      </c>
      <c r="AO11" s="273">
        <v>16203.7</v>
      </c>
      <c r="AP11" s="273">
        <v>56140.70000999999</v>
      </c>
      <c r="AQ11" s="106"/>
    </row>
    <row r="12" spans="1:43" ht="24">
      <c r="A12" s="255">
        <v>7</v>
      </c>
      <c r="B12" s="19" t="s">
        <v>171</v>
      </c>
      <c r="C12" s="273">
        <v>5374.6818754825945</v>
      </c>
      <c r="D12" s="273">
        <v>80.63729486965441</v>
      </c>
      <c r="E12" s="273">
        <v>543.6808396477566</v>
      </c>
      <c r="F12" s="273">
        <v>5999.000010000003</v>
      </c>
      <c r="G12" s="273">
        <v>7430.44583012618</v>
      </c>
      <c r="H12" s="273">
        <v>278.19893470797956</v>
      </c>
      <c r="I12" s="273">
        <v>1004.1552351658388</v>
      </c>
      <c r="J12" s="273">
        <v>8712.8</v>
      </c>
      <c r="K12" s="273">
        <v>203.06081493761664</v>
      </c>
      <c r="L12" s="273">
        <v>11.717742138780823</v>
      </c>
      <c r="M12" s="273">
        <v>24.021442923602535</v>
      </c>
      <c r="N12" s="273">
        <v>238.8</v>
      </c>
      <c r="O12" s="255">
        <v>7</v>
      </c>
      <c r="P12" s="19" t="s">
        <v>171</v>
      </c>
      <c r="Q12" s="273">
        <v>0</v>
      </c>
      <c r="R12" s="273">
        <v>0</v>
      </c>
      <c r="S12" s="273">
        <v>0</v>
      </c>
      <c r="T12" s="273">
        <v>0</v>
      </c>
      <c r="U12" s="273">
        <v>0</v>
      </c>
      <c r="V12" s="273">
        <v>0</v>
      </c>
      <c r="W12" s="273">
        <v>0</v>
      </c>
      <c r="X12" s="273">
        <v>0</v>
      </c>
      <c r="Y12" s="273">
        <v>73.46382531498142</v>
      </c>
      <c r="Z12" s="273">
        <v>0.6020667990345641</v>
      </c>
      <c r="AA12" s="273">
        <v>3.23410788598401</v>
      </c>
      <c r="AB12" s="273">
        <v>77.3</v>
      </c>
      <c r="AC12" s="255">
        <v>7</v>
      </c>
      <c r="AD12" s="19" t="s">
        <v>171</v>
      </c>
      <c r="AE12" s="273">
        <v>159.41939406978435</v>
      </c>
      <c r="AF12" s="273">
        <v>1.1187857790520765</v>
      </c>
      <c r="AG12" s="273">
        <v>3.461820151163592</v>
      </c>
      <c r="AH12" s="273">
        <v>164</v>
      </c>
      <c r="AI12" s="273">
        <v>4348.028270068846</v>
      </c>
      <c r="AJ12" s="273">
        <v>36.42517570549855</v>
      </c>
      <c r="AK12" s="273">
        <v>1234.046554225655</v>
      </c>
      <c r="AL12" s="273">
        <v>5618.5</v>
      </c>
      <c r="AM12" s="273">
        <v>17589.100010000002</v>
      </c>
      <c r="AN12" s="273">
        <v>408.7</v>
      </c>
      <c r="AO12" s="273">
        <v>2812.6</v>
      </c>
      <c r="AP12" s="273">
        <v>20810.40001</v>
      </c>
      <c r="AQ12" s="106"/>
    </row>
    <row r="13" spans="1:43" ht="12" customHeight="1">
      <c r="A13" s="255">
        <v>8</v>
      </c>
      <c r="B13" s="19" t="s">
        <v>172</v>
      </c>
      <c r="C13" s="273">
        <v>2348.048752388907</v>
      </c>
      <c r="D13" s="273">
        <v>225.212704030913</v>
      </c>
      <c r="E13" s="273">
        <v>158.13855358018043</v>
      </c>
      <c r="F13" s="273">
        <v>2731.4000100000003</v>
      </c>
      <c r="G13" s="273">
        <v>97.48535369506374</v>
      </c>
      <c r="H13" s="273">
        <v>1.5310592472938358</v>
      </c>
      <c r="I13" s="273">
        <v>8.88358705764243</v>
      </c>
      <c r="J13" s="273">
        <v>107.9</v>
      </c>
      <c r="K13" s="273">
        <v>0.09263992059705023</v>
      </c>
      <c r="L13" s="273">
        <v>0</v>
      </c>
      <c r="M13" s="273">
        <v>0.007360079402949775</v>
      </c>
      <c r="N13" s="273">
        <v>0.1</v>
      </c>
      <c r="O13" s="255">
        <v>8</v>
      </c>
      <c r="P13" s="19" t="s">
        <v>172</v>
      </c>
      <c r="Q13" s="273">
        <v>0</v>
      </c>
      <c r="R13" s="273">
        <v>0</v>
      </c>
      <c r="S13" s="273">
        <v>0</v>
      </c>
      <c r="T13" s="273">
        <v>0</v>
      </c>
      <c r="U13" s="273">
        <v>0</v>
      </c>
      <c r="V13" s="273">
        <v>0</v>
      </c>
      <c r="W13" s="273">
        <v>0</v>
      </c>
      <c r="X13" s="273">
        <v>0</v>
      </c>
      <c r="Y13" s="273">
        <v>4.385938282505004</v>
      </c>
      <c r="Z13" s="273">
        <v>1.1566225052604497</v>
      </c>
      <c r="AA13" s="273">
        <v>0.45743921223454587</v>
      </c>
      <c r="AB13" s="273">
        <v>6</v>
      </c>
      <c r="AC13" s="255">
        <v>8</v>
      </c>
      <c r="AD13" s="19" t="s">
        <v>172</v>
      </c>
      <c r="AE13" s="273">
        <v>4.164019433297348</v>
      </c>
      <c r="AF13" s="273">
        <v>0.7023791695804987</v>
      </c>
      <c r="AG13" s="273">
        <v>0.3336013971221534</v>
      </c>
      <c r="AH13" s="273">
        <v>5.2</v>
      </c>
      <c r="AI13" s="273">
        <v>32.52330627963026</v>
      </c>
      <c r="AJ13" s="273">
        <v>4.297235046952211</v>
      </c>
      <c r="AK13" s="273">
        <v>2.279458673417527</v>
      </c>
      <c r="AL13" s="273">
        <v>39.1</v>
      </c>
      <c r="AM13" s="273">
        <v>2486.7000100000005</v>
      </c>
      <c r="AN13" s="273">
        <v>232.9</v>
      </c>
      <c r="AO13" s="273">
        <v>170.1</v>
      </c>
      <c r="AP13" s="273">
        <v>2889.7000100000005</v>
      </c>
      <c r="AQ13" s="106"/>
    </row>
    <row r="14" spans="1:43" ht="24">
      <c r="A14" s="255">
        <v>9</v>
      </c>
      <c r="B14" s="19" t="s">
        <v>173</v>
      </c>
      <c r="C14" s="273">
        <v>2559.8266896429027</v>
      </c>
      <c r="D14" s="273">
        <v>259.53468588460055</v>
      </c>
      <c r="E14" s="273">
        <v>105.93863447249701</v>
      </c>
      <c r="F14" s="273">
        <v>2925.30001</v>
      </c>
      <c r="G14" s="273">
        <v>47.27234651749003</v>
      </c>
      <c r="H14" s="273">
        <v>19.812453596887426</v>
      </c>
      <c r="I14" s="273">
        <v>13.415199885622549</v>
      </c>
      <c r="J14" s="273">
        <v>80.5</v>
      </c>
      <c r="K14" s="273">
        <v>4.664147950389474</v>
      </c>
      <c r="L14" s="273">
        <v>0.9391858648922317</v>
      </c>
      <c r="M14" s="273">
        <v>0.1966661847182945</v>
      </c>
      <c r="N14" s="273">
        <v>5.8</v>
      </c>
      <c r="O14" s="255">
        <v>9</v>
      </c>
      <c r="P14" s="19" t="s">
        <v>173</v>
      </c>
      <c r="Q14" s="273">
        <v>0</v>
      </c>
      <c r="R14" s="273">
        <v>0</v>
      </c>
      <c r="S14" s="273">
        <v>0</v>
      </c>
      <c r="T14" s="273">
        <v>0</v>
      </c>
      <c r="U14" s="273">
        <v>18.699841049405258</v>
      </c>
      <c r="V14" s="273">
        <v>0</v>
      </c>
      <c r="W14" s="273">
        <v>0.3001589505947418</v>
      </c>
      <c r="X14" s="273">
        <v>19</v>
      </c>
      <c r="Y14" s="273">
        <v>75.22948414091424</v>
      </c>
      <c r="Z14" s="273">
        <v>0.774976022043197</v>
      </c>
      <c r="AA14" s="273">
        <v>3.5955398370425593</v>
      </c>
      <c r="AB14" s="273">
        <v>79.6</v>
      </c>
      <c r="AC14" s="255">
        <v>9</v>
      </c>
      <c r="AD14" s="19" t="s">
        <v>173</v>
      </c>
      <c r="AE14" s="273">
        <v>51.28067715685849</v>
      </c>
      <c r="AF14" s="273">
        <v>3.056195298873966</v>
      </c>
      <c r="AG14" s="273">
        <v>1.6631275442675455</v>
      </c>
      <c r="AH14" s="273">
        <v>56</v>
      </c>
      <c r="AI14" s="273">
        <v>277.02682354204006</v>
      </c>
      <c r="AJ14" s="273">
        <v>23.482503332702684</v>
      </c>
      <c r="AK14" s="273">
        <v>9.090673125257291</v>
      </c>
      <c r="AL14" s="273">
        <v>309.6</v>
      </c>
      <c r="AM14" s="273">
        <v>3034.00001</v>
      </c>
      <c r="AN14" s="273">
        <v>307.6</v>
      </c>
      <c r="AO14" s="273">
        <v>134.2</v>
      </c>
      <c r="AP14" s="273">
        <v>3475.80001</v>
      </c>
      <c r="AQ14" s="106"/>
    </row>
    <row r="15" spans="1:43" ht="36.75" customHeight="1">
      <c r="A15" s="255">
        <v>10</v>
      </c>
      <c r="B15" s="19" t="s">
        <v>192</v>
      </c>
      <c r="C15" s="273">
        <v>34072.494365131235</v>
      </c>
      <c r="D15" s="273">
        <v>1527.4476653539773</v>
      </c>
      <c r="E15" s="273">
        <v>2605.3579795147866</v>
      </c>
      <c r="F15" s="273">
        <v>38205.30001</v>
      </c>
      <c r="G15" s="273">
        <v>9961.042476270535</v>
      </c>
      <c r="H15" s="273">
        <v>1331.6078982805568</v>
      </c>
      <c r="I15" s="273">
        <v>1021.949625448907</v>
      </c>
      <c r="J15" s="273">
        <v>12314.6</v>
      </c>
      <c r="K15" s="273">
        <v>411.4556058673994</v>
      </c>
      <c r="L15" s="273">
        <v>80.91572011838763</v>
      </c>
      <c r="M15" s="273">
        <v>7.328674014212929</v>
      </c>
      <c r="N15" s="273">
        <v>499.7</v>
      </c>
      <c r="O15" s="255">
        <v>10</v>
      </c>
      <c r="P15" s="19" t="s">
        <v>174</v>
      </c>
      <c r="Q15" s="273">
        <v>843.3627632205917</v>
      </c>
      <c r="R15" s="273">
        <v>0</v>
      </c>
      <c r="S15" s="273">
        <v>8.43723677940832</v>
      </c>
      <c r="T15" s="273">
        <v>851.8</v>
      </c>
      <c r="U15" s="273">
        <v>0</v>
      </c>
      <c r="V15" s="273">
        <v>0</v>
      </c>
      <c r="W15" s="273">
        <v>0</v>
      </c>
      <c r="X15" s="273">
        <v>0</v>
      </c>
      <c r="Y15" s="273">
        <v>922.7263408269733</v>
      </c>
      <c r="Z15" s="273">
        <v>9.28316126907272</v>
      </c>
      <c r="AA15" s="273">
        <v>21.490497903953937</v>
      </c>
      <c r="AB15" s="273">
        <v>953.5</v>
      </c>
      <c r="AC15" s="255">
        <v>10</v>
      </c>
      <c r="AD15" s="19" t="s">
        <v>174</v>
      </c>
      <c r="AE15" s="273">
        <v>268.7071202336519</v>
      </c>
      <c r="AF15" s="273">
        <v>28.861944353741002</v>
      </c>
      <c r="AG15" s="273">
        <v>4.630935412607059</v>
      </c>
      <c r="AH15" s="273">
        <v>302.2</v>
      </c>
      <c r="AI15" s="273">
        <v>3059.0113384496112</v>
      </c>
      <c r="AJ15" s="273">
        <v>59.38361062426434</v>
      </c>
      <c r="AK15" s="273">
        <v>176.20505092612427</v>
      </c>
      <c r="AL15" s="273">
        <v>3294.6</v>
      </c>
      <c r="AM15" s="273">
        <v>49538.80001</v>
      </c>
      <c r="AN15" s="273">
        <v>3037.5</v>
      </c>
      <c r="AO15" s="273">
        <v>3845.4</v>
      </c>
      <c r="AP15" s="273">
        <v>56421.70001</v>
      </c>
      <c r="AQ15" s="106"/>
    </row>
    <row r="16" spans="1:43" ht="24">
      <c r="A16" s="255">
        <v>11</v>
      </c>
      <c r="B16" s="19" t="s">
        <v>175</v>
      </c>
      <c r="C16" s="273">
        <v>4153.44136972976</v>
      </c>
      <c r="D16" s="273">
        <v>433.23746863289165</v>
      </c>
      <c r="E16" s="273">
        <v>167.9211716373482</v>
      </c>
      <c r="F16" s="273">
        <v>4754.60001</v>
      </c>
      <c r="G16" s="273">
        <v>1221.185843982574</v>
      </c>
      <c r="H16" s="273">
        <v>186.99522484699725</v>
      </c>
      <c r="I16" s="273">
        <v>266.51893117042886</v>
      </c>
      <c r="J16" s="273">
        <v>1674.7</v>
      </c>
      <c r="K16" s="273">
        <v>0.07916568255321184</v>
      </c>
      <c r="L16" s="273">
        <v>0.01619285973952124</v>
      </c>
      <c r="M16" s="273">
        <v>0.004641457707266924</v>
      </c>
      <c r="N16" s="273">
        <v>0.1</v>
      </c>
      <c r="O16" s="255">
        <v>11</v>
      </c>
      <c r="P16" s="19" t="s">
        <v>175</v>
      </c>
      <c r="Q16" s="273">
        <v>0</v>
      </c>
      <c r="R16" s="273">
        <v>0</v>
      </c>
      <c r="S16" s="273">
        <v>0</v>
      </c>
      <c r="T16" s="273">
        <v>0</v>
      </c>
      <c r="U16" s="273">
        <v>0</v>
      </c>
      <c r="V16" s="273">
        <v>0</v>
      </c>
      <c r="W16" s="273">
        <v>0</v>
      </c>
      <c r="X16" s="273">
        <v>0</v>
      </c>
      <c r="Y16" s="273">
        <v>1701.3704551376607</v>
      </c>
      <c r="Z16" s="273">
        <v>390.04465302396716</v>
      </c>
      <c r="AA16" s="273">
        <v>134.284891838372</v>
      </c>
      <c r="AB16" s="273">
        <v>2225.7</v>
      </c>
      <c r="AC16" s="255">
        <v>11</v>
      </c>
      <c r="AD16" s="19" t="s">
        <v>175</v>
      </c>
      <c r="AE16" s="273">
        <v>880.0171886605997</v>
      </c>
      <c r="AF16" s="273">
        <v>128.29471265344495</v>
      </c>
      <c r="AG16" s="273">
        <v>36.48809868595532</v>
      </c>
      <c r="AH16" s="273">
        <v>1044.8</v>
      </c>
      <c r="AI16" s="273">
        <v>3731.805986806852</v>
      </c>
      <c r="AJ16" s="273">
        <v>469.1117479829597</v>
      </c>
      <c r="AK16" s="273">
        <v>187.58226521018835</v>
      </c>
      <c r="AL16" s="273">
        <v>4388.5</v>
      </c>
      <c r="AM16" s="273">
        <v>11687.90001</v>
      </c>
      <c r="AN16" s="273">
        <v>1607.7</v>
      </c>
      <c r="AO16" s="273">
        <v>792.8</v>
      </c>
      <c r="AP16" s="273">
        <v>14088.40001</v>
      </c>
      <c r="AQ16" s="106"/>
    </row>
    <row r="17" spans="1:43" ht="12">
      <c r="A17" s="255">
        <v>12</v>
      </c>
      <c r="B17" s="257" t="s">
        <v>176</v>
      </c>
      <c r="C17" s="273">
        <v>16874.118061772184</v>
      </c>
      <c r="D17" s="273">
        <v>235.7716409733134</v>
      </c>
      <c r="E17" s="273">
        <v>151.61030725450627</v>
      </c>
      <c r="F17" s="273">
        <v>17261.50001</v>
      </c>
      <c r="G17" s="273">
        <v>74.56706312786139</v>
      </c>
      <c r="H17" s="273">
        <v>205.23361419385634</v>
      </c>
      <c r="I17" s="273">
        <v>20.69932267828228</v>
      </c>
      <c r="J17" s="273">
        <v>300.5</v>
      </c>
      <c r="K17" s="273">
        <v>0</v>
      </c>
      <c r="L17" s="273">
        <v>0</v>
      </c>
      <c r="M17" s="273">
        <v>0</v>
      </c>
      <c r="N17" s="273">
        <v>0</v>
      </c>
      <c r="O17" s="255">
        <v>12</v>
      </c>
      <c r="P17" s="257" t="s">
        <v>176</v>
      </c>
      <c r="Q17" s="273">
        <v>0</v>
      </c>
      <c r="R17" s="273">
        <v>0</v>
      </c>
      <c r="S17" s="273">
        <v>0</v>
      </c>
      <c r="T17" s="273">
        <v>0</v>
      </c>
      <c r="U17" s="273">
        <v>0</v>
      </c>
      <c r="V17" s="273">
        <v>0</v>
      </c>
      <c r="W17" s="273">
        <v>0</v>
      </c>
      <c r="X17" s="273">
        <v>0</v>
      </c>
      <c r="Y17" s="273">
        <v>52.00758801571222</v>
      </c>
      <c r="Z17" s="273">
        <v>0.7370060913149501</v>
      </c>
      <c r="AA17" s="273">
        <v>22.955405892972827</v>
      </c>
      <c r="AB17" s="273">
        <v>75.7</v>
      </c>
      <c r="AC17" s="255">
        <v>12</v>
      </c>
      <c r="AD17" s="257" t="s">
        <v>176</v>
      </c>
      <c r="AE17" s="273">
        <v>703.5324222036613</v>
      </c>
      <c r="AF17" s="273">
        <v>4.575756370429719</v>
      </c>
      <c r="AG17" s="273">
        <v>6.391821425908939</v>
      </c>
      <c r="AH17" s="273">
        <v>714.5</v>
      </c>
      <c r="AI17" s="273">
        <v>23328.974874880583</v>
      </c>
      <c r="AJ17" s="273">
        <v>234.38198237108557</v>
      </c>
      <c r="AK17" s="273">
        <v>212.14314274832958</v>
      </c>
      <c r="AL17" s="273">
        <v>23775.5</v>
      </c>
      <c r="AM17" s="273">
        <v>41033.20001</v>
      </c>
      <c r="AN17" s="273">
        <v>680.7</v>
      </c>
      <c r="AO17" s="273">
        <v>413.8</v>
      </c>
      <c r="AP17" s="273">
        <v>42127.70001</v>
      </c>
      <c r="AQ17" s="106"/>
    </row>
    <row r="18" spans="1:43" ht="12.75" customHeight="1">
      <c r="A18" s="255">
        <v>13</v>
      </c>
      <c r="B18" s="19" t="s">
        <v>177</v>
      </c>
      <c r="C18" s="273">
        <v>2612.648566361329</v>
      </c>
      <c r="D18" s="273">
        <v>240.4743242834404</v>
      </c>
      <c r="E18" s="273">
        <v>779.4771193552305</v>
      </c>
      <c r="F18" s="273">
        <v>3632.60001</v>
      </c>
      <c r="G18" s="273">
        <v>1155.6875623656172</v>
      </c>
      <c r="H18" s="273">
        <v>132.20282430755296</v>
      </c>
      <c r="I18" s="273">
        <v>337.30961332683006</v>
      </c>
      <c r="J18" s="273">
        <v>1625.2</v>
      </c>
      <c r="K18" s="273">
        <v>0.19795966615182486</v>
      </c>
      <c r="L18" s="273">
        <v>0.048578579218563706</v>
      </c>
      <c r="M18" s="273">
        <v>0.05346175462961138</v>
      </c>
      <c r="N18" s="273">
        <v>0.3</v>
      </c>
      <c r="O18" s="255">
        <v>13</v>
      </c>
      <c r="P18" s="19" t="s">
        <v>177</v>
      </c>
      <c r="Q18" s="273">
        <v>0</v>
      </c>
      <c r="R18" s="273">
        <v>0</v>
      </c>
      <c r="S18" s="273">
        <v>0</v>
      </c>
      <c r="T18" s="273">
        <v>0</v>
      </c>
      <c r="U18" s="273">
        <v>0</v>
      </c>
      <c r="V18" s="273">
        <v>0</v>
      </c>
      <c r="W18" s="273">
        <v>0</v>
      </c>
      <c r="X18" s="273">
        <v>0</v>
      </c>
      <c r="Y18" s="273">
        <v>0.8471967988590947</v>
      </c>
      <c r="Z18" s="273">
        <v>0.017135148226080737</v>
      </c>
      <c r="AA18" s="273">
        <v>0.23566805291482468</v>
      </c>
      <c r="AB18" s="273">
        <v>1.1</v>
      </c>
      <c r="AC18" s="255">
        <v>13</v>
      </c>
      <c r="AD18" s="19" t="s">
        <v>177</v>
      </c>
      <c r="AE18" s="273">
        <v>-53.32866588392078</v>
      </c>
      <c r="AF18" s="273">
        <v>-0.4645689728868684</v>
      </c>
      <c r="AG18" s="273">
        <v>-14.306765143192349</v>
      </c>
      <c r="AH18" s="273">
        <v>-68.1</v>
      </c>
      <c r="AI18" s="273">
        <v>302.1473906919631</v>
      </c>
      <c r="AJ18" s="273">
        <v>19.521706654448998</v>
      </c>
      <c r="AK18" s="273">
        <v>90.53090265358784</v>
      </c>
      <c r="AL18" s="273">
        <v>412.2</v>
      </c>
      <c r="AM18" s="273">
        <v>4018.200009999999</v>
      </c>
      <c r="AN18" s="273">
        <v>391.8</v>
      </c>
      <c r="AO18" s="273">
        <v>1193.3</v>
      </c>
      <c r="AP18" s="273">
        <v>5603.30001</v>
      </c>
      <c r="AQ18" s="106"/>
    </row>
    <row r="19" spans="1:43" ht="12">
      <c r="A19" s="255">
        <v>14</v>
      </c>
      <c r="B19" s="257" t="s">
        <v>178</v>
      </c>
      <c r="C19" s="273">
        <v>18352.797020119982</v>
      </c>
      <c r="D19" s="273">
        <v>421.68862317890546</v>
      </c>
      <c r="E19" s="273">
        <v>769.1143667011075</v>
      </c>
      <c r="F19" s="273">
        <v>19543.60000999999</v>
      </c>
      <c r="G19" s="273">
        <v>4935.944943753238</v>
      </c>
      <c r="H19" s="273">
        <v>195.5941093665884</v>
      </c>
      <c r="I19" s="273">
        <v>199.26094688017417</v>
      </c>
      <c r="J19" s="273">
        <v>5330.8</v>
      </c>
      <c r="K19" s="273">
        <v>45.157785149867706</v>
      </c>
      <c r="L19" s="273">
        <v>8.935139271295691</v>
      </c>
      <c r="M19" s="273">
        <v>1.0070755788366044</v>
      </c>
      <c r="N19" s="273">
        <v>55.1</v>
      </c>
      <c r="O19" s="255">
        <v>14</v>
      </c>
      <c r="P19" s="257" t="s">
        <v>178</v>
      </c>
      <c r="Q19" s="273">
        <v>0</v>
      </c>
      <c r="R19" s="273">
        <v>0</v>
      </c>
      <c r="S19" s="273">
        <v>0</v>
      </c>
      <c r="T19" s="273">
        <v>0</v>
      </c>
      <c r="U19" s="273">
        <v>0</v>
      </c>
      <c r="V19" s="273">
        <v>0</v>
      </c>
      <c r="W19" s="273">
        <v>0</v>
      </c>
      <c r="X19" s="273">
        <v>0</v>
      </c>
      <c r="Y19" s="273">
        <v>13206.11524681493</v>
      </c>
      <c r="Z19" s="273">
        <v>267.39204089205515</v>
      </c>
      <c r="AA19" s="273">
        <v>258.7927122930136</v>
      </c>
      <c r="AB19" s="273">
        <v>13732.3</v>
      </c>
      <c r="AC19" s="255">
        <v>14</v>
      </c>
      <c r="AD19" s="257" t="s">
        <v>178</v>
      </c>
      <c r="AE19" s="273">
        <v>185.24229852362095</v>
      </c>
      <c r="AF19" s="273">
        <v>4.864960202866354</v>
      </c>
      <c r="AG19" s="273">
        <v>1.8927412735127</v>
      </c>
      <c r="AH19" s="273">
        <v>192</v>
      </c>
      <c r="AI19" s="273">
        <v>2286.7427156383555</v>
      </c>
      <c r="AJ19" s="273">
        <v>27.225127088288996</v>
      </c>
      <c r="AK19" s="273">
        <v>325.9321572733554</v>
      </c>
      <c r="AL19" s="273">
        <v>2639.9</v>
      </c>
      <c r="AM19" s="273">
        <v>39012.000009999996</v>
      </c>
      <c r="AN19" s="273">
        <v>925.7</v>
      </c>
      <c r="AO19" s="273">
        <v>1556</v>
      </c>
      <c r="AP19" s="273">
        <v>41493.70000999999</v>
      </c>
      <c r="AQ19" s="106"/>
    </row>
    <row r="20" spans="1:43" ht="24">
      <c r="A20" s="255">
        <v>15</v>
      </c>
      <c r="B20" s="19" t="s">
        <v>179</v>
      </c>
      <c r="C20" s="273">
        <v>301.1727434257284</v>
      </c>
      <c r="D20" s="273">
        <v>37.08831246775186</v>
      </c>
      <c r="E20" s="273">
        <v>6.938954106519609</v>
      </c>
      <c r="F20" s="273">
        <v>345.20001</v>
      </c>
      <c r="G20" s="273">
        <v>771.2635709914077</v>
      </c>
      <c r="H20" s="273">
        <v>64.98022410219002</v>
      </c>
      <c r="I20" s="273">
        <v>55.256204906402246</v>
      </c>
      <c r="J20" s="273">
        <v>891.5</v>
      </c>
      <c r="K20" s="273">
        <v>9.409100179280045</v>
      </c>
      <c r="L20" s="273">
        <v>0.16029295499728094</v>
      </c>
      <c r="M20" s="273">
        <v>0.23060686572267375</v>
      </c>
      <c r="N20" s="273">
        <v>9.8</v>
      </c>
      <c r="O20" s="255">
        <v>15</v>
      </c>
      <c r="P20" s="19" t="s">
        <v>179</v>
      </c>
      <c r="Q20" s="273">
        <v>3.1282180296510775</v>
      </c>
      <c r="R20" s="273">
        <v>0</v>
      </c>
      <c r="S20" s="273">
        <v>0.07178197034892257</v>
      </c>
      <c r="T20" s="273">
        <v>3.2</v>
      </c>
      <c r="U20" s="273">
        <v>0</v>
      </c>
      <c r="V20" s="273">
        <v>0</v>
      </c>
      <c r="W20" s="273">
        <v>0</v>
      </c>
      <c r="X20" s="273">
        <v>0</v>
      </c>
      <c r="Y20" s="273">
        <v>1.1879252269049072</v>
      </c>
      <c r="Z20" s="273">
        <v>0.2648159271303387</v>
      </c>
      <c r="AA20" s="273">
        <v>0.14725884596475405</v>
      </c>
      <c r="AB20" s="273">
        <v>1.6</v>
      </c>
      <c r="AC20" s="255">
        <v>15</v>
      </c>
      <c r="AD20" s="19" t="s">
        <v>179</v>
      </c>
      <c r="AE20" s="273">
        <v>-28.40221148901788</v>
      </c>
      <c r="AF20" s="273">
        <v>-5.43020414710642E-05</v>
      </c>
      <c r="AG20" s="273">
        <v>-11.397734208940646</v>
      </c>
      <c r="AH20" s="273">
        <v>-39.8</v>
      </c>
      <c r="AI20" s="273">
        <v>735.2394363305664</v>
      </c>
      <c r="AJ20" s="273">
        <v>90.00640884997202</v>
      </c>
      <c r="AK20" s="273">
        <v>192.05415481946162</v>
      </c>
      <c r="AL20" s="273">
        <v>1017.3</v>
      </c>
      <c r="AM20" s="273">
        <v>2331.5000099999997</v>
      </c>
      <c r="AN20" s="273">
        <v>192.5</v>
      </c>
      <c r="AO20" s="273">
        <v>459.4</v>
      </c>
      <c r="AP20" s="273">
        <v>2983.40001</v>
      </c>
      <c r="AQ20" s="106"/>
    </row>
    <row r="21" spans="1:43" ht="12" customHeight="1">
      <c r="A21" s="255">
        <v>16</v>
      </c>
      <c r="B21" s="256" t="s">
        <v>180</v>
      </c>
      <c r="C21" s="273">
        <v>1946.894622900064</v>
      </c>
      <c r="D21" s="273">
        <v>237.84853703405528</v>
      </c>
      <c r="E21" s="273">
        <v>365.1568500658811</v>
      </c>
      <c r="F21" s="273">
        <v>2549.9000100000003</v>
      </c>
      <c r="G21" s="273">
        <v>897.0403546500097</v>
      </c>
      <c r="H21" s="273">
        <v>165.60678669610922</v>
      </c>
      <c r="I21" s="273">
        <v>217.55285865388106</v>
      </c>
      <c r="J21" s="273">
        <v>1280.2</v>
      </c>
      <c r="K21" s="273">
        <v>0</v>
      </c>
      <c r="L21" s="273">
        <v>0</v>
      </c>
      <c r="M21" s="273">
        <v>0</v>
      </c>
      <c r="N21" s="273">
        <v>0</v>
      </c>
      <c r="O21" s="255">
        <v>16</v>
      </c>
      <c r="P21" s="256" t="s">
        <v>180</v>
      </c>
      <c r="Q21" s="273">
        <v>129.95285069702925</v>
      </c>
      <c r="R21" s="273">
        <v>-0.14614345785489116</v>
      </c>
      <c r="S21" s="273">
        <v>4.693292760825648</v>
      </c>
      <c r="T21" s="273">
        <v>134.5</v>
      </c>
      <c r="U21" s="273">
        <v>1.9323843969818477</v>
      </c>
      <c r="V21" s="273">
        <v>-0.0021731369197753336</v>
      </c>
      <c r="W21" s="273">
        <v>0.06978873993792786</v>
      </c>
      <c r="X21" s="273">
        <v>2</v>
      </c>
      <c r="Y21" s="273">
        <v>2379.3615374981932</v>
      </c>
      <c r="Z21" s="273">
        <v>381.70698643621427</v>
      </c>
      <c r="AA21" s="273">
        <v>85.93147606559229</v>
      </c>
      <c r="AB21" s="273">
        <v>2847</v>
      </c>
      <c r="AC21" s="255">
        <v>16</v>
      </c>
      <c r="AD21" s="256" t="s">
        <v>180</v>
      </c>
      <c r="AE21" s="273">
        <v>11.803091884575661</v>
      </c>
      <c r="AF21" s="273">
        <v>0.0706353141728541</v>
      </c>
      <c r="AG21" s="273">
        <v>0.426272801251487</v>
      </c>
      <c r="AH21" s="273">
        <v>12.3</v>
      </c>
      <c r="AI21" s="273">
        <v>857.5151679731463</v>
      </c>
      <c r="AJ21" s="273">
        <v>106.71537111422326</v>
      </c>
      <c r="AK21" s="273">
        <v>30.969460912630524</v>
      </c>
      <c r="AL21" s="273">
        <v>995.2</v>
      </c>
      <c r="AM21" s="273">
        <v>6224.50001</v>
      </c>
      <c r="AN21" s="273">
        <v>891.8</v>
      </c>
      <c r="AO21" s="273">
        <v>704.8</v>
      </c>
      <c r="AP21" s="273">
        <v>7821.10001</v>
      </c>
      <c r="AQ21" s="106"/>
    </row>
    <row r="22" spans="1:43" s="20" customFormat="1" ht="24">
      <c r="A22" s="255">
        <v>17</v>
      </c>
      <c r="B22" s="256" t="s">
        <v>181</v>
      </c>
      <c r="C22" s="273">
        <v>1771.0555444621377</v>
      </c>
      <c r="D22" s="273">
        <v>234.90150081019138</v>
      </c>
      <c r="E22" s="273">
        <v>664.8429647276706</v>
      </c>
      <c r="F22" s="273">
        <v>2670.80001</v>
      </c>
      <c r="G22" s="273">
        <v>380.0551862764727</v>
      </c>
      <c r="H22" s="273">
        <v>0</v>
      </c>
      <c r="I22" s="273">
        <v>159.34481372352732</v>
      </c>
      <c r="J22" s="273">
        <v>539.4</v>
      </c>
      <c r="K22" s="273">
        <v>0</v>
      </c>
      <c r="L22" s="273">
        <v>0</v>
      </c>
      <c r="M22" s="273">
        <v>0</v>
      </c>
      <c r="N22" s="273">
        <v>0</v>
      </c>
      <c r="O22" s="255">
        <v>17</v>
      </c>
      <c r="P22" s="256" t="s">
        <v>181</v>
      </c>
      <c r="Q22" s="273">
        <v>30.048832102052035</v>
      </c>
      <c r="R22" s="273">
        <v>0</v>
      </c>
      <c r="S22" s="273">
        <v>4.351167897947964</v>
      </c>
      <c r="T22" s="273">
        <v>34.4</v>
      </c>
      <c r="U22" s="273">
        <v>0</v>
      </c>
      <c r="V22" s="273">
        <v>0</v>
      </c>
      <c r="W22" s="273">
        <v>0</v>
      </c>
      <c r="X22" s="273">
        <v>0</v>
      </c>
      <c r="Y22" s="273">
        <v>0</v>
      </c>
      <c r="Z22" s="273">
        <v>0</v>
      </c>
      <c r="AA22" s="273">
        <v>0</v>
      </c>
      <c r="AB22" s="273">
        <v>0</v>
      </c>
      <c r="AC22" s="255">
        <v>17</v>
      </c>
      <c r="AD22" s="256" t="s">
        <v>181</v>
      </c>
      <c r="AE22" s="273">
        <v>-0.9595528406627464</v>
      </c>
      <c r="AF22" s="273">
        <v>-0.0015008101914113223</v>
      </c>
      <c r="AG22" s="273">
        <v>-0.1389463491458424</v>
      </c>
      <c r="AH22" s="273">
        <v>-1.1</v>
      </c>
      <c r="AI22" s="273">
        <v>0</v>
      </c>
      <c r="AJ22" s="273">
        <v>0</v>
      </c>
      <c r="AK22" s="273">
        <v>0</v>
      </c>
      <c r="AL22" s="273">
        <v>0</v>
      </c>
      <c r="AM22" s="273">
        <v>2180.2000099999996</v>
      </c>
      <c r="AN22" s="273">
        <v>234.9</v>
      </c>
      <c r="AO22" s="273">
        <v>828.4</v>
      </c>
      <c r="AP22" s="273">
        <v>3243.5000099999997</v>
      </c>
      <c r="AQ22" s="96"/>
    </row>
    <row r="23" spans="1:43" ht="12">
      <c r="A23" s="255">
        <v>18</v>
      </c>
      <c r="B23" s="256" t="s">
        <v>182</v>
      </c>
      <c r="C23" s="273">
        <v>188.0537195725185</v>
      </c>
      <c r="D23" s="273">
        <v>-109.95360942851546</v>
      </c>
      <c r="E23" s="273">
        <v>2.799899855997</v>
      </c>
      <c r="F23" s="273">
        <v>80.90000999999995</v>
      </c>
      <c r="G23" s="273">
        <v>947.1056776957229</v>
      </c>
      <c r="H23" s="273">
        <v>-478.90697309483664</v>
      </c>
      <c r="I23" s="273">
        <v>14.101295399113825</v>
      </c>
      <c r="J23" s="273">
        <v>482.3</v>
      </c>
      <c r="K23" s="273">
        <v>0</v>
      </c>
      <c r="L23" s="273">
        <v>0</v>
      </c>
      <c r="M23" s="273">
        <v>0</v>
      </c>
      <c r="N23" s="273">
        <v>0</v>
      </c>
      <c r="O23" s="255">
        <v>18</v>
      </c>
      <c r="P23" s="256" t="s">
        <v>182</v>
      </c>
      <c r="Q23" s="273">
        <v>0</v>
      </c>
      <c r="R23" s="273">
        <v>0</v>
      </c>
      <c r="S23" s="273">
        <v>0</v>
      </c>
      <c r="T23" s="273">
        <v>0</v>
      </c>
      <c r="U23" s="273">
        <v>0</v>
      </c>
      <c r="V23" s="273">
        <v>0</v>
      </c>
      <c r="W23" s="273">
        <v>0</v>
      </c>
      <c r="X23" s="273">
        <v>0</v>
      </c>
      <c r="Y23" s="273">
        <v>141.66550264896762</v>
      </c>
      <c r="Z23" s="273">
        <v>-78.47473623056467</v>
      </c>
      <c r="AA23" s="273">
        <v>2.109233581597033</v>
      </c>
      <c r="AB23" s="273">
        <v>65.3</v>
      </c>
      <c r="AC23" s="255">
        <v>18</v>
      </c>
      <c r="AD23" s="256" t="s">
        <v>182</v>
      </c>
      <c r="AE23" s="273">
        <v>234.37511008279105</v>
      </c>
      <c r="AF23" s="273">
        <v>-144.4646812460832</v>
      </c>
      <c r="AG23" s="273">
        <v>3.4895711632921436</v>
      </c>
      <c r="AH23" s="273">
        <v>93.4</v>
      </c>
      <c r="AI23" s="273">
        <v>0</v>
      </c>
      <c r="AJ23" s="273">
        <v>0</v>
      </c>
      <c r="AK23" s="273">
        <v>0</v>
      </c>
      <c r="AL23" s="273">
        <v>0</v>
      </c>
      <c r="AM23" s="273">
        <v>1511.20001</v>
      </c>
      <c r="AN23" s="273">
        <v>-811.8</v>
      </c>
      <c r="AO23" s="273">
        <v>22.5</v>
      </c>
      <c r="AP23" s="273">
        <v>721.90001</v>
      </c>
      <c r="AQ23" s="106"/>
    </row>
    <row r="24" spans="1:43" ht="12.75" thickBot="1">
      <c r="A24" s="262">
        <v>19</v>
      </c>
      <c r="B24" s="263" t="s">
        <v>183</v>
      </c>
      <c r="C24" s="276">
        <v>392.5857728031436</v>
      </c>
      <c r="D24" s="276">
        <v>67.75235268118387</v>
      </c>
      <c r="E24" s="276">
        <v>217.0618845156724</v>
      </c>
      <c r="F24" s="276">
        <v>677.4000099999998</v>
      </c>
      <c r="G24" s="276">
        <v>102.2083977413592</v>
      </c>
      <c r="H24" s="276">
        <v>28.657365155193883</v>
      </c>
      <c r="I24" s="276">
        <v>77.33423710344691</v>
      </c>
      <c r="J24" s="276">
        <v>208.2</v>
      </c>
      <c r="K24" s="276">
        <v>0</v>
      </c>
      <c r="L24" s="276">
        <v>0</v>
      </c>
      <c r="M24" s="276">
        <v>0</v>
      </c>
      <c r="N24" s="276">
        <v>0</v>
      </c>
      <c r="O24" s="262">
        <v>19</v>
      </c>
      <c r="P24" s="263" t="s">
        <v>183</v>
      </c>
      <c r="Q24" s="276">
        <v>0</v>
      </c>
      <c r="R24" s="276">
        <v>0</v>
      </c>
      <c r="S24" s="276">
        <v>0</v>
      </c>
      <c r="T24" s="276">
        <v>0</v>
      </c>
      <c r="U24" s="276">
        <v>7.386280745873438</v>
      </c>
      <c r="V24" s="276">
        <v>0.0837285651956218</v>
      </c>
      <c r="W24" s="276">
        <v>1.129990688930939</v>
      </c>
      <c r="X24" s="276">
        <v>8.6</v>
      </c>
      <c r="Y24" s="276">
        <v>2.1957342771548953</v>
      </c>
      <c r="Z24" s="276">
        <v>0.06835115719070431</v>
      </c>
      <c r="AA24" s="276">
        <v>0.33591456565440053</v>
      </c>
      <c r="AB24" s="276">
        <v>2.6</v>
      </c>
      <c r="AC24" s="262">
        <v>19</v>
      </c>
      <c r="AD24" s="263" t="s">
        <v>183</v>
      </c>
      <c r="AE24" s="276">
        <v>4.823824432468742</v>
      </c>
      <c r="AF24" s="276">
        <v>0.03820244123592456</v>
      </c>
      <c r="AG24" s="276">
        <v>0.7379731262953335</v>
      </c>
      <c r="AH24" s="276">
        <v>5.6</v>
      </c>
      <c r="AI24" s="276">
        <v>0</v>
      </c>
      <c r="AJ24" s="276">
        <v>0</v>
      </c>
      <c r="AK24" s="276">
        <v>0</v>
      </c>
      <c r="AL24" s="276">
        <v>0</v>
      </c>
      <c r="AM24" s="276">
        <v>509.20000999999985</v>
      </c>
      <c r="AN24" s="276">
        <v>96.6</v>
      </c>
      <c r="AO24" s="276">
        <v>296.6</v>
      </c>
      <c r="AP24" s="276">
        <v>902.4000099999998</v>
      </c>
      <c r="AQ24" s="106"/>
    </row>
    <row r="25" spans="1:43" ht="12">
      <c r="A25" s="255"/>
      <c r="B25" s="256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55"/>
      <c r="P25" s="256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55"/>
      <c r="AD25" s="256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106"/>
    </row>
    <row r="26" spans="1:43" ht="12">
      <c r="A26" s="255"/>
      <c r="B26" s="256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55"/>
      <c r="P26" s="256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55"/>
      <c r="AD26" s="256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73"/>
      <c r="AP26" s="273"/>
      <c r="AQ26" s="106"/>
    </row>
    <row r="27" spans="1:43" ht="15.75">
      <c r="A27" s="208" t="s">
        <v>125</v>
      </c>
      <c r="B27" s="209"/>
      <c r="O27" s="208" t="s">
        <v>125</v>
      </c>
      <c r="P27" s="209"/>
      <c r="AC27" s="208" t="s">
        <v>125</v>
      </c>
      <c r="AD27" s="209"/>
      <c r="AQ27" s="106"/>
    </row>
    <row r="28" spans="1:43" ht="16.5" thickBot="1">
      <c r="A28" s="208"/>
      <c r="B28" s="224" t="s">
        <v>199</v>
      </c>
      <c r="O28" s="208"/>
      <c r="P28" s="224" t="s">
        <v>199</v>
      </c>
      <c r="AC28" s="208"/>
      <c r="AD28" s="224" t="s">
        <v>199</v>
      </c>
      <c r="AQ28" s="106"/>
    </row>
    <row r="29" spans="1:43" ht="21" customHeight="1">
      <c r="A29" s="112"/>
      <c r="B29" s="112"/>
      <c r="C29" s="299" t="s">
        <v>22</v>
      </c>
      <c r="D29" s="300"/>
      <c r="E29" s="300"/>
      <c r="F29" s="300"/>
      <c r="G29" s="299" t="s">
        <v>25</v>
      </c>
      <c r="H29" s="299"/>
      <c r="I29" s="299"/>
      <c r="J29" s="299"/>
      <c r="K29" s="299" t="s">
        <v>37</v>
      </c>
      <c r="L29" s="299"/>
      <c r="M29" s="299"/>
      <c r="N29" s="299"/>
      <c r="O29" s="229"/>
      <c r="P29" s="229"/>
      <c r="Q29" s="299" t="s">
        <v>244</v>
      </c>
      <c r="R29" s="299"/>
      <c r="S29" s="299"/>
      <c r="T29" s="299"/>
      <c r="U29" s="299" t="s">
        <v>243</v>
      </c>
      <c r="V29" s="299"/>
      <c r="W29" s="299"/>
      <c r="X29" s="299"/>
      <c r="Y29" s="299" t="s">
        <v>23</v>
      </c>
      <c r="Z29" s="299"/>
      <c r="AA29" s="299"/>
      <c r="AB29" s="299"/>
      <c r="AC29" s="229"/>
      <c r="AD29" s="229"/>
      <c r="AE29" s="299" t="s">
        <v>34</v>
      </c>
      <c r="AF29" s="299"/>
      <c r="AG29" s="299"/>
      <c r="AH29" s="299"/>
      <c r="AI29" s="299" t="s">
        <v>24</v>
      </c>
      <c r="AJ29" s="299"/>
      <c r="AK29" s="299"/>
      <c r="AL29" s="299"/>
      <c r="AM29" s="299" t="s">
        <v>29</v>
      </c>
      <c r="AN29" s="299"/>
      <c r="AO29" s="299"/>
      <c r="AP29" s="299"/>
      <c r="AQ29" s="106"/>
    </row>
    <row r="30" spans="1:43" ht="30.75" customHeight="1" thickBot="1">
      <c r="A30" s="95"/>
      <c r="B30" s="95" t="s">
        <v>20</v>
      </c>
      <c r="C30" s="113" t="s">
        <v>26</v>
      </c>
      <c r="D30" s="113" t="s">
        <v>13</v>
      </c>
      <c r="E30" s="114" t="s">
        <v>27</v>
      </c>
      <c r="F30" s="113" t="s">
        <v>28</v>
      </c>
      <c r="G30" s="113" t="s">
        <v>26</v>
      </c>
      <c r="H30" s="113" t="s">
        <v>13</v>
      </c>
      <c r="I30" s="113" t="s">
        <v>27</v>
      </c>
      <c r="J30" s="113" t="s">
        <v>28</v>
      </c>
      <c r="K30" s="113" t="s">
        <v>26</v>
      </c>
      <c r="L30" s="113" t="s">
        <v>13</v>
      </c>
      <c r="M30" s="113" t="s">
        <v>27</v>
      </c>
      <c r="N30" s="113" t="s">
        <v>28</v>
      </c>
      <c r="O30" s="94"/>
      <c r="P30" s="95" t="s">
        <v>20</v>
      </c>
      <c r="Q30" s="113" t="s">
        <v>26</v>
      </c>
      <c r="R30" s="113" t="s">
        <v>13</v>
      </c>
      <c r="S30" s="114" t="s">
        <v>27</v>
      </c>
      <c r="T30" s="113" t="s">
        <v>28</v>
      </c>
      <c r="U30" s="113" t="s">
        <v>26</v>
      </c>
      <c r="V30" s="113" t="s">
        <v>13</v>
      </c>
      <c r="W30" s="113" t="s">
        <v>27</v>
      </c>
      <c r="X30" s="113" t="s">
        <v>28</v>
      </c>
      <c r="Y30" s="113" t="s">
        <v>26</v>
      </c>
      <c r="Z30" s="113" t="s">
        <v>13</v>
      </c>
      <c r="AA30" s="113" t="s">
        <v>27</v>
      </c>
      <c r="AB30" s="113" t="s">
        <v>28</v>
      </c>
      <c r="AC30" s="94"/>
      <c r="AD30" s="95" t="s">
        <v>20</v>
      </c>
      <c r="AE30" s="113" t="s">
        <v>26</v>
      </c>
      <c r="AF30" s="113" t="s">
        <v>13</v>
      </c>
      <c r="AG30" s="114" t="s">
        <v>27</v>
      </c>
      <c r="AH30" s="113" t="s">
        <v>28</v>
      </c>
      <c r="AI30" s="113" t="s">
        <v>26</v>
      </c>
      <c r="AJ30" s="113" t="s">
        <v>13</v>
      </c>
      <c r="AK30" s="113" t="s">
        <v>27</v>
      </c>
      <c r="AL30" s="113" t="s">
        <v>28</v>
      </c>
      <c r="AM30" s="113" t="s">
        <v>26</v>
      </c>
      <c r="AN30" s="113" t="s">
        <v>13</v>
      </c>
      <c r="AO30" s="113" t="s">
        <v>27</v>
      </c>
      <c r="AP30" s="113" t="s">
        <v>28</v>
      </c>
      <c r="AQ30" s="106"/>
    </row>
    <row r="31" spans="1:43" ht="12">
      <c r="A31" s="160"/>
      <c r="B31" s="160"/>
      <c r="C31" s="279"/>
      <c r="D31" s="279"/>
      <c r="E31" s="280"/>
      <c r="F31" s="279"/>
      <c r="G31" s="279"/>
      <c r="H31" s="279"/>
      <c r="I31" s="279"/>
      <c r="J31" s="279"/>
      <c r="K31" s="279"/>
      <c r="L31" s="279"/>
      <c r="M31" s="279"/>
      <c r="N31" s="279"/>
      <c r="O31" s="57"/>
      <c r="P31" s="160"/>
      <c r="Q31" s="279"/>
      <c r="R31" s="279"/>
      <c r="S31" s="280"/>
      <c r="T31" s="279"/>
      <c r="U31" s="279"/>
      <c r="V31" s="279"/>
      <c r="W31" s="279"/>
      <c r="X31" s="279"/>
      <c r="Y31" s="279"/>
      <c r="Z31" s="279"/>
      <c r="AA31" s="279"/>
      <c r="AB31" s="279"/>
      <c r="AC31" s="57"/>
      <c r="AD31" s="160"/>
      <c r="AE31" s="279"/>
      <c r="AF31" s="279"/>
      <c r="AG31" s="280"/>
      <c r="AH31" s="279"/>
      <c r="AI31" s="279"/>
      <c r="AJ31" s="279"/>
      <c r="AK31" s="279"/>
      <c r="AL31" s="279"/>
      <c r="AM31" s="279"/>
      <c r="AN31" s="279"/>
      <c r="AO31" s="279"/>
      <c r="AP31" s="279"/>
      <c r="AQ31" s="106"/>
    </row>
    <row r="32" spans="1:43" s="20" customFormat="1" ht="12">
      <c r="A32" s="255">
        <v>20</v>
      </c>
      <c r="B32" s="256" t="s">
        <v>7</v>
      </c>
      <c r="C32" s="273">
        <v>6229.295233776906</v>
      </c>
      <c r="D32" s="273">
        <v>837.1047762230943</v>
      </c>
      <c r="E32" s="273">
        <v>0</v>
      </c>
      <c r="F32" s="273">
        <v>7066.400010000001</v>
      </c>
      <c r="G32" s="273">
        <v>4303.4289550302465</v>
      </c>
      <c r="H32" s="273">
        <v>382.271044969753</v>
      </c>
      <c r="I32" s="273">
        <v>0</v>
      </c>
      <c r="J32" s="273">
        <v>4685.7</v>
      </c>
      <c r="K32" s="273">
        <v>0</v>
      </c>
      <c r="L32" s="273">
        <v>0</v>
      </c>
      <c r="M32" s="273">
        <v>0</v>
      </c>
      <c r="N32" s="273">
        <v>0</v>
      </c>
      <c r="O32" s="255">
        <v>20</v>
      </c>
      <c r="P32" s="256" t="s">
        <v>7</v>
      </c>
      <c r="Q32" s="273">
        <v>0</v>
      </c>
      <c r="R32" s="273">
        <v>0</v>
      </c>
      <c r="S32" s="273">
        <v>0</v>
      </c>
      <c r="T32" s="273">
        <v>0</v>
      </c>
      <c r="U32" s="273">
        <v>1.183643722147832</v>
      </c>
      <c r="V32" s="273">
        <v>0.016356277852167977</v>
      </c>
      <c r="W32" s="273">
        <v>0</v>
      </c>
      <c r="X32" s="273">
        <v>1.2</v>
      </c>
      <c r="Y32" s="273">
        <v>18924.412675266147</v>
      </c>
      <c r="Z32" s="273">
        <v>141.18732473385103</v>
      </c>
      <c r="AA32" s="273">
        <v>0</v>
      </c>
      <c r="AB32" s="273">
        <v>19065.6</v>
      </c>
      <c r="AC32" s="255">
        <v>20</v>
      </c>
      <c r="AD32" s="256" t="s">
        <v>7</v>
      </c>
      <c r="AE32" s="273">
        <v>1051.5770098606076</v>
      </c>
      <c r="AF32" s="273">
        <v>7.222990139392309</v>
      </c>
      <c r="AG32" s="273">
        <v>0</v>
      </c>
      <c r="AH32" s="273">
        <v>1058.8</v>
      </c>
      <c r="AI32" s="273">
        <v>707.4024923439428</v>
      </c>
      <c r="AJ32" s="273">
        <v>53.197507656057276</v>
      </c>
      <c r="AK32" s="273">
        <v>0</v>
      </c>
      <c r="AL32" s="273">
        <v>760.6</v>
      </c>
      <c r="AM32" s="273">
        <v>31217.30001</v>
      </c>
      <c r="AN32" s="273">
        <v>1421</v>
      </c>
      <c r="AO32" s="273">
        <v>0</v>
      </c>
      <c r="AP32" s="273">
        <v>32638.30001</v>
      </c>
      <c r="AQ32" s="96"/>
    </row>
    <row r="33" spans="1:43" ht="24" customHeight="1">
      <c r="A33" s="255">
        <v>21</v>
      </c>
      <c r="B33" s="256" t="s">
        <v>204</v>
      </c>
      <c r="C33" s="273">
        <v>3202.2202453162226</v>
      </c>
      <c r="D33" s="273">
        <v>0</v>
      </c>
      <c r="E33" s="273">
        <v>-3202.21544430015</v>
      </c>
      <c r="F33" s="273">
        <v>9.999999747378752E-06</v>
      </c>
      <c r="G33" s="273">
        <v>1898.590876992712</v>
      </c>
      <c r="H33" s="273">
        <v>0</v>
      </c>
      <c r="I33" s="273">
        <v>-1898.590876992712</v>
      </c>
      <c r="J33" s="273">
        <v>0</v>
      </c>
      <c r="K33" s="273">
        <v>2.8443257851775816</v>
      </c>
      <c r="L33" s="273">
        <v>0</v>
      </c>
      <c r="M33" s="273">
        <v>-2.8443257851775816</v>
      </c>
      <c r="N33" s="273">
        <v>0</v>
      </c>
      <c r="O33" s="255">
        <v>21</v>
      </c>
      <c r="P33" s="256" t="s">
        <v>204</v>
      </c>
      <c r="Q33" s="273">
        <v>10.652521591993853</v>
      </c>
      <c r="R33" s="273">
        <v>0</v>
      </c>
      <c r="S33" s="273">
        <v>-10.652521591993853</v>
      </c>
      <c r="T33" s="273">
        <v>0</v>
      </c>
      <c r="U33" s="273">
        <v>14.907654915532834</v>
      </c>
      <c r="V33" s="273">
        <v>0</v>
      </c>
      <c r="W33" s="273">
        <v>-14.907654915532834</v>
      </c>
      <c r="X33" s="273">
        <v>0</v>
      </c>
      <c r="Y33" s="273">
        <v>171.59602443374342</v>
      </c>
      <c r="Z33" s="273">
        <v>0</v>
      </c>
      <c r="AA33" s="273">
        <v>-171.59602443374342</v>
      </c>
      <c r="AB33" s="273">
        <v>0</v>
      </c>
      <c r="AC33" s="255">
        <v>21</v>
      </c>
      <c r="AD33" s="256" t="s">
        <v>204</v>
      </c>
      <c r="AE33" s="273">
        <v>-6.358107860045642</v>
      </c>
      <c r="AF33" s="273">
        <v>0</v>
      </c>
      <c r="AG33" s="273">
        <v>6.358107860045642</v>
      </c>
      <c r="AH33" s="273">
        <v>0</v>
      </c>
      <c r="AI33" s="273">
        <v>467.3465989244535</v>
      </c>
      <c r="AJ33" s="273">
        <v>0</v>
      </c>
      <c r="AK33" s="273">
        <v>-467.3465989244535</v>
      </c>
      <c r="AL33" s="273">
        <v>0</v>
      </c>
      <c r="AM33" s="273">
        <v>5770.60001</v>
      </c>
      <c r="AN33" s="273">
        <v>0</v>
      </c>
      <c r="AO33" s="273">
        <v>-5770.6</v>
      </c>
      <c r="AP33" s="273">
        <v>9.999999747378752E-06</v>
      </c>
      <c r="AQ33" s="106"/>
    </row>
    <row r="34" spans="1:43" ht="24">
      <c r="A34" s="255">
        <v>22</v>
      </c>
      <c r="B34" s="256" t="s">
        <v>203</v>
      </c>
      <c r="C34" s="273">
        <v>21092.850317793764</v>
      </c>
      <c r="D34" s="273">
        <v>5.9562232754399295E-09</v>
      </c>
      <c r="E34" s="273">
        <v>-21092.85030779972</v>
      </c>
      <c r="F34" s="273">
        <v>9.999996109399945E-06</v>
      </c>
      <c r="G34" s="273">
        <v>18350.271311621626</v>
      </c>
      <c r="H34" s="273">
        <v>0</v>
      </c>
      <c r="I34" s="273">
        <v>-18350.271311621626</v>
      </c>
      <c r="J34" s="273">
        <v>0</v>
      </c>
      <c r="K34" s="273">
        <v>26.031038961038963</v>
      </c>
      <c r="L34" s="273">
        <v>0</v>
      </c>
      <c r="M34" s="273">
        <v>-26.031038961038963</v>
      </c>
      <c r="N34" s="273">
        <v>0</v>
      </c>
      <c r="O34" s="255">
        <v>22</v>
      </c>
      <c r="P34" s="256" t="s">
        <v>203</v>
      </c>
      <c r="Q34" s="273">
        <v>0.00715909090909091</v>
      </c>
      <c r="R34" s="273">
        <v>0</v>
      </c>
      <c r="S34" s="273">
        <v>-0.00715909090909091</v>
      </c>
      <c r="T34" s="273">
        <v>0</v>
      </c>
      <c r="U34" s="273">
        <v>8.358666363636365</v>
      </c>
      <c r="V34" s="273">
        <v>0</v>
      </c>
      <c r="W34" s="273">
        <v>-8.358666363636365</v>
      </c>
      <c r="X34" s="273">
        <v>0</v>
      </c>
      <c r="Y34" s="273">
        <v>354.2896907142857</v>
      </c>
      <c r="Z34" s="273">
        <v>0</v>
      </c>
      <c r="AA34" s="273">
        <v>-354.2896907142857</v>
      </c>
      <c r="AB34" s="273">
        <v>0</v>
      </c>
      <c r="AC34" s="255">
        <v>22</v>
      </c>
      <c r="AD34" s="256" t="s">
        <v>203</v>
      </c>
      <c r="AE34" s="273">
        <v>-4.3647857142857145</v>
      </c>
      <c r="AF34" s="273">
        <v>0</v>
      </c>
      <c r="AG34" s="273">
        <v>4.3647857142857145</v>
      </c>
      <c r="AH34" s="273">
        <v>0</v>
      </c>
      <c r="AI34" s="273">
        <v>2695.3146111630695</v>
      </c>
      <c r="AJ34" s="273">
        <v>0</v>
      </c>
      <c r="AK34" s="273">
        <v>-2695.3146111630695</v>
      </c>
      <c r="AL34" s="273">
        <v>0</v>
      </c>
      <c r="AM34" s="273">
        <v>42726.500009994044</v>
      </c>
      <c r="AN34" s="273">
        <v>5.9562232754399295E-09</v>
      </c>
      <c r="AO34" s="273">
        <v>-42726.5</v>
      </c>
      <c r="AP34" s="273">
        <v>9.999996109399945E-06</v>
      </c>
      <c r="AQ34" s="106"/>
    </row>
    <row r="35" spans="1:43" s="20" customFormat="1" ht="48">
      <c r="A35" s="255">
        <v>23</v>
      </c>
      <c r="B35" s="19" t="s">
        <v>238</v>
      </c>
      <c r="C35" s="273">
        <v>2001.446187244066</v>
      </c>
      <c r="D35" s="273">
        <v>292.3538227559338</v>
      </c>
      <c r="E35" s="273">
        <v>0</v>
      </c>
      <c r="F35" s="273">
        <v>2293.80001</v>
      </c>
      <c r="G35" s="273">
        <v>850.9927054914809</v>
      </c>
      <c r="H35" s="273">
        <v>58.40729450851902</v>
      </c>
      <c r="I35" s="273">
        <v>0</v>
      </c>
      <c r="J35" s="273">
        <v>909.4</v>
      </c>
      <c r="K35" s="273">
        <v>0</v>
      </c>
      <c r="L35" s="273">
        <v>0</v>
      </c>
      <c r="M35" s="273">
        <v>0</v>
      </c>
      <c r="N35" s="273">
        <v>0</v>
      </c>
      <c r="O35" s="255">
        <v>23</v>
      </c>
      <c r="P35" s="19" t="s">
        <v>238</v>
      </c>
      <c r="Q35" s="273">
        <v>0</v>
      </c>
      <c r="R35" s="273">
        <v>0</v>
      </c>
      <c r="S35" s="273">
        <v>0</v>
      </c>
      <c r="T35" s="273">
        <v>0</v>
      </c>
      <c r="U35" s="273">
        <v>0</v>
      </c>
      <c r="V35" s="273">
        <v>0</v>
      </c>
      <c r="W35" s="273">
        <v>0</v>
      </c>
      <c r="X35" s="273">
        <v>0</v>
      </c>
      <c r="Y35" s="273">
        <v>1060.8611172644528</v>
      </c>
      <c r="Z35" s="273">
        <v>253.33888273554717</v>
      </c>
      <c r="AA35" s="273">
        <v>0</v>
      </c>
      <c r="AB35" s="273">
        <v>1314.2</v>
      </c>
      <c r="AC35" s="255">
        <v>23</v>
      </c>
      <c r="AD35" s="19" t="s">
        <v>238</v>
      </c>
      <c r="AE35" s="273">
        <v>-377.6</v>
      </c>
      <c r="AF35" s="273">
        <v>0</v>
      </c>
      <c r="AG35" s="273">
        <v>0</v>
      </c>
      <c r="AH35" s="273">
        <v>-377.6</v>
      </c>
      <c r="AI35" s="273">
        <v>0</v>
      </c>
      <c r="AJ35" s="273">
        <v>0</v>
      </c>
      <c r="AK35" s="273">
        <v>0</v>
      </c>
      <c r="AL35" s="273">
        <v>0</v>
      </c>
      <c r="AM35" s="273">
        <v>3535.70001</v>
      </c>
      <c r="AN35" s="273">
        <v>604.1</v>
      </c>
      <c r="AO35" s="273">
        <v>0</v>
      </c>
      <c r="AP35" s="273">
        <v>4139.80001</v>
      </c>
      <c r="AQ35" s="96"/>
    </row>
    <row r="36" spans="1:43" ht="12">
      <c r="A36" s="255">
        <v>24</v>
      </c>
      <c r="B36" s="19" t="s">
        <v>184</v>
      </c>
      <c r="C36" s="273">
        <v>2383.1484307987603</v>
      </c>
      <c r="D36" s="273">
        <v>56.680151238519684</v>
      </c>
      <c r="E36" s="273">
        <v>-1764.4285720372802</v>
      </c>
      <c r="F36" s="273">
        <v>675.4000099999994</v>
      </c>
      <c r="G36" s="273">
        <v>4554.2717060825</v>
      </c>
      <c r="H36" s="273">
        <v>106.00034676265601</v>
      </c>
      <c r="I36" s="273">
        <v>-3968.972052845156</v>
      </c>
      <c r="J36" s="273">
        <v>691.3</v>
      </c>
      <c r="K36" s="273">
        <v>0</v>
      </c>
      <c r="L36" s="273">
        <v>0</v>
      </c>
      <c r="M36" s="273">
        <v>0</v>
      </c>
      <c r="N36" s="273">
        <v>0</v>
      </c>
      <c r="O36" s="255">
        <v>24</v>
      </c>
      <c r="P36" s="19" t="s">
        <v>184</v>
      </c>
      <c r="Q36" s="273">
        <v>0</v>
      </c>
      <c r="R36" s="273">
        <v>0</v>
      </c>
      <c r="S36" s="273">
        <v>0</v>
      </c>
      <c r="T36" s="273">
        <v>0</v>
      </c>
      <c r="U36" s="273">
        <v>0</v>
      </c>
      <c r="V36" s="273">
        <v>0</v>
      </c>
      <c r="W36" s="273">
        <v>0</v>
      </c>
      <c r="X36" s="273">
        <v>0</v>
      </c>
      <c r="Y36" s="273">
        <v>0</v>
      </c>
      <c r="Z36" s="273">
        <v>0</v>
      </c>
      <c r="AA36" s="273">
        <v>0</v>
      </c>
      <c r="AB36" s="273">
        <v>0</v>
      </c>
      <c r="AC36" s="255">
        <v>24</v>
      </c>
      <c r="AD36" s="19" t="s">
        <v>184</v>
      </c>
      <c r="AE36" s="273">
        <v>-11.719501998824303</v>
      </c>
      <c r="AF36" s="273">
        <v>-0.08049800117569822</v>
      </c>
      <c r="AG36" s="273">
        <v>0</v>
      </c>
      <c r="AH36" s="273">
        <v>-11.8</v>
      </c>
      <c r="AI36" s="273">
        <v>1.2993751175636288</v>
      </c>
      <c r="AJ36" s="273">
        <v>0</v>
      </c>
      <c r="AK36" s="273">
        <v>-1.2993751175636288</v>
      </c>
      <c r="AL36" s="273">
        <v>0</v>
      </c>
      <c r="AM36" s="273">
        <v>6927.00001</v>
      </c>
      <c r="AN36" s="273">
        <v>162.6</v>
      </c>
      <c r="AO36" s="273">
        <v>-5734.7</v>
      </c>
      <c r="AP36" s="273">
        <v>1354.9000099999994</v>
      </c>
      <c r="AQ36" s="106"/>
    </row>
    <row r="37" spans="1:42" ht="24">
      <c r="A37" s="255">
        <v>25</v>
      </c>
      <c r="B37" s="256" t="s">
        <v>185</v>
      </c>
      <c r="C37" s="273">
        <v>4034.4020983884548</v>
      </c>
      <c r="D37" s="273">
        <v>-3.0919099238117123</v>
      </c>
      <c r="E37" s="273">
        <v>-1163.6098057347856</v>
      </c>
      <c r="F37" s="273">
        <v>2867.7000100000078</v>
      </c>
      <c r="G37" s="273">
        <v>14528.907275030286</v>
      </c>
      <c r="H37" s="273">
        <v>815.1061341185334</v>
      </c>
      <c r="I37" s="273">
        <v>-528.0134091488188</v>
      </c>
      <c r="J37" s="273">
        <v>14816</v>
      </c>
      <c r="K37" s="273">
        <v>4.43995797575371</v>
      </c>
      <c r="L37" s="273">
        <v>0</v>
      </c>
      <c r="M37" s="273">
        <v>-4.43995797575371</v>
      </c>
      <c r="N37" s="273">
        <v>0</v>
      </c>
      <c r="O37" s="255">
        <v>25</v>
      </c>
      <c r="P37" s="256" t="s">
        <v>185</v>
      </c>
      <c r="Q37" s="273">
        <v>63.370276597386344</v>
      </c>
      <c r="R37" s="273">
        <v>-0.060701791715863235</v>
      </c>
      <c r="S37" s="273">
        <v>-7.009574805670479</v>
      </c>
      <c r="T37" s="273">
        <v>56.3</v>
      </c>
      <c r="U37" s="273">
        <v>288.45815860550977</v>
      </c>
      <c r="V37" s="273">
        <v>27.256694259653244</v>
      </c>
      <c r="W37" s="273">
        <v>-1.1148528651629763</v>
      </c>
      <c r="X37" s="273">
        <v>314.6</v>
      </c>
      <c r="Y37" s="273">
        <v>2042.4193545213595</v>
      </c>
      <c r="Z37" s="273">
        <v>16.524736620649456</v>
      </c>
      <c r="AA37" s="273">
        <v>-92.5440911420088</v>
      </c>
      <c r="AB37" s="273">
        <v>1966.4</v>
      </c>
      <c r="AC37" s="255">
        <v>25</v>
      </c>
      <c r="AD37" s="256" t="s">
        <v>185</v>
      </c>
      <c r="AE37" s="273">
        <v>-36.035131450922684</v>
      </c>
      <c r="AF37" s="273">
        <v>-0.42960232630033013</v>
      </c>
      <c r="AG37" s="273">
        <v>-38.23526622277699</v>
      </c>
      <c r="AH37" s="273">
        <v>-74.7</v>
      </c>
      <c r="AI37" s="273">
        <v>24578.581117537866</v>
      </c>
      <c r="AJ37" s="273">
        <v>-7.905350957008185</v>
      </c>
      <c r="AK37" s="273">
        <v>-402.1757665808585</v>
      </c>
      <c r="AL37" s="273">
        <v>24168.5</v>
      </c>
      <c r="AM37" s="273">
        <v>45508.10001</v>
      </c>
      <c r="AN37" s="273">
        <v>847.4</v>
      </c>
      <c r="AO37" s="273">
        <v>-2240.7</v>
      </c>
      <c r="AP37" s="273">
        <v>44114.800010000006</v>
      </c>
    </row>
    <row r="38" spans="1:42" ht="12">
      <c r="A38" s="255">
        <v>26</v>
      </c>
      <c r="B38" s="256" t="s">
        <v>165</v>
      </c>
      <c r="C38" s="273">
        <v>1191.8299256811188</v>
      </c>
      <c r="D38" s="273">
        <v>102.07008431887897</v>
      </c>
      <c r="E38" s="273">
        <v>0</v>
      </c>
      <c r="F38" s="273">
        <v>1293.9000099999976</v>
      </c>
      <c r="G38" s="273">
        <v>7092.069061488078</v>
      </c>
      <c r="H38" s="273">
        <v>1865.5309385119226</v>
      </c>
      <c r="I38" s="273">
        <v>0</v>
      </c>
      <c r="J38" s="273">
        <v>8957.6</v>
      </c>
      <c r="K38" s="273">
        <v>0</v>
      </c>
      <c r="L38" s="273">
        <v>0</v>
      </c>
      <c r="M38" s="273">
        <v>0</v>
      </c>
      <c r="N38" s="273">
        <v>0</v>
      </c>
      <c r="O38" s="255">
        <v>26</v>
      </c>
      <c r="P38" s="256" t="s">
        <v>165</v>
      </c>
      <c r="Q38" s="273">
        <v>2</v>
      </c>
      <c r="R38" s="273">
        <v>0</v>
      </c>
      <c r="S38" s="273">
        <v>0</v>
      </c>
      <c r="T38" s="273">
        <v>2</v>
      </c>
      <c r="U38" s="273">
        <v>12.247750170483386</v>
      </c>
      <c r="V38" s="273">
        <v>2.852249829516615</v>
      </c>
      <c r="W38" s="273">
        <v>0</v>
      </c>
      <c r="X38" s="273">
        <v>15.1</v>
      </c>
      <c r="Y38" s="273">
        <v>4935.5</v>
      </c>
      <c r="Z38" s="273">
        <v>0</v>
      </c>
      <c r="AA38" s="273">
        <v>0</v>
      </c>
      <c r="AB38" s="273">
        <v>4935.5</v>
      </c>
      <c r="AC38" s="255">
        <v>26</v>
      </c>
      <c r="AD38" s="256" t="s">
        <v>165</v>
      </c>
      <c r="AE38" s="273">
        <v>164.47911986644328</v>
      </c>
      <c r="AF38" s="273">
        <v>13.92088013355672</v>
      </c>
      <c r="AG38" s="273">
        <v>0</v>
      </c>
      <c r="AH38" s="273">
        <v>178.4</v>
      </c>
      <c r="AI38" s="273">
        <v>550.8741527938724</v>
      </c>
      <c r="AJ38" s="273">
        <v>48.82584720612761</v>
      </c>
      <c r="AK38" s="273">
        <v>0</v>
      </c>
      <c r="AL38" s="273">
        <v>599.7</v>
      </c>
      <c r="AM38" s="273">
        <v>13949.000009999996</v>
      </c>
      <c r="AN38" s="273">
        <v>2033.2</v>
      </c>
      <c r="AO38" s="273">
        <v>0</v>
      </c>
      <c r="AP38" s="273">
        <v>15982.200009999999</v>
      </c>
    </row>
    <row r="39" spans="1:42" ht="12">
      <c r="A39" s="255">
        <v>27</v>
      </c>
      <c r="B39" s="256" t="s">
        <v>39</v>
      </c>
      <c r="C39" s="273">
        <v>6730.0756157800115</v>
      </c>
      <c r="D39" s="273">
        <v>28.42439421998736</v>
      </c>
      <c r="E39" s="273">
        <v>0</v>
      </c>
      <c r="F39" s="273">
        <v>6758.5</v>
      </c>
      <c r="G39" s="273">
        <v>2146.556422627333</v>
      </c>
      <c r="H39" s="273">
        <v>25.043577372666917</v>
      </c>
      <c r="I39" s="273">
        <v>0</v>
      </c>
      <c r="J39" s="273">
        <v>2171.6</v>
      </c>
      <c r="K39" s="273">
        <v>0</v>
      </c>
      <c r="L39" s="273">
        <v>0</v>
      </c>
      <c r="M39" s="273">
        <v>0</v>
      </c>
      <c r="N39" s="273">
        <v>0</v>
      </c>
      <c r="O39" s="255">
        <v>27</v>
      </c>
      <c r="P39" s="256" t="s">
        <v>39</v>
      </c>
      <c r="Q39" s="273">
        <v>0</v>
      </c>
      <c r="R39" s="273">
        <v>0</v>
      </c>
      <c r="S39" s="273">
        <v>0</v>
      </c>
      <c r="T39" s="273">
        <v>0</v>
      </c>
      <c r="U39" s="273">
        <v>250.5</v>
      </c>
      <c r="V39" s="273">
        <v>0</v>
      </c>
      <c r="W39" s="273">
        <v>0</v>
      </c>
      <c r="X39" s="273">
        <v>250.5</v>
      </c>
      <c r="Y39" s="273">
        <v>96.9</v>
      </c>
      <c r="Z39" s="273">
        <v>0</v>
      </c>
      <c r="AA39" s="273">
        <v>0</v>
      </c>
      <c r="AB39" s="273">
        <v>96.9</v>
      </c>
      <c r="AC39" s="255">
        <v>27</v>
      </c>
      <c r="AD39" s="256" t="s">
        <v>39</v>
      </c>
      <c r="AE39" s="273">
        <v>38.3</v>
      </c>
      <c r="AF39" s="273">
        <v>0</v>
      </c>
      <c r="AG39" s="273">
        <v>0</v>
      </c>
      <c r="AH39" s="273">
        <v>38.3</v>
      </c>
      <c r="AI39" s="273">
        <v>491.56797159265426</v>
      </c>
      <c r="AJ39" s="273">
        <v>2.132028407345725</v>
      </c>
      <c r="AK39" s="273">
        <v>0</v>
      </c>
      <c r="AL39" s="273">
        <v>493.7</v>
      </c>
      <c r="AM39" s="273">
        <v>9753.90001</v>
      </c>
      <c r="AN39" s="273">
        <v>55.6</v>
      </c>
      <c r="AO39" s="273">
        <v>0</v>
      </c>
      <c r="AP39" s="273">
        <v>9809.50001</v>
      </c>
    </row>
    <row r="40" spans="1:42" ht="24">
      <c r="A40" s="255">
        <v>28</v>
      </c>
      <c r="B40" s="19" t="s">
        <v>186</v>
      </c>
      <c r="C40" s="273">
        <v>737.2641218605677</v>
      </c>
      <c r="D40" s="273">
        <v>14.43588813943151</v>
      </c>
      <c r="E40" s="273">
        <v>0</v>
      </c>
      <c r="F40" s="273">
        <v>751.7000100000041</v>
      </c>
      <c r="G40" s="273">
        <v>7324.331101933207</v>
      </c>
      <c r="H40" s="273">
        <v>1118.5688980667928</v>
      </c>
      <c r="I40" s="273">
        <v>0</v>
      </c>
      <c r="J40" s="273">
        <v>8442.9</v>
      </c>
      <c r="K40" s="273">
        <v>0</v>
      </c>
      <c r="L40" s="273">
        <v>0</v>
      </c>
      <c r="M40" s="273">
        <v>0</v>
      </c>
      <c r="N40" s="273">
        <v>0</v>
      </c>
      <c r="O40" s="255">
        <v>28</v>
      </c>
      <c r="P40" s="19" t="s">
        <v>186</v>
      </c>
      <c r="Q40" s="273">
        <v>463.90406257108305</v>
      </c>
      <c r="R40" s="273">
        <v>-7.504062571083056</v>
      </c>
      <c r="S40" s="273">
        <v>0</v>
      </c>
      <c r="T40" s="273">
        <v>456.4</v>
      </c>
      <c r="U40" s="273">
        <v>1367.651120195747</v>
      </c>
      <c r="V40" s="273">
        <v>4.048879804253186</v>
      </c>
      <c r="W40" s="273">
        <v>0</v>
      </c>
      <c r="X40" s="273">
        <v>1371.7</v>
      </c>
      <c r="Y40" s="273">
        <v>993.1653364114927</v>
      </c>
      <c r="Z40" s="273">
        <v>-16.06533641149267</v>
      </c>
      <c r="AA40" s="273">
        <v>0</v>
      </c>
      <c r="AB40" s="273">
        <v>977.1</v>
      </c>
      <c r="AC40" s="255">
        <v>28</v>
      </c>
      <c r="AD40" s="19" t="s">
        <v>186</v>
      </c>
      <c r="AE40" s="273">
        <v>331.8851972261582</v>
      </c>
      <c r="AF40" s="273">
        <v>-5.085197226158237</v>
      </c>
      <c r="AG40" s="273">
        <v>0</v>
      </c>
      <c r="AH40" s="273">
        <v>326.8</v>
      </c>
      <c r="AI40" s="273">
        <v>9157.799069801744</v>
      </c>
      <c r="AJ40" s="273">
        <v>157.00093019825582</v>
      </c>
      <c r="AK40" s="273">
        <v>0</v>
      </c>
      <c r="AL40" s="273">
        <v>9314.8</v>
      </c>
      <c r="AM40" s="273">
        <v>20376.00001</v>
      </c>
      <c r="AN40" s="273">
        <v>1265.4</v>
      </c>
      <c r="AO40" s="273">
        <v>0</v>
      </c>
      <c r="AP40" s="273">
        <v>21641.40001</v>
      </c>
    </row>
    <row r="41" spans="1:42" ht="12">
      <c r="A41" s="255">
        <v>29</v>
      </c>
      <c r="B41" s="19" t="s">
        <v>21</v>
      </c>
      <c r="C41" s="273">
        <v>17.25771229052043</v>
      </c>
      <c r="D41" s="273">
        <v>-0.05770229052508473</v>
      </c>
      <c r="E41" s="273">
        <v>0</v>
      </c>
      <c r="F41" s="273">
        <v>17.200010000000475</v>
      </c>
      <c r="G41" s="273">
        <v>8.227509215535669</v>
      </c>
      <c r="H41" s="273">
        <v>0.47249078446432985</v>
      </c>
      <c r="I41" s="273">
        <v>0</v>
      </c>
      <c r="J41" s="273">
        <v>8.7</v>
      </c>
      <c r="K41" s="273">
        <v>0</v>
      </c>
      <c r="L41" s="273">
        <v>0</v>
      </c>
      <c r="M41" s="273">
        <v>0</v>
      </c>
      <c r="N41" s="273">
        <v>0</v>
      </c>
      <c r="O41" s="255">
        <v>29</v>
      </c>
      <c r="P41" s="19" t="s">
        <v>21</v>
      </c>
      <c r="Q41" s="273">
        <v>0</v>
      </c>
      <c r="R41" s="273">
        <v>0</v>
      </c>
      <c r="S41" s="273">
        <v>0</v>
      </c>
      <c r="T41" s="273">
        <v>0</v>
      </c>
      <c r="U41" s="273">
        <v>13613.016009973197</v>
      </c>
      <c r="V41" s="273">
        <v>-45.51600997319569</v>
      </c>
      <c r="W41" s="273">
        <v>0</v>
      </c>
      <c r="X41" s="273">
        <v>13567.5</v>
      </c>
      <c r="Y41" s="273">
        <v>212.20953647387734</v>
      </c>
      <c r="Z41" s="273">
        <v>-0.7095364738773458</v>
      </c>
      <c r="AA41" s="273">
        <v>0</v>
      </c>
      <c r="AB41" s="273">
        <v>211.5</v>
      </c>
      <c r="AC41" s="255">
        <v>29</v>
      </c>
      <c r="AD41" s="19" t="s">
        <v>21</v>
      </c>
      <c r="AE41" s="273">
        <v>0</v>
      </c>
      <c r="AF41" s="273">
        <v>0</v>
      </c>
      <c r="AG41" s="273">
        <v>0</v>
      </c>
      <c r="AH41" s="273">
        <v>0</v>
      </c>
      <c r="AI41" s="273">
        <v>10973.089242046866</v>
      </c>
      <c r="AJ41" s="273">
        <v>-33.289242046866214</v>
      </c>
      <c r="AK41" s="273">
        <v>0</v>
      </c>
      <c r="AL41" s="273">
        <v>10939.8</v>
      </c>
      <c r="AM41" s="273">
        <v>24823.80001</v>
      </c>
      <c r="AN41" s="273">
        <v>-79.1</v>
      </c>
      <c r="AO41" s="273">
        <v>0</v>
      </c>
      <c r="AP41" s="273">
        <v>24744.70001</v>
      </c>
    </row>
    <row r="42" spans="1:42" ht="12">
      <c r="A42" s="255">
        <v>30</v>
      </c>
      <c r="B42" s="256" t="s">
        <v>35</v>
      </c>
      <c r="C42" s="273">
        <v>170.00466451652028</v>
      </c>
      <c r="D42" s="273">
        <v>-0.004654516519284734</v>
      </c>
      <c r="E42" s="273">
        <v>0</v>
      </c>
      <c r="F42" s="273">
        <v>170.00000999999975</v>
      </c>
      <c r="G42" s="273">
        <v>2589.244879695107</v>
      </c>
      <c r="H42" s="273">
        <v>15.455120304892786</v>
      </c>
      <c r="I42" s="273">
        <v>0</v>
      </c>
      <c r="J42" s="273">
        <v>2604.7</v>
      </c>
      <c r="K42" s="273">
        <v>0</v>
      </c>
      <c r="L42" s="273">
        <v>0</v>
      </c>
      <c r="M42" s="273">
        <v>0</v>
      </c>
      <c r="N42" s="273">
        <v>0</v>
      </c>
      <c r="O42" s="255">
        <v>30</v>
      </c>
      <c r="P42" s="256" t="s">
        <v>35</v>
      </c>
      <c r="Q42" s="273">
        <v>8198.724470890815</v>
      </c>
      <c r="R42" s="273">
        <v>-0.22447089081557084</v>
      </c>
      <c r="S42" s="273">
        <v>0</v>
      </c>
      <c r="T42" s="273">
        <v>8198.5</v>
      </c>
      <c r="U42" s="273">
        <v>0</v>
      </c>
      <c r="V42" s="273">
        <v>0</v>
      </c>
      <c r="W42" s="273">
        <v>0</v>
      </c>
      <c r="X42" s="273">
        <v>0</v>
      </c>
      <c r="Y42" s="273">
        <v>0</v>
      </c>
      <c r="Z42" s="273">
        <v>0</v>
      </c>
      <c r="AA42" s="273">
        <v>0</v>
      </c>
      <c r="AB42" s="273">
        <v>0</v>
      </c>
      <c r="AC42" s="255">
        <v>30</v>
      </c>
      <c r="AD42" s="256" t="s">
        <v>35</v>
      </c>
      <c r="AE42" s="273">
        <v>-0.5740051024420709</v>
      </c>
      <c r="AF42" s="273">
        <v>-0.025994897557929126</v>
      </c>
      <c r="AG42" s="273">
        <v>0</v>
      </c>
      <c r="AH42" s="273">
        <v>-0.6</v>
      </c>
      <c r="AI42" s="273">
        <v>0</v>
      </c>
      <c r="AJ42" s="273">
        <v>0</v>
      </c>
      <c r="AK42" s="273">
        <v>0</v>
      </c>
      <c r="AL42" s="273">
        <v>0</v>
      </c>
      <c r="AM42" s="273">
        <v>10957.40001</v>
      </c>
      <c r="AN42" s="273">
        <v>15.2</v>
      </c>
      <c r="AO42" s="273">
        <v>0</v>
      </c>
      <c r="AP42" s="273">
        <v>10972.60001</v>
      </c>
    </row>
    <row r="43" spans="1:42" ht="12">
      <c r="A43" s="255">
        <v>31</v>
      </c>
      <c r="B43" s="256" t="s">
        <v>40</v>
      </c>
      <c r="C43" s="273">
        <v>130.22131752717087</v>
      </c>
      <c r="D43" s="273">
        <v>9.078692472828337</v>
      </c>
      <c r="E43" s="273">
        <v>0</v>
      </c>
      <c r="F43" s="273">
        <v>139.30000999999993</v>
      </c>
      <c r="G43" s="273">
        <v>986.315633552436</v>
      </c>
      <c r="H43" s="273">
        <v>14.384366447564068</v>
      </c>
      <c r="I43" s="273">
        <v>0</v>
      </c>
      <c r="J43" s="273">
        <v>1000.7</v>
      </c>
      <c r="K43" s="273">
        <v>0</v>
      </c>
      <c r="L43" s="273">
        <v>0</v>
      </c>
      <c r="M43" s="273">
        <v>0</v>
      </c>
      <c r="N43" s="273">
        <v>0</v>
      </c>
      <c r="O43" s="255">
        <v>31</v>
      </c>
      <c r="P43" s="256" t="s">
        <v>40</v>
      </c>
      <c r="Q43" s="273">
        <v>5063.563697201616</v>
      </c>
      <c r="R43" s="273">
        <v>-0.1636972016169646</v>
      </c>
      <c r="S43" s="273">
        <v>0</v>
      </c>
      <c r="T43" s="273">
        <v>5063.4</v>
      </c>
      <c r="U43" s="273">
        <v>0</v>
      </c>
      <c r="V43" s="273">
        <v>0</v>
      </c>
      <c r="W43" s="273">
        <v>0</v>
      </c>
      <c r="X43" s="273">
        <v>0</v>
      </c>
      <c r="Y43" s="273">
        <v>0</v>
      </c>
      <c r="Z43" s="273">
        <v>0</v>
      </c>
      <c r="AA43" s="273">
        <v>0</v>
      </c>
      <c r="AB43" s="273">
        <v>0</v>
      </c>
      <c r="AC43" s="255">
        <v>31</v>
      </c>
      <c r="AD43" s="256" t="s">
        <v>40</v>
      </c>
      <c r="AE43" s="273">
        <v>6.399361718775442</v>
      </c>
      <c r="AF43" s="273">
        <v>0.6006382812245579</v>
      </c>
      <c r="AG43" s="273">
        <v>0</v>
      </c>
      <c r="AH43" s="273">
        <v>7</v>
      </c>
      <c r="AI43" s="273">
        <v>0</v>
      </c>
      <c r="AJ43" s="273">
        <v>0</v>
      </c>
      <c r="AK43" s="273">
        <v>0</v>
      </c>
      <c r="AL43" s="273">
        <v>0</v>
      </c>
      <c r="AM43" s="273">
        <v>6186.500009999999</v>
      </c>
      <c r="AN43" s="273">
        <v>23.9</v>
      </c>
      <c r="AO43" s="273">
        <v>0</v>
      </c>
      <c r="AP43" s="273">
        <v>6210.400009999999</v>
      </c>
    </row>
    <row r="44" spans="1:42" ht="24">
      <c r="A44" s="255">
        <v>32</v>
      </c>
      <c r="B44" s="19" t="s">
        <v>187</v>
      </c>
      <c r="C44" s="273">
        <v>44.162284116557345</v>
      </c>
      <c r="D44" s="273">
        <v>3.7377258834426437</v>
      </c>
      <c r="E44" s="273">
        <v>0</v>
      </c>
      <c r="F44" s="273">
        <v>47.90000999999995</v>
      </c>
      <c r="G44" s="273">
        <v>228.33772588344266</v>
      </c>
      <c r="H44" s="273">
        <v>53.76227411655735</v>
      </c>
      <c r="I44" s="273">
        <v>0</v>
      </c>
      <c r="J44" s="273">
        <v>282.1</v>
      </c>
      <c r="K44" s="273">
        <v>0</v>
      </c>
      <c r="L44" s="273">
        <v>0</v>
      </c>
      <c r="M44" s="273">
        <v>0</v>
      </c>
      <c r="N44" s="273">
        <v>0</v>
      </c>
      <c r="O44" s="255">
        <v>32</v>
      </c>
      <c r="P44" s="19" t="s">
        <v>187</v>
      </c>
      <c r="Q44" s="273">
        <v>0</v>
      </c>
      <c r="R44" s="273">
        <v>0</v>
      </c>
      <c r="S44" s="273">
        <v>0</v>
      </c>
      <c r="T44" s="273">
        <v>0</v>
      </c>
      <c r="U44" s="273">
        <v>0</v>
      </c>
      <c r="V44" s="273">
        <v>0</v>
      </c>
      <c r="W44" s="273">
        <v>0</v>
      </c>
      <c r="X44" s="273">
        <v>0</v>
      </c>
      <c r="Y44" s="273">
        <v>0</v>
      </c>
      <c r="Z44" s="273">
        <v>0</v>
      </c>
      <c r="AA44" s="273">
        <v>0</v>
      </c>
      <c r="AB44" s="273">
        <v>0</v>
      </c>
      <c r="AC44" s="255">
        <v>32</v>
      </c>
      <c r="AD44" s="19" t="s">
        <v>187</v>
      </c>
      <c r="AE44" s="273">
        <v>-20.4</v>
      </c>
      <c r="AF44" s="273">
        <v>0</v>
      </c>
      <c r="AG44" s="273">
        <v>0</v>
      </c>
      <c r="AH44" s="273">
        <v>-20.4</v>
      </c>
      <c r="AI44" s="273">
        <v>0</v>
      </c>
      <c r="AJ44" s="273">
        <v>0</v>
      </c>
      <c r="AK44" s="273">
        <v>0</v>
      </c>
      <c r="AL44" s="273">
        <v>0</v>
      </c>
      <c r="AM44" s="273">
        <v>252.10001</v>
      </c>
      <c r="AN44" s="273">
        <v>57.5</v>
      </c>
      <c r="AO44" s="273">
        <v>0</v>
      </c>
      <c r="AP44" s="273">
        <v>309.60001</v>
      </c>
    </row>
    <row r="45" spans="1:42" ht="24">
      <c r="A45" s="255">
        <v>33</v>
      </c>
      <c r="B45" s="19" t="s">
        <v>188</v>
      </c>
      <c r="C45" s="273">
        <v>142.5159324823153</v>
      </c>
      <c r="D45" s="273">
        <v>11.184077517684006</v>
      </c>
      <c r="E45" s="273">
        <v>0</v>
      </c>
      <c r="F45" s="273">
        <v>153.70001000000047</v>
      </c>
      <c r="G45" s="273">
        <v>251.05564843321605</v>
      </c>
      <c r="H45" s="273">
        <v>38.344351566783914</v>
      </c>
      <c r="I45" s="273">
        <v>0</v>
      </c>
      <c r="J45" s="273">
        <v>289.4</v>
      </c>
      <c r="K45" s="273">
        <v>1872.2125796115297</v>
      </c>
      <c r="L45" s="273">
        <v>-17.012579611529596</v>
      </c>
      <c r="M45" s="273">
        <v>0</v>
      </c>
      <c r="N45" s="273">
        <v>1855.2</v>
      </c>
      <c r="O45" s="255">
        <v>33</v>
      </c>
      <c r="P45" s="19" t="s">
        <v>188</v>
      </c>
      <c r="Q45" s="273">
        <v>2027.2211243659124</v>
      </c>
      <c r="R45" s="273">
        <v>-18.42112436591238</v>
      </c>
      <c r="S45" s="273">
        <v>0</v>
      </c>
      <c r="T45" s="273">
        <v>2008.8</v>
      </c>
      <c r="U45" s="273">
        <v>0</v>
      </c>
      <c r="V45" s="273">
        <v>0</v>
      </c>
      <c r="W45" s="273">
        <v>0</v>
      </c>
      <c r="X45" s="273">
        <v>0</v>
      </c>
      <c r="Y45" s="273">
        <v>0</v>
      </c>
      <c r="Z45" s="273">
        <v>0</v>
      </c>
      <c r="AA45" s="273">
        <v>0</v>
      </c>
      <c r="AB45" s="273">
        <v>0</v>
      </c>
      <c r="AC45" s="255">
        <v>33</v>
      </c>
      <c r="AD45" s="19" t="s">
        <v>188</v>
      </c>
      <c r="AE45" s="273">
        <v>-1.1052748929740341</v>
      </c>
      <c r="AF45" s="273">
        <v>0.005274892974034034</v>
      </c>
      <c r="AG45" s="273">
        <v>0</v>
      </c>
      <c r="AH45" s="273">
        <v>-1.1</v>
      </c>
      <c r="AI45" s="273">
        <v>0</v>
      </c>
      <c r="AJ45" s="273">
        <v>0</v>
      </c>
      <c r="AK45" s="273">
        <v>0</v>
      </c>
      <c r="AL45" s="273">
        <v>0</v>
      </c>
      <c r="AM45" s="273">
        <v>4291.900009999999</v>
      </c>
      <c r="AN45" s="273">
        <v>14.1</v>
      </c>
      <c r="AO45" s="273">
        <v>0</v>
      </c>
      <c r="AP45" s="273">
        <v>4306.00001</v>
      </c>
    </row>
    <row r="46" spans="1:42" ht="12">
      <c r="A46" s="255">
        <v>34</v>
      </c>
      <c r="B46" s="256" t="s">
        <v>41</v>
      </c>
      <c r="C46" s="273">
        <v>168.29547495665747</v>
      </c>
      <c r="D46" s="273">
        <v>6.804535043342257</v>
      </c>
      <c r="E46" s="273">
        <v>0</v>
      </c>
      <c r="F46" s="273">
        <v>175.10000999999988</v>
      </c>
      <c r="G46" s="273">
        <v>1180.5302855503157</v>
      </c>
      <c r="H46" s="273">
        <v>65.56971444968423</v>
      </c>
      <c r="I46" s="273">
        <v>0</v>
      </c>
      <c r="J46" s="273">
        <v>1246.1</v>
      </c>
      <c r="K46" s="273">
        <v>0</v>
      </c>
      <c r="L46" s="273">
        <v>0</v>
      </c>
      <c r="M46" s="273">
        <v>0</v>
      </c>
      <c r="N46" s="273">
        <v>0</v>
      </c>
      <c r="O46" s="255">
        <v>34</v>
      </c>
      <c r="P46" s="256" t="s">
        <v>41</v>
      </c>
      <c r="Q46" s="273">
        <v>0</v>
      </c>
      <c r="R46" s="273">
        <v>0</v>
      </c>
      <c r="S46" s="273">
        <v>0</v>
      </c>
      <c r="T46" s="273">
        <v>0</v>
      </c>
      <c r="U46" s="273">
        <v>0</v>
      </c>
      <c r="V46" s="273">
        <v>0</v>
      </c>
      <c r="W46" s="273">
        <v>0</v>
      </c>
      <c r="X46" s="273">
        <v>0</v>
      </c>
      <c r="Y46" s="273">
        <v>0</v>
      </c>
      <c r="Z46" s="273">
        <v>0</v>
      </c>
      <c r="AA46" s="273">
        <v>0</v>
      </c>
      <c r="AB46" s="273">
        <v>0</v>
      </c>
      <c r="AC46" s="255">
        <v>34</v>
      </c>
      <c r="AD46" s="256" t="s">
        <v>41</v>
      </c>
      <c r="AE46" s="273">
        <v>0.2742494930264926</v>
      </c>
      <c r="AF46" s="273">
        <v>0.025750506973507382</v>
      </c>
      <c r="AG46" s="273">
        <v>0</v>
      </c>
      <c r="AH46" s="273">
        <v>0.3</v>
      </c>
      <c r="AI46" s="273">
        <v>0</v>
      </c>
      <c r="AJ46" s="273">
        <v>0</v>
      </c>
      <c r="AK46" s="273">
        <v>0</v>
      </c>
      <c r="AL46" s="273">
        <v>0</v>
      </c>
      <c r="AM46" s="273">
        <v>1349.1000099999997</v>
      </c>
      <c r="AN46" s="273">
        <v>72.4</v>
      </c>
      <c r="AO46" s="273">
        <v>0</v>
      </c>
      <c r="AP46" s="273">
        <v>1421.5000099999997</v>
      </c>
    </row>
    <row r="47" spans="2:42" ht="12">
      <c r="B47" s="107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P47" s="230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D47" s="230"/>
      <c r="AE47" s="273"/>
      <c r="AF47" s="273"/>
      <c r="AG47" s="273"/>
      <c r="AH47" s="273"/>
      <c r="AI47" s="273"/>
      <c r="AJ47" s="273"/>
      <c r="AK47" s="273"/>
      <c r="AL47" s="273"/>
      <c r="AM47" s="273"/>
      <c r="AN47" s="273"/>
      <c r="AO47" s="273"/>
      <c r="AP47" s="273"/>
    </row>
    <row r="48" spans="2:42" s="20" customFormat="1" ht="12">
      <c r="B48" s="16" t="s">
        <v>22</v>
      </c>
      <c r="C48" s="274">
        <v>223391.3437851377</v>
      </c>
      <c r="D48" s="274">
        <v>6294.243816575138</v>
      </c>
      <c r="E48" s="274">
        <v>0</v>
      </c>
      <c r="F48" s="274">
        <v>229685.00032000002</v>
      </c>
      <c r="G48" s="274">
        <v>160642.19511207505</v>
      </c>
      <c r="H48" s="274">
        <v>10652.204897924974</v>
      </c>
      <c r="I48" s="274">
        <v>0</v>
      </c>
      <c r="J48" s="274">
        <v>171294.40001</v>
      </c>
      <c r="K48" s="274">
        <v>2583.9460899592596</v>
      </c>
      <c r="L48" s="274">
        <v>86.35392004074077</v>
      </c>
      <c r="M48" s="274">
        <v>0</v>
      </c>
      <c r="N48" s="274">
        <v>2670.3000100000004</v>
      </c>
      <c r="O48" s="227"/>
      <c r="P48" s="18" t="s">
        <v>22</v>
      </c>
      <c r="Q48" s="274">
        <v>16838.820210279</v>
      </c>
      <c r="R48" s="274">
        <v>-26.520200278998725</v>
      </c>
      <c r="S48" s="274">
        <v>0</v>
      </c>
      <c r="T48" s="274">
        <v>16812.30001</v>
      </c>
      <c r="U48" s="274">
        <v>16130.84621723705</v>
      </c>
      <c r="V48" s="274">
        <v>-5.646207237047605</v>
      </c>
      <c r="W48" s="274">
        <v>0</v>
      </c>
      <c r="X48" s="274">
        <v>16125.20001</v>
      </c>
      <c r="Y48" s="274">
        <v>48961.44306941355</v>
      </c>
      <c r="Z48" s="274">
        <v>1381.4569405864472</v>
      </c>
      <c r="AA48" s="274">
        <v>0</v>
      </c>
      <c r="AB48" s="274">
        <v>50342.90000999999</v>
      </c>
      <c r="AC48" s="227"/>
      <c r="AD48" s="18" t="s">
        <v>22</v>
      </c>
      <c r="AE48" s="274">
        <v>3283.2957566930063</v>
      </c>
      <c r="AF48" s="274">
        <v>40.904253306994065</v>
      </c>
      <c r="AG48" s="274">
        <v>0</v>
      </c>
      <c r="AH48" s="274">
        <v>3324.2000100000014</v>
      </c>
      <c r="AI48" s="274">
        <v>99014.59743091227</v>
      </c>
      <c r="AJ48" s="274">
        <v>1653.1025790877143</v>
      </c>
      <c r="AK48" s="274">
        <v>0</v>
      </c>
      <c r="AL48" s="274">
        <v>100667.70001</v>
      </c>
      <c r="AM48" s="274">
        <v>571600.7055137398</v>
      </c>
      <c r="AN48" s="274">
        <v>20076.100000005965</v>
      </c>
      <c r="AO48" s="274">
        <v>0</v>
      </c>
      <c r="AP48" s="274">
        <v>591676.80035</v>
      </c>
    </row>
    <row r="49" spans="2:42" ht="12">
      <c r="B49" s="108" t="s">
        <v>245</v>
      </c>
      <c r="C49" s="273">
        <v>1E-05</v>
      </c>
      <c r="D49" s="273">
        <v>0</v>
      </c>
      <c r="E49" s="273">
        <v>0</v>
      </c>
      <c r="F49" s="273">
        <v>0</v>
      </c>
      <c r="G49" s="273">
        <v>0</v>
      </c>
      <c r="H49" s="273">
        <v>0</v>
      </c>
      <c r="I49" s="273">
        <v>0</v>
      </c>
      <c r="J49" s="273">
        <v>0</v>
      </c>
      <c r="K49" s="273">
        <v>0</v>
      </c>
      <c r="L49" s="273">
        <v>0</v>
      </c>
      <c r="M49" s="273">
        <v>0</v>
      </c>
      <c r="N49" s="273">
        <v>0</v>
      </c>
      <c r="P49" s="108" t="s">
        <v>245</v>
      </c>
      <c r="Q49" s="273">
        <v>0</v>
      </c>
      <c r="R49" s="273">
        <v>0</v>
      </c>
      <c r="S49" s="273">
        <v>0</v>
      </c>
      <c r="T49" s="273">
        <v>0</v>
      </c>
      <c r="U49" s="273">
        <v>0</v>
      </c>
      <c r="V49" s="273">
        <v>0</v>
      </c>
      <c r="W49" s="273">
        <v>0</v>
      </c>
      <c r="X49" s="273">
        <v>0</v>
      </c>
      <c r="Y49" s="273">
        <v>0</v>
      </c>
      <c r="Z49" s="273">
        <v>0</v>
      </c>
      <c r="AA49" s="273">
        <v>0</v>
      </c>
      <c r="AB49" s="273">
        <v>0</v>
      </c>
      <c r="AD49" s="108" t="s">
        <v>245</v>
      </c>
      <c r="AE49" s="273">
        <v>0</v>
      </c>
      <c r="AF49" s="273">
        <v>0</v>
      </c>
      <c r="AG49" s="273">
        <v>0</v>
      </c>
      <c r="AH49" s="273">
        <v>0</v>
      </c>
      <c r="AI49" s="273">
        <v>0</v>
      </c>
      <c r="AJ49" s="273">
        <v>0</v>
      </c>
      <c r="AK49" s="273">
        <v>0</v>
      </c>
      <c r="AL49" s="273">
        <v>0</v>
      </c>
      <c r="AM49" s="273">
        <v>1E-05</v>
      </c>
      <c r="AN49" s="273">
        <v>0</v>
      </c>
      <c r="AO49" s="273">
        <v>0</v>
      </c>
      <c r="AP49" s="273">
        <v>1E-05</v>
      </c>
    </row>
    <row r="50" spans="2:42" ht="12">
      <c r="B50" s="109" t="s">
        <v>10</v>
      </c>
      <c r="C50" s="273">
        <v>1E-05</v>
      </c>
      <c r="D50" s="273">
        <v>0</v>
      </c>
      <c r="E50" s="273">
        <v>0</v>
      </c>
      <c r="F50" s="273">
        <v>0</v>
      </c>
      <c r="G50" s="273">
        <v>0</v>
      </c>
      <c r="H50" s="273">
        <v>0</v>
      </c>
      <c r="I50" s="273">
        <v>0</v>
      </c>
      <c r="J50" s="273">
        <v>0</v>
      </c>
      <c r="K50" s="273">
        <v>0</v>
      </c>
      <c r="L50" s="273">
        <v>0</v>
      </c>
      <c r="M50" s="273">
        <v>0</v>
      </c>
      <c r="N50" s="273">
        <v>0</v>
      </c>
      <c r="P50" s="231" t="s">
        <v>10</v>
      </c>
      <c r="Q50" s="273">
        <v>0</v>
      </c>
      <c r="R50" s="273">
        <v>0</v>
      </c>
      <c r="S50" s="273">
        <v>0</v>
      </c>
      <c r="T50" s="273">
        <v>0</v>
      </c>
      <c r="U50" s="273">
        <v>0</v>
      </c>
      <c r="V50" s="273">
        <v>0</v>
      </c>
      <c r="W50" s="273">
        <v>0</v>
      </c>
      <c r="X50" s="273">
        <v>0</v>
      </c>
      <c r="Y50" s="273">
        <v>0</v>
      </c>
      <c r="Z50" s="273">
        <v>0</v>
      </c>
      <c r="AA50" s="273">
        <v>0</v>
      </c>
      <c r="AB50" s="273">
        <v>0</v>
      </c>
      <c r="AD50" s="231" t="s">
        <v>10</v>
      </c>
      <c r="AE50" s="273">
        <v>0</v>
      </c>
      <c r="AF50" s="273">
        <v>0</v>
      </c>
      <c r="AG50" s="273">
        <v>0</v>
      </c>
      <c r="AH50" s="273">
        <v>0</v>
      </c>
      <c r="AI50" s="273">
        <v>0</v>
      </c>
      <c r="AJ50" s="273">
        <v>0</v>
      </c>
      <c r="AK50" s="273">
        <v>0</v>
      </c>
      <c r="AL50" s="273">
        <v>0</v>
      </c>
      <c r="AM50" s="273">
        <v>1E-05</v>
      </c>
      <c r="AN50" s="273">
        <v>0</v>
      </c>
      <c r="AO50" s="273">
        <v>0</v>
      </c>
      <c r="AP50" s="273">
        <v>1E-05</v>
      </c>
    </row>
    <row r="51" spans="2:42" s="20" customFormat="1" ht="12">
      <c r="B51" s="16" t="s">
        <v>12</v>
      </c>
      <c r="C51" s="274">
        <v>223391.34380513767</v>
      </c>
      <c r="D51" s="274">
        <v>6294.243816575138</v>
      </c>
      <c r="E51" s="274">
        <v>0</v>
      </c>
      <c r="F51" s="274">
        <v>229685.00032000002</v>
      </c>
      <c r="G51" s="274">
        <v>160642.19511207505</v>
      </c>
      <c r="H51" s="274">
        <v>10652.204897924974</v>
      </c>
      <c r="I51" s="274">
        <v>0</v>
      </c>
      <c r="J51" s="274">
        <v>171294.40001</v>
      </c>
      <c r="K51" s="274">
        <v>2583.9460899592596</v>
      </c>
      <c r="L51" s="274">
        <v>86.35392004074077</v>
      </c>
      <c r="M51" s="274">
        <v>0</v>
      </c>
      <c r="N51" s="274">
        <v>2670.3000100000004</v>
      </c>
      <c r="O51" s="227"/>
      <c r="P51" s="18" t="s">
        <v>12</v>
      </c>
      <c r="Q51" s="274">
        <v>16838.820210279</v>
      </c>
      <c r="R51" s="274">
        <v>-26.520200278998725</v>
      </c>
      <c r="S51" s="274">
        <v>0</v>
      </c>
      <c r="T51" s="274">
        <v>16812.30001</v>
      </c>
      <c r="U51" s="274">
        <v>16130.84621723705</v>
      </c>
      <c r="V51" s="274">
        <v>-5.646207237047605</v>
      </c>
      <c r="W51" s="274">
        <v>0</v>
      </c>
      <c r="X51" s="274">
        <v>16125.20001</v>
      </c>
      <c r="Y51" s="274">
        <v>48961.44306941355</v>
      </c>
      <c r="Z51" s="274">
        <v>1381.4569405864472</v>
      </c>
      <c r="AA51" s="274">
        <v>0</v>
      </c>
      <c r="AB51" s="274">
        <v>50342.90000999999</v>
      </c>
      <c r="AC51" s="227"/>
      <c r="AD51" s="18" t="s">
        <v>12</v>
      </c>
      <c r="AE51" s="274">
        <v>3283.2957566930063</v>
      </c>
      <c r="AF51" s="274">
        <v>40.904253306994065</v>
      </c>
      <c r="AG51" s="274">
        <v>0</v>
      </c>
      <c r="AH51" s="274">
        <v>3324.2000100000014</v>
      </c>
      <c r="AI51" s="274">
        <v>99014.59743091227</v>
      </c>
      <c r="AJ51" s="274">
        <v>1653.1025790877143</v>
      </c>
      <c r="AK51" s="274">
        <v>0</v>
      </c>
      <c r="AL51" s="274">
        <v>100667.70001</v>
      </c>
      <c r="AM51" s="274">
        <v>571600.7055337398</v>
      </c>
      <c r="AN51" s="274">
        <v>20076.100000005965</v>
      </c>
      <c r="AO51" s="274">
        <v>0</v>
      </c>
      <c r="AP51" s="274">
        <v>591676.6004</v>
      </c>
    </row>
    <row r="52" spans="1:42" ht="12">
      <c r="A52" s="20"/>
      <c r="B52" s="110" t="s">
        <v>13</v>
      </c>
      <c r="C52" s="273">
        <v>6433.6936894173705</v>
      </c>
      <c r="D52" s="273">
        <v>-6433.7</v>
      </c>
      <c r="E52" s="273">
        <v>0</v>
      </c>
      <c r="F52" s="273">
        <v>-9.094947017729282E-13</v>
      </c>
      <c r="G52" s="273">
        <v>11397.982112257612</v>
      </c>
      <c r="H52" s="273">
        <v>-11397.982112257612</v>
      </c>
      <c r="I52" s="273">
        <v>0</v>
      </c>
      <c r="J52" s="273">
        <v>0</v>
      </c>
      <c r="K52" s="273">
        <v>103.36649965227036</v>
      </c>
      <c r="L52" s="273">
        <v>-103.36649965227036</v>
      </c>
      <c r="M52" s="273">
        <v>0</v>
      </c>
      <c r="N52" s="273">
        <v>0</v>
      </c>
      <c r="O52" s="227"/>
      <c r="P52" s="4" t="s">
        <v>13</v>
      </c>
      <c r="Q52" s="273">
        <v>0</v>
      </c>
      <c r="R52" s="273">
        <v>0</v>
      </c>
      <c r="S52" s="273">
        <v>0</v>
      </c>
      <c r="T52" s="273">
        <v>0</v>
      </c>
      <c r="U52" s="273">
        <v>62.30442977693593</v>
      </c>
      <c r="V52" s="273">
        <v>-62.30442977693593</v>
      </c>
      <c r="W52" s="273">
        <v>0</v>
      </c>
      <c r="X52" s="273">
        <v>0</v>
      </c>
      <c r="Y52" s="273">
        <v>1494.070321342156</v>
      </c>
      <c r="Z52" s="273">
        <v>-1494.070321342156</v>
      </c>
      <c r="AA52" s="273">
        <v>0</v>
      </c>
      <c r="AB52" s="273">
        <v>0</v>
      </c>
      <c r="AC52" s="227"/>
      <c r="AD52" s="4" t="s">
        <v>13</v>
      </c>
      <c r="AE52" s="273">
        <v>196.85264216259867</v>
      </c>
      <c r="AF52" s="273">
        <v>-196.85264216259867</v>
      </c>
      <c r="AG52" s="273">
        <v>0</v>
      </c>
      <c r="AH52" s="273">
        <v>0</v>
      </c>
      <c r="AI52" s="273">
        <v>1864.9303053970186</v>
      </c>
      <c r="AJ52" s="273">
        <v>-1864.9303053970186</v>
      </c>
      <c r="AK52" s="273">
        <v>0</v>
      </c>
      <c r="AL52" s="273">
        <v>0</v>
      </c>
      <c r="AM52" s="273">
        <v>21553.200000005963</v>
      </c>
      <c r="AN52" s="273">
        <v>-21553.200000005963</v>
      </c>
      <c r="AO52" s="273">
        <v>0</v>
      </c>
      <c r="AP52" s="273">
        <v>0</v>
      </c>
    </row>
    <row r="53" spans="1:42" ht="12">
      <c r="A53" s="20"/>
      <c r="B53" s="110" t="s">
        <v>14</v>
      </c>
      <c r="C53" s="273">
        <v>-139.44987284223248</v>
      </c>
      <c r="D53" s="273">
        <v>139.4</v>
      </c>
      <c r="E53" s="273">
        <v>0</v>
      </c>
      <c r="F53" s="273">
        <v>2.8421709430404007E-13</v>
      </c>
      <c r="G53" s="273">
        <v>-745.7772143326379</v>
      </c>
      <c r="H53" s="273">
        <v>745.7772143326379</v>
      </c>
      <c r="I53" s="273">
        <v>0</v>
      </c>
      <c r="J53" s="273">
        <v>0</v>
      </c>
      <c r="K53" s="273">
        <v>-17.012579611529596</v>
      </c>
      <c r="L53" s="273">
        <v>17.012579611529596</v>
      </c>
      <c r="M53" s="273">
        <v>0</v>
      </c>
      <c r="N53" s="273">
        <v>0</v>
      </c>
      <c r="O53" s="227"/>
      <c r="P53" s="4" t="s">
        <v>14</v>
      </c>
      <c r="Q53" s="273">
        <v>-26.520200278998725</v>
      </c>
      <c r="R53" s="273">
        <v>26.520200278998725</v>
      </c>
      <c r="S53" s="273">
        <v>0</v>
      </c>
      <c r="T53" s="273">
        <v>0</v>
      </c>
      <c r="U53" s="273">
        <v>-67.95063701398354</v>
      </c>
      <c r="V53" s="273">
        <v>67.95063701398354</v>
      </c>
      <c r="W53" s="273">
        <v>0</v>
      </c>
      <c r="X53" s="273">
        <v>0</v>
      </c>
      <c r="Y53" s="273">
        <v>-112.61338075570869</v>
      </c>
      <c r="Z53" s="273">
        <v>112.61338075570869</v>
      </c>
      <c r="AA53" s="273">
        <v>0</v>
      </c>
      <c r="AB53" s="273">
        <v>0</v>
      </c>
      <c r="AC53" s="227"/>
      <c r="AD53" s="4" t="s">
        <v>14</v>
      </c>
      <c r="AE53" s="273">
        <v>-155.9483888556046</v>
      </c>
      <c r="AF53" s="273">
        <v>155.9483888556046</v>
      </c>
      <c r="AG53" s="273">
        <v>0</v>
      </c>
      <c r="AH53" s="273">
        <v>0</v>
      </c>
      <c r="AI53" s="273">
        <v>-211.82772630930435</v>
      </c>
      <c r="AJ53" s="273">
        <v>211.82772630930435</v>
      </c>
      <c r="AK53" s="273">
        <v>0</v>
      </c>
      <c r="AL53" s="273">
        <v>0</v>
      </c>
      <c r="AM53" s="273">
        <v>-1477.1</v>
      </c>
      <c r="AN53" s="273">
        <v>1477.1</v>
      </c>
      <c r="AO53" s="273">
        <v>0</v>
      </c>
      <c r="AP53" s="273">
        <v>0</v>
      </c>
    </row>
    <row r="54" spans="2:42" s="20" customFormat="1" ht="12">
      <c r="B54" s="18" t="s">
        <v>15</v>
      </c>
      <c r="C54" s="274">
        <v>229685.58762171282</v>
      </c>
      <c r="D54" s="274">
        <v>0</v>
      </c>
      <c r="E54" s="274">
        <v>0</v>
      </c>
      <c r="F54" s="274">
        <v>229685.00032000002</v>
      </c>
      <c r="G54" s="274">
        <v>171294.40001000004</v>
      </c>
      <c r="H54" s="274">
        <v>0</v>
      </c>
      <c r="I54" s="274">
        <v>0</v>
      </c>
      <c r="J54" s="274">
        <v>171294.40001</v>
      </c>
      <c r="K54" s="274">
        <v>2670.3000100000004</v>
      </c>
      <c r="L54" s="274">
        <v>0</v>
      </c>
      <c r="M54" s="274">
        <v>0</v>
      </c>
      <c r="N54" s="274">
        <v>2670.3000100000004</v>
      </c>
      <c r="O54" s="227"/>
      <c r="P54" s="18" t="s">
        <v>15</v>
      </c>
      <c r="Q54" s="274">
        <v>16812.30001</v>
      </c>
      <c r="R54" s="274">
        <v>0</v>
      </c>
      <c r="S54" s="274">
        <v>0</v>
      </c>
      <c r="T54" s="274">
        <v>16812.30001</v>
      </c>
      <c r="U54" s="274">
        <v>16125.20001</v>
      </c>
      <c r="V54" s="274">
        <v>0</v>
      </c>
      <c r="W54" s="274">
        <v>0</v>
      </c>
      <c r="X54" s="274">
        <v>16125.20001</v>
      </c>
      <c r="Y54" s="274">
        <v>50342.900010000005</v>
      </c>
      <c r="Z54" s="274">
        <v>0</v>
      </c>
      <c r="AA54" s="274">
        <v>0</v>
      </c>
      <c r="AB54" s="274">
        <v>50342.90000999999</v>
      </c>
      <c r="AC54" s="227"/>
      <c r="AD54" s="18" t="s">
        <v>15</v>
      </c>
      <c r="AE54" s="274">
        <v>3324.2000100000005</v>
      </c>
      <c r="AF54" s="274">
        <v>0</v>
      </c>
      <c r="AG54" s="274">
        <v>0</v>
      </c>
      <c r="AH54" s="274">
        <v>3324.2000100000014</v>
      </c>
      <c r="AI54" s="274">
        <v>100667.70000999999</v>
      </c>
      <c r="AJ54" s="274">
        <v>0</v>
      </c>
      <c r="AK54" s="274">
        <v>0</v>
      </c>
      <c r="AL54" s="274">
        <v>100667.70001</v>
      </c>
      <c r="AM54" s="274">
        <v>591676.8055337458</v>
      </c>
      <c r="AN54" s="274">
        <v>0</v>
      </c>
      <c r="AO54" s="274">
        <v>0</v>
      </c>
      <c r="AP54" s="274">
        <v>591676.6004</v>
      </c>
    </row>
    <row r="55" spans="1:42" ht="12.75" thickBot="1">
      <c r="A55" s="68"/>
      <c r="B55" s="115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223"/>
      <c r="P55" s="232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223"/>
      <c r="AD55" s="232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</row>
  </sheetData>
  <mergeCells count="18">
    <mergeCell ref="C3:F3"/>
    <mergeCell ref="G3:J3"/>
    <mergeCell ref="K3:N3"/>
    <mergeCell ref="Q3:T3"/>
    <mergeCell ref="AM3:AP3"/>
    <mergeCell ref="U3:X3"/>
    <mergeCell ref="Y3:AB3"/>
    <mergeCell ref="AE3:AH3"/>
    <mergeCell ref="AI3:AL3"/>
    <mergeCell ref="C29:F29"/>
    <mergeCell ref="G29:J29"/>
    <mergeCell ref="K29:N29"/>
    <mergeCell ref="Q29:T29"/>
    <mergeCell ref="AM29:AP29"/>
    <mergeCell ref="U29:X29"/>
    <mergeCell ref="Y29:AB29"/>
    <mergeCell ref="AE29:AH29"/>
    <mergeCell ref="AI29:AL29"/>
  </mergeCells>
  <printOptions/>
  <pageMargins left="0.7874015748031497" right="0.7874015748031497" top="0.984251968503937" bottom="0.984251968503937" header="0.5118110236220472" footer="0.7874015748031497"/>
  <pageSetup firstPageNumber="36" useFirstPageNumber="1" horizontalDpi="180" verticalDpi="180" orientation="portrait" pageOrder="overThenDown" r:id="rId1"/>
  <headerFooter alignWithMargins="0">
    <oddFooter>&amp;C&amp;"Times New Roman Cyr,обычный"&amp;9&amp;P</oddFooter>
  </headerFooter>
  <rowBreaks count="1" manualBreakCount="1">
    <brk id="25" max="255" man="1"/>
  </rowBreaks>
  <colBreaks count="2" manualBreakCount="2">
    <brk id="14" max="65535" man="1"/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A52"/>
  <sheetViews>
    <sheetView view="pageBreakPreview" zoomScaleSheetLayoutView="100" workbookViewId="0" topLeftCell="A1">
      <pane xSplit="2" ySplit="4" topLeftCell="AS2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" sqref="B4"/>
    </sheetView>
  </sheetViews>
  <sheetFormatPr defaultColWidth="9.00390625" defaultRowHeight="12.75"/>
  <cols>
    <col min="1" max="1" width="2.625" style="5" customWidth="1"/>
    <col min="2" max="2" width="36.75390625" style="5" customWidth="1"/>
    <col min="3" max="3" width="9.00390625" style="5" customWidth="1"/>
    <col min="4" max="4" width="11.00390625" style="5" bestFit="1" customWidth="1"/>
    <col min="5" max="5" width="9.125" style="5" customWidth="1"/>
    <col min="6" max="6" width="8.875" style="5" customWidth="1"/>
    <col min="7" max="8" width="11.125" style="5" customWidth="1"/>
    <col min="9" max="9" width="11.625" style="5" customWidth="1"/>
    <col min="10" max="10" width="11.00390625" style="5" customWidth="1"/>
    <col min="11" max="11" width="11.125" style="5" customWidth="1"/>
    <col min="12" max="12" width="17.00390625" style="5" customWidth="1"/>
    <col min="13" max="13" width="12.625" style="5" customWidth="1"/>
    <col min="14" max="14" width="10.75390625" style="5" customWidth="1"/>
    <col min="15" max="15" width="2.625" style="215" customWidth="1"/>
    <col min="16" max="16" width="36.75390625" style="215" customWidth="1"/>
    <col min="17" max="17" width="11.125" style="5" customWidth="1"/>
    <col min="18" max="18" width="11.25390625" style="5" bestFit="1" customWidth="1"/>
    <col min="19" max="19" width="10.75390625" style="5" customWidth="1"/>
    <col min="20" max="20" width="11.00390625" style="5" customWidth="1"/>
    <col min="21" max="21" width="10.00390625" style="5" customWidth="1"/>
    <col min="22" max="22" width="8.25390625" style="5" customWidth="1"/>
    <col min="23" max="23" width="9.00390625" style="5" customWidth="1"/>
    <col min="24" max="24" width="12.625" style="5" customWidth="1"/>
    <col min="25" max="25" width="11.625" style="5" customWidth="1"/>
    <col min="26" max="26" width="12.375" style="5" customWidth="1"/>
    <col min="27" max="27" width="16.25390625" style="5" customWidth="1"/>
    <col min="28" max="28" width="9.125" style="5" customWidth="1"/>
    <col min="29" max="29" width="2.625" style="215" customWidth="1"/>
    <col min="30" max="30" width="36.75390625" style="215" customWidth="1"/>
    <col min="31" max="31" width="11.375" style="5" customWidth="1"/>
    <col min="32" max="32" width="7.625" style="5" customWidth="1"/>
    <col min="33" max="33" width="11.875" style="5" customWidth="1"/>
    <col min="34" max="34" width="12.125" style="5" customWidth="1"/>
    <col min="35" max="35" width="13.625" style="6" customWidth="1"/>
    <col min="36" max="36" width="12.25390625" style="6" customWidth="1"/>
    <col min="37" max="37" width="9.875" style="5" customWidth="1"/>
    <col min="38" max="38" width="14.625" style="5" customWidth="1"/>
    <col min="39" max="39" width="20.00390625" style="5" customWidth="1"/>
    <col min="40" max="40" width="13.375" style="5" customWidth="1"/>
    <col min="41" max="41" width="0.12890625" style="5" hidden="1" customWidth="1"/>
    <col min="42" max="42" width="2.625" style="215" customWidth="1"/>
    <col min="43" max="43" width="36.75390625" style="215" customWidth="1"/>
    <col min="44" max="44" width="10.25390625" style="5" customWidth="1"/>
    <col min="45" max="45" width="9.875" style="7" customWidth="1"/>
    <col min="46" max="46" width="10.00390625" style="7" customWidth="1"/>
    <col min="47" max="47" width="14.625" style="7" bestFit="1" customWidth="1"/>
    <col min="48" max="48" width="12.75390625" style="7" customWidth="1"/>
    <col min="49" max="49" width="16.625" style="7" customWidth="1"/>
    <col min="50" max="50" width="15.00390625" style="7" customWidth="1"/>
    <col min="51" max="51" width="15.25390625" style="7" customWidth="1"/>
    <col min="52" max="52" width="11.625" style="7" customWidth="1"/>
    <col min="53" max="53" width="15.375" style="7" customWidth="1"/>
    <col min="54" max="16384" width="9.125" style="7" customWidth="1"/>
  </cols>
  <sheetData>
    <row r="1" spans="1:44" s="38" customFormat="1" ht="18" customHeight="1">
      <c r="A1" s="47" t="s">
        <v>153</v>
      </c>
      <c r="O1" s="208" t="s">
        <v>145</v>
      </c>
      <c r="P1" s="209"/>
      <c r="Q1" s="47"/>
      <c r="AC1" s="208" t="s">
        <v>145</v>
      </c>
      <c r="AD1" s="209"/>
      <c r="AG1" s="47"/>
      <c r="AO1" s="48"/>
      <c r="AP1" s="208" t="s">
        <v>145</v>
      </c>
      <c r="AQ1" s="209"/>
      <c r="AR1" s="48"/>
    </row>
    <row r="2" spans="2:44" s="38" customFormat="1" ht="12.75" thickBot="1">
      <c r="B2" s="51" t="s">
        <v>201</v>
      </c>
      <c r="O2" s="209"/>
      <c r="P2" s="224" t="s">
        <v>202</v>
      </c>
      <c r="AC2" s="209"/>
      <c r="AD2" s="224" t="s">
        <v>202</v>
      </c>
      <c r="AH2" s="71"/>
      <c r="AO2" s="48"/>
      <c r="AP2" s="209"/>
      <c r="AQ2" s="224" t="s">
        <v>202</v>
      </c>
      <c r="AR2" s="48"/>
    </row>
    <row r="3" spans="1:53" s="53" customFormat="1" ht="21" customHeight="1">
      <c r="A3" s="80"/>
      <c r="B3" s="81"/>
      <c r="C3" s="82" t="s">
        <v>62</v>
      </c>
      <c r="D3" s="81" t="s">
        <v>55</v>
      </c>
      <c r="E3" s="81" t="s">
        <v>57</v>
      </c>
      <c r="F3" s="81" t="s">
        <v>58</v>
      </c>
      <c r="G3" s="81" t="s">
        <v>60</v>
      </c>
      <c r="H3" s="81" t="s">
        <v>64</v>
      </c>
      <c r="I3" s="81" t="s">
        <v>65</v>
      </c>
      <c r="J3" s="81" t="s">
        <v>68</v>
      </c>
      <c r="K3" s="81" t="s">
        <v>68</v>
      </c>
      <c r="L3" s="82" t="s">
        <v>70</v>
      </c>
      <c r="M3" s="81" t="s">
        <v>68</v>
      </c>
      <c r="N3" s="81" t="s">
        <v>72</v>
      </c>
      <c r="O3" s="211"/>
      <c r="P3" s="212"/>
      <c r="Q3" s="81" t="s">
        <v>68</v>
      </c>
      <c r="R3" s="81" t="s">
        <v>68</v>
      </c>
      <c r="S3" s="81" t="s">
        <v>60</v>
      </c>
      <c r="T3" s="81" t="s">
        <v>68</v>
      </c>
      <c r="U3" s="81" t="s">
        <v>68</v>
      </c>
      <c r="V3" s="81" t="s">
        <v>79</v>
      </c>
      <c r="W3" s="82" t="s">
        <v>80</v>
      </c>
      <c r="X3" s="81" t="s">
        <v>7</v>
      </c>
      <c r="Y3" s="81" t="s">
        <v>81</v>
      </c>
      <c r="Z3" s="81" t="s">
        <v>82</v>
      </c>
      <c r="AA3" s="81" t="s">
        <v>239</v>
      </c>
      <c r="AB3" s="81" t="s">
        <v>84</v>
      </c>
      <c r="AC3" s="211"/>
      <c r="AD3" s="212"/>
      <c r="AE3" s="81" t="s">
        <v>85</v>
      </c>
      <c r="AF3" s="81" t="s">
        <v>87</v>
      </c>
      <c r="AG3" s="82" t="s">
        <v>89</v>
      </c>
      <c r="AH3" s="81" t="s">
        <v>91</v>
      </c>
      <c r="AI3" s="81" t="s">
        <v>93</v>
      </c>
      <c r="AJ3" s="80" t="s">
        <v>35</v>
      </c>
      <c r="AK3" s="81" t="s">
        <v>95</v>
      </c>
      <c r="AL3" s="81" t="s">
        <v>97</v>
      </c>
      <c r="AM3" s="81" t="s">
        <v>99</v>
      </c>
      <c r="AN3" s="81" t="s">
        <v>100</v>
      </c>
      <c r="AO3" s="81"/>
      <c r="AP3" s="211"/>
      <c r="AQ3" s="212"/>
      <c r="AR3" s="83" t="s">
        <v>106</v>
      </c>
      <c r="AS3" s="83" t="s">
        <v>108</v>
      </c>
      <c r="AT3" s="83" t="s">
        <v>108</v>
      </c>
      <c r="AU3" s="99" t="s">
        <v>127</v>
      </c>
      <c r="AV3" s="100" t="s">
        <v>121</v>
      </c>
      <c r="AW3" s="83" t="s">
        <v>113</v>
      </c>
      <c r="AX3" s="83" t="s">
        <v>114</v>
      </c>
      <c r="AY3" s="83" t="s">
        <v>129</v>
      </c>
      <c r="AZ3" s="83" t="s">
        <v>116</v>
      </c>
      <c r="BA3" s="83" t="s">
        <v>11</v>
      </c>
    </row>
    <row r="4" spans="1:53" s="54" customFormat="1" ht="76.5" customHeight="1" thickBot="1">
      <c r="A4" s="86"/>
      <c r="B4" s="95" t="s">
        <v>20</v>
      </c>
      <c r="C4" s="87" t="s">
        <v>53</v>
      </c>
      <c r="D4" s="87" t="s">
        <v>54</v>
      </c>
      <c r="E4" s="87" t="s">
        <v>56</v>
      </c>
      <c r="F4" s="87" t="s">
        <v>59</v>
      </c>
      <c r="G4" s="87" t="s">
        <v>61</v>
      </c>
      <c r="H4" s="87" t="s">
        <v>63</v>
      </c>
      <c r="I4" s="87" t="s">
        <v>66</v>
      </c>
      <c r="J4" s="87" t="s">
        <v>67</v>
      </c>
      <c r="K4" s="87" t="s">
        <v>69</v>
      </c>
      <c r="L4" s="87" t="s">
        <v>71</v>
      </c>
      <c r="M4" s="87" t="s">
        <v>103</v>
      </c>
      <c r="N4" s="87" t="s">
        <v>101</v>
      </c>
      <c r="O4" s="213"/>
      <c r="P4" s="95" t="s">
        <v>20</v>
      </c>
      <c r="Q4" s="87" t="s">
        <v>73</v>
      </c>
      <c r="R4" s="87" t="s">
        <v>74</v>
      </c>
      <c r="S4" s="87" t="s">
        <v>75</v>
      </c>
      <c r="T4" s="87" t="s">
        <v>76</v>
      </c>
      <c r="U4" s="87" t="s">
        <v>77</v>
      </c>
      <c r="V4" s="87" t="s">
        <v>78</v>
      </c>
      <c r="W4" s="87" t="s">
        <v>102</v>
      </c>
      <c r="X4" s="88"/>
      <c r="Y4" s="87" t="s">
        <v>207</v>
      </c>
      <c r="Z4" s="87" t="s">
        <v>208</v>
      </c>
      <c r="AA4" s="87" t="s">
        <v>240</v>
      </c>
      <c r="AB4" s="87" t="s">
        <v>83</v>
      </c>
      <c r="AC4" s="213"/>
      <c r="AD4" s="95" t="s">
        <v>20</v>
      </c>
      <c r="AE4" s="87" t="s">
        <v>104</v>
      </c>
      <c r="AF4" s="87" t="s">
        <v>86</v>
      </c>
      <c r="AG4" s="87" t="s">
        <v>88</v>
      </c>
      <c r="AH4" s="87" t="s">
        <v>90</v>
      </c>
      <c r="AI4" s="87" t="s">
        <v>92</v>
      </c>
      <c r="AJ4" s="88"/>
      <c r="AK4" s="87" t="s">
        <v>94</v>
      </c>
      <c r="AL4" s="87" t="s">
        <v>96</v>
      </c>
      <c r="AM4" s="87" t="s">
        <v>98</v>
      </c>
      <c r="AN4" s="87" t="s">
        <v>105</v>
      </c>
      <c r="AO4" s="86" t="s">
        <v>0</v>
      </c>
      <c r="AP4" s="213"/>
      <c r="AQ4" s="95" t="s">
        <v>20</v>
      </c>
      <c r="AR4" s="89" t="s">
        <v>164</v>
      </c>
      <c r="AS4" s="89" t="s">
        <v>107</v>
      </c>
      <c r="AT4" s="89" t="s">
        <v>109</v>
      </c>
      <c r="AU4" s="89" t="s">
        <v>152</v>
      </c>
      <c r="AV4" s="89" t="s">
        <v>209</v>
      </c>
      <c r="AW4" s="89" t="s">
        <v>112</v>
      </c>
      <c r="AX4" s="89" t="s">
        <v>130</v>
      </c>
      <c r="AY4" s="89" t="s">
        <v>128</v>
      </c>
      <c r="AZ4" s="89" t="s">
        <v>115</v>
      </c>
      <c r="BA4" s="89" t="s">
        <v>158</v>
      </c>
    </row>
    <row r="5" spans="2:44" s="12" customFormat="1" ht="12">
      <c r="B5" s="74"/>
      <c r="C5" s="75"/>
      <c r="D5" s="75"/>
      <c r="E5" s="75"/>
      <c r="F5" s="75"/>
      <c r="G5" s="75"/>
      <c r="H5" s="75"/>
      <c r="I5" s="75"/>
      <c r="J5" s="75"/>
      <c r="K5" s="75"/>
      <c r="L5" s="76"/>
      <c r="M5" s="76"/>
      <c r="N5" s="76"/>
      <c r="O5" s="214"/>
      <c r="P5" s="8"/>
      <c r="Q5" s="76"/>
      <c r="R5" s="76"/>
      <c r="S5" s="76"/>
      <c r="T5" s="76"/>
      <c r="U5" s="76"/>
      <c r="V5" s="76"/>
      <c r="W5" s="77"/>
      <c r="X5" s="77"/>
      <c r="Y5" s="77"/>
      <c r="Z5" s="77"/>
      <c r="AA5" s="77"/>
      <c r="AB5" s="77"/>
      <c r="AC5" s="214"/>
      <c r="AD5" s="8"/>
      <c r="AE5" s="77"/>
      <c r="AF5" s="77"/>
      <c r="AG5" s="75"/>
      <c r="AH5" s="75"/>
      <c r="AI5" s="75"/>
      <c r="AJ5" s="75"/>
      <c r="AK5" s="75"/>
      <c r="AL5" s="75"/>
      <c r="AM5" s="75"/>
      <c r="AN5" s="75"/>
      <c r="AP5" s="214"/>
      <c r="AQ5" s="8"/>
      <c r="AR5" s="23"/>
    </row>
    <row r="6" spans="1:53" ht="12">
      <c r="A6" s="255">
        <v>1</v>
      </c>
      <c r="B6" s="256" t="s">
        <v>166</v>
      </c>
      <c r="C6" s="267">
        <v>461.2059233150235</v>
      </c>
      <c r="D6" s="267">
        <v>0.0010440029931520621</v>
      </c>
      <c r="E6" s="267">
        <v>0.37859294728695975</v>
      </c>
      <c r="F6" s="267">
        <v>0.016511437765282504</v>
      </c>
      <c r="G6" s="267">
        <v>0.005968045329311943</v>
      </c>
      <c r="H6" s="267">
        <v>86.29686576550243</v>
      </c>
      <c r="I6" s="267">
        <v>23.7651058310108</v>
      </c>
      <c r="J6" s="267">
        <v>0.0539927178932808</v>
      </c>
      <c r="K6" s="267">
        <v>0.011121074652192075</v>
      </c>
      <c r="L6" s="267">
        <v>0.16639908163894723</v>
      </c>
      <c r="M6" s="267">
        <v>0.07429442462663116</v>
      </c>
      <c r="N6" s="267">
        <v>2.0252071149440103</v>
      </c>
      <c r="O6" s="255">
        <v>1</v>
      </c>
      <c r="P6" s="256" t="s">
        <v>166</v>
      </c>
      <c r="Q6" s="267">
        <v>0.005958415682388984</v>
      </c>
      <c r="R6" s="267">
        <v>0.028783897745973376</v>
      </c>
      <c r="S6" s="267">
        <v>0</v>
      </c>
      <c r="T6" s="267">
        <v>0.001401950988350058</v>
      </c>
      <c r="U6" s="267">
        <v>0</v>
      </c>
      <c r="V6" s="267">
        <v>0</v>
      </c>
      <c r="W6" s="267">
        <v>0</v>
      </c>
      <c r="X6" s="267">
        <v>0.3057558093568609</v>
      </c>
      <c r="Y6" s="267">
        <v>1.0320101514853848</v>
      </c>
      <c r="Z6" s="267">
        <v>73.9719357444172</v>
      </c>
      <c r="AA6" s="267">
        <v>0.002621597314416433</v>
      </c>
      <c r="AB6" s="267">
        <v>7.036030442393022</v>
      </c>
      <c r="AC6" s="255">
        <v>1</v>
      </c>
      <c r="AD6" s="256" t="s">
        <v>166</v>
      </c>
      <c r="AE6" s="267">
        <v>2.1110308039217953</v>
      </c>
      <c r="AF6" s="267">
        <v>0</v>
      </c>
      <c r="AG6" s="267">
        <v>0.7389994999995431</v>
      </c>
      <c r="AH6" s="267">
        <v>1.2307998174630013</v>
      </c>
      <c r="AI6" s="267">
        <v>10.599291066223222</v>
      </c>
      <c r="AJ6" s="267">
        <v>0.5279695822917064</v>
      </c>
      <c r="AK6" s="267">
        <v>1.0174757889658288</v>
      </c>
      <c r="AL6" s="267">
        <v>0.02172403877038279</v>
      </c>
      <c r="AM6" s="267">
        <v>0.15604222526414543</v>
      </c>
      <c r="AN6" s="267">
        <v>0</v>
      </c>
      <c r="AO6" s="201">
        <f>'[1]Prod tax matrix'!AL7</f>
        <v>9.536369467719583E-07</v>
      </c>
      <c r="AP6" s="255">
        <v>1</v>
      </c>
      <c r="AQ6" s="256" t="s">
        <v>166</v>
      </c>
      <c r="AR6" s="267">
        <v>672.7908669012536</v>
      </c>
      <c r="AS6" s="267">
        <v>1293.1107847668243</v>
      </c>
      <c r="AT6" s="267">
        <v>0.13166921303348075</v>
      </c>
      <c r="AU6" s="267">
        <v>0</v>
      </c>
      <c r="AV6" s="267">
        <v>5.566975997541458</v>
      </c>
      <c r="AW6" s="267">
        <v>3.6813308222986643</v>
      </c>
      <c r="AX6" s="267">
        <v>-0.06494415010107177</v>
      </c>
      <c r="AY6" s="267">
        <v>0</v>
      </c>
      <c r="AZ6" s="267">
        <v>61.58331644914984</v>
      </c>
      <c r="BA6" s="267">
        <v>2036.8</v>
      </c>
    </row>
    <row r="7" spans="1:53" ht="12">
      <c r="A7" s="255">
        <v>2</v>
      </c>
      <c r="B7" s="19" t="s">
        <v>167</v>
      </c>
      <c r="C7" s="267">
        <v>0</v>
      </c>
      <c r="D7" s="267">
        <v>0.03245621364616555</v>
      </c>
      <c r="E7" s="267">
        <v>0</v>
      </c>
      <c r="F7" s="267">
        <v>0</v>
      </c>
      <c r="G7" s="267">
        <v>0</v>
      </c>
      <c r="H7" s="267">
        <v>0</v>
      </c>
      <c r="I7" s="267">
        <v>0</v>
      </c>
      <c r="J7" s="267">
        <v>0</v>
      </c>
      <c r="K7" s="267">
        <v>0</v>
      </c>
      <c r="L7" s="267">
        <v>0</v>
      </c>
      <c r="M7" s="267">
        <v>0</v>
      </c>
      <c r="N7" s="267">
        <v>0</v>
      </c>
      <c r="O7" s="255">
        <v>2</v>
      </c>
      <c r="P7" s="19" t="s">
        <v>167</v>
      </c>
      <c r="Q7" s="267">
        <v>0</v>
      </c>
      <c r="R7" s="267">
        <v>0</v>
      </c>
      <c r="S7" s="267">
        <v>0</v>
      </c>
      <c r="T7" s="267">
        <v>0</v>
      </c>
      <c r="U7" s="267">
        <v>0</v>
      </c>
      <c r="V7" s="267">
        <v>0</v>
      </c>
      <c r="W7" s="267">
        <v>0</v>
      </c>
      <c r="X7" s="267">
        <v>0</v>
      </c>
      <c r="Y7" s="267">
        <v>0</v>
      </c>
      <c r="Z7" s="267">
        <v>0</v>
      </c>
      <c r="AA7" s="267">
        <v>0</v>
      </c>
      <c r="AB7" s="267">
        <v>0</v>
      </c>
      <c r="AC7" s="255">
        <v>2</v>
      </c>
      <c r="AD7" s="19" t="s">
        <v>167</v>
      </c>
      <c r="AE7" s="267">
        <v>0</v>
      </c>
      <c r="AF7" s="267">
        <v>0</v>
      </c>
      <c r="AG7" s="267">
        <v>0</v>
      </c>
      <c r="AH7" s="267">
        <v>0</v>
      </c>
      <c r="AI7" s="267">
        <v>0</v>
      </c>
      <c r="AJ7" s="267">
        <v>0</v>
      </c>
      <c r="AK7" s="267">
        <v>0</v>
      </c>
      <c r="AL7" s="267">
        <v>0</v>
      </c>
      <c r="AM7" s="267">
        <v>0.20697932182814016</v>
      </c>
      <c r="AN7" s="267">
        <v>0</v>
      </c>
      <c r="AO7" s="201">
        <f>'[1]Prod tax matrix'!AL8</f>
        <v>1.9403385509533245E-07</v>
      </c>
      <c r="AP7" s="255">
        <v>2</v>
      </c>
      <c r="AQ7" s="19" t="s">
        <v>167</v>
      </c>
      <c r="AR7" s="267">
        <v>0.2394364446088557</v>
      </c>
      <c r="AS7" s="267">
        <v>0.0069234264094056065</v>
      </c>
      <c r="AT7" s="267">
        <v>0</v>
      </c>
      <c r="AU7" s="267">
        <v>0</v>
      </c>
      <c r="AV7" s="267">
        <v>0.04709113905558035</v>
      </c>
      <c r="AW7" s="267">
        <v>0</v>
      </c>
      <c r="AX7" s="267">
        <v>0.006548989926158497</v>
      </c>
      <c r="AY7" s="267">
        <v>0</v>
      </c>
      <c r="AZ7" s="267">
        <v>0</v>
      </c>
      <c r="BA7" s="267">
        <v>0.3</v>
      </c>
    </row>
    <row r="8" spans="1:53" ht="12">
      <c r="A8" s="255">
        <v>3</v>
      </c>
      <c r="B8" s="19" t="s">
        <v>168</v>
      </c>
      <c r="C8" s="267">
        <v>0.08253823307102302</v>
      </c>
      <c r="D8" s="267">
        <v>0</v>
      </c>
      <c r="E8" s="267">
        <v>0.08208707567084278</v>
      </c>
      <c r="F8" s="267">
        <v>0.002531410854621908</v>
      </c>
      <c r="G8" s="267">
        <v>0</v>
      </c>
      <c r="H8" s="267">
        <v>0.21401619806912262</v>
      </c>
      <c r="I8" s="267">
        <v>0</v>
      </c>
      <c r="J8" s="267">
        <v>0.0004724890097984764</v>
      </c>
      <c r="K8" s="267">
        <v>0</v>
      </c>
      <c r="L8" s="267">
        <v>1.766715545822199</v>
      </c>
      <c r="M8" s="267">
        <v>2.348913203167098</v>
      </c>
      <c r="N8" s="267">
        <v>2.011131846670128</v>
      </c>
      <c r="O8" s="255">
        <v>3</v>
      </c>
      <c r="P8" s="19" t="s">
        <v>168</v>
      </c>
      <c r="Q8" s="267">
        <v>0</v>
      </c>
      <c r="R8" s="267">
        <v>0.13770674047813028</v>
      </c>
      <c r="S8" s="267">
        <v>0.022955158482984225</v>
      </c>
      <c r="T8" s="267">
        <v>1.5341842289693741</v>
      </c>
      <c r="U8" s="267">
        <v>0.6512175098058577</v>
      </c>
      <c r="V8" s="267">
        <v>0.5787854479206594</v>
      </c>
      <c r="W8" s="267">
        <v>0</v>
      </c>
      <c r="X8" s="267">
        <v>0.026240219049617645</v>
      </c>
      <c r="Y8" s="267">
        <v>0.06764390645973682</v>
      </c>
      <c r="Z8" s="267">
        <v>1.4452683694674537</v>
      </c>
      <c r="AA8" s="267">
        <v>0.0003490390941060177</v>
      </c>
      <c r="AB8" s="267">
        <v>0</v>
      </c>
      <c r="AC8" s="255">
        <v>3</v>
      </c>
      <c r="AD8" s="19" t="s">
        <v>168</v>
      </c>
      <c r="AE8" s="267">
        <v>0.13321183889866905</v>
      </c>
      <c r="AF8" s="267">
        <v>0.1791880605255342</v>
      </c>
      <c r="AG8" s="267">
        <v>0</v>
      </c>
      <c r="AH8" s="267">
        <v>0</v>
      </c>
      <c r="AI8" s="267">
        <v>0.01464313397232139</v>
      </c>
      <c r="AJ8" s="267">
        <v>0.02511124256230749</v>
      </c>
      <c r="AK8" s="267">
        <v>0.020268282502909078</v>
      </c>
      <c r="AL8" s="267">
        <v>0.0012854824162253865</v>
      </c>
      <c r="AM8" s="267">
        <v>0.0025853880527494707</v>
      </c>
      <c r="AN8" s="267">
        <v>0.010825667165398085</v>
      </c>
      <c r="AO8" s="201">
        <f>'[1]Prod tax matrix'!AL9</f>
        <v>1.8445827103842321E-07</v>
      </c>
      <c r="AP8" s="255">
        <v>3</v>
      </c>
      <c r="AQ8" s="19" t="s">
        <v>168</v>
      </c>
      <c r="AR8" s="267">
        <v>11.35990983011479</v>
      </c>
      <c r="AS8" s="267">
        <v>91.56406518914775</v>
      </c>
      <c r="AT8" s="267">
        <v>0</v>
      </c>
      <c r="AU8" s="267">
        <v>0</v>
      </c>
      <c r="AV8" s="267">
        <v>0</v>
      </c>
      <c r="AW8" s="267">
        <v>1.7006147820401436</v>
      </c>
      <c r="AX8" s="267">
        <v>-0.14653364959779633</v>
      </c>
      <c r="AY8" s="267">
        <v>0</v>
      </c>
      <c r="AZ8" s="267">
        <v>9.621943848295118</v>
      </c>
      <c r="BA8" s="267">
        <v>114.1</v>
      </c>
    </row>
    <row r="9" spans="1:53" ht="12">
      <c r="A9" s="255">
        <v>4</v>
      </c>
      <c r="B9" s="19" t="s">
        <v>169</v>
      </c>
      <c r="C9" s="267">
        <v>0</v>
      </c>
      <c r="D9" s="267">
        <v>0</v>
      </c>
      <c r="E9" s="267">
        <v>0</v>
      </c>
      <c r="F9" s="267">
        <v>1.4252390505933166</v>
      </c>
      <c r="G9" s="267">
        <v>0</v>
      </c>
      <c r="H9" s="267">
        <v>0</v>
      </c>
      <c r="I9" s="267">
        <v>0</v>
      </c>
      <c r="J9" s="267">
        <v>0</v>
      </c>
      <c r="K9" s="267">
        <v>0</v>
      </c>
      <c r="L9" s="267">
        <v>0</v>
      </c>
      <c r="M9" s="267">
        <v>0.7392506384134255</v>
      </c>
      <c r="N9" s="267">
        <v>6.440373758933179</v>
      </c>
      <c r="O9" s="255">
        <v>4</v>
      </c>
      <c r="P9" s="19" t="s">
        <v>169</v>
      </c>
      <c r="Q9" s="267">
        <v>0</v>
      </c>
      <c r="R9" s="267">
        <v>0.009456866687349018</v>
      </c>
      <c r="S9" s="267">
        <v>0</v>
      </c>
      <c r="T9" s="267">
        <v>0</v>
      </c>
      <c r="U9" s="267">
        <v>0</v>
      </c>
      <c r="V9" s="267">
        <v>0</v>
      </c>
      <c r="W9" s="267">
        <v>0</v>
      </c>
      <c r="X9" s="267">
        <v>0.009978992421925788</v>
      </c>
      <c r="Y9" s="267">
        <v>0</v>
      </c>
      <c r="Z9" s="267">
        <v>0</v>
      </c>
      <c r="AA9" s="267">
        <v>0</v>
      </c>
      <c r="AB9" s="267">
        <v>0</v>
      </c>
      <c r="AC9" s="255">
        <v>4</v>
      </c>
      <c r="AD9" s="19" t="s">
        <v>169</v>
      </c>
      <c r="AE9" s="267">
        <v>0</v>
      </c>
      <c r="AF9" s="267">
        <v>0</v>
      </c>
      <c r="AG9" s="267">
        <v>0</v>
      </c>
      <c r="AH9" s="267">
        <v>0</v>
      </c>
      <c r="AI9" s="267">
        <v>0</v>
      </c>
      <c r="AJ9" s="267">
        <v>0</v>
      </c>
      <c r="AK9" s="267">
        <v>0.005103644877044017</v>
      </c>
      <c r="AL9" s="267">
        <v>0</v>
      </c>
      <c r="AM9" s="267">
        <v>0</v>
      </c>
      <c r="AN9" s="267">
        <v>0</v>
      </c>
      <c r="AO9" s="201">
        <f>'[1]Prod tax matrix'!AL10</f>
        <v>2.092416922556958E-06</v>
      </c>
      <c r="AP9" s="255">
        <v>4</v>
      </c>
      <c r="AQ9" s="19" t="s">
        <v>169</v>
      </c>
      <c r="AR9" s="267">
        <v>8.629430816994368</v>
      </c>
      <c r="AS9" s="267">
        <v>68.18586462451748</v>
      </c>
      <c r="AT9" s="267">
        <v>0</v>
      </c>
      <c r="AU9" s="267">
        <v>0</v>
      </c>
      <c r="AV9" s="267">
        <v>0</v>
      </c>
      <c r="AW9" s="267">
        <v>0</v>
      </c>
      <c r="AX9" s="267">
        <v>-5.017636567905552E-18</v>
      </c>
      <c r="AY9" s="267">
        <v>0</v>
      </c>
      <c r="AZ9" s="267">
        <v>4.284704558488161</v>
      </c>
      <c r="BA9" s="267">
        <v>81.1</v>
      </c>
    </row>
    <row r="10" spans="1:53" ht="24">
      <c r="A10" s="255">
        <v>5</v>
      </c>
      <c r="B10" s="19" t="s">
        <v>38</v>
      </c>
      <c r="C10" s="267">
        <v>0.16347797035543196</v>
      </c>
      <c r="D10" s="267">
        <v>0</v>
      </c>
      <c r="E10" s="267">
        <v>0.011932066204382669</v>
      </c>
      <c r="F10" s="267">
        <v>0.005186686091655376</v>
      </c>
      <c r="G10" s="267">
        <v>0.38608885609946325</v>
      </c>
      <c r="H10" s="267">
        <v>0.17572641662123192</v>
      </c>
      <c r="I10" s="267">
        <v>0.0008884615823725996</v>
      </c>
      <c r="J10" s="267">
        <v>0</v>
      </c>
      <c r="K10" s="267">
        <v>0.0018298909908054562</v>
      </c>
      <c r="L10" s="267">
        <v>0.01867855437729175</v>
      </c>
      <c r="M10" s="267">
        <v>10.280889288023126</v>
      </c>
      <c r="N10" s="267">
        <v>0.11561142354123893</v>
      </c>
      <c r="O10" s="255">
        <v>5</v>
      </c>
      <c r="P10" s="19" t="s">
        <v>38</v>
      </c>
      <c r="Q10" s="267">
        <v>0.0017157235389499276</v>
      </c>
      <c r="R10" s="267">
        <v>0.12515351805297395</v>
      </c>
      <c r="S10" s="267">
        <v>0.002886424956524906</v>
      </c>
      <c r="T10" s="267">
        <v>0.0024221475365765444</v>
      </c>
      <c r="U10" s="267">
        <v>0</v>
      </c>
      <c r="V10" s="267">
        <v>0.027789759655339842</v>
      </c>
      <c r="W10" s="267">
        <v>0</v>
      </c>
      <c r="X10" s="267">
        <v>8.770409389234905</v>
      </c>
      <c r="Y10" s="267">
        <v>0.01698096755649972</v>
      </c>
      <c r="Z10" s="267">
        <v>0.141301899496679</v>
      </c>
      <c r="AA10" s="267">
        <v>0.009058655444842115</v>
      </c>
      <c r="AB10" s="267">
        <v>0.0035214756099743575</v>
      </c>
      <c r="AC10" s="255">
        <v>5</v>
      </c>
      <c r="AD10" s="19" t="s">
        <v>38</v>
      </c>
      <c r="AE10" s="267">
        <v>0.061305123508343655</v>
      </c>
      <c r="AF10" s="267">
        <v>0</v>
      </c>
      <c r="AG10" s="267">
        <v>0</v>
      </c>
      <c r="AH10" s="267">
        <v>0.22483047315050506</v>
      </c>
      <c r="AI10" s="267">
        <v>0.03724343931017493</v>
      </c>
      <c r="AJ10" s="267">
        <v>0.009179087773493922</v>
      </c>
      <c r="AK10" s="267">
        <v>0.0017892016369846675</v>
      </c>
      <c r="AL10" s="267">
        <v>0.025855772107937044</v>
      </c>
      <c r="AM10" s="267">
        <v>0.059909732883554945</v>
      </c>
      <c r="AN10" s="267">
        <v>0</v>
      </c>
      <c r="AO10" s="201">
        <f>'[1]Prod tax matrix'!AL11</f>
        <v>1.7062316220547235E-05</v>
      </c>
      <c r="AP10" s="255">
        <v>5</v>
      </c>
      <c r="AQ10" s="19" t="s">
        <v>38</v>
      </c>
      <c r="AR10" s="267">
        <v>20.681741235729376</v>
      </c>
      <c r="AS10" s="267">
        <v>92.7699149893611</v>
      </c>
      <c r="AT10" s="267">
        <v>0</v>
      </c>
      <c r="AU10" s="267">
        <v>0</v>
      </c>
      <c r="AV10" s="267">
        <v>0</v>
      </c>
      <c r="AW10" s="267">
        <v>0</v>
      </c>
      <c r="AX10" s="267">
        <v>0.08131662491646802</v>
      </c>
      <c r="AY10" s="267">
        <v>0</v>
      </c>
      <c r="AZ10" s="267">
        <v>26.667027149993036</v>
      </c>
      <c r="BA10" s="267">
        <v>140.2</v>
      </c>
    </row>
    <row r="11" spans="1:53" ht="24">
      <c r="A11" s="255">
        <v>6</v>
      </c>
      <c r="B11" s="19" t="s">
        <v>170</v>
      </c>
      <c r="C11" s="267">
        <v>4.429014821986161</v>
      </c>
      <c r="D11" s="267">
        <v>0.00505734883243335</v>
      </c>
      <c r="E11" s="267">
        <v>1.8062940841070556</v>
      </c>
      <c r="F11" s="267">
        <v>0</v>
      </c>
      <c r="G11" s="267">
        <v>0.019600234135363496</v>
      </c>
      <c r="H11" s="267">
        <v>155.9564452991553</v>
      </c>
      <c r="I11" s="267">
        <v>0.7587315147690894</v>
      </c>
      <c r="J11" s="267">
        <v>0.021228773959648853</v>
      </c>
      <c r="K11" s="267">
        <v>0.4174148054793549</v>
      </c>
      <c r="L11" s="267">
        <v>0.5603810417777539</v>
      </c>
      <c r="M11" s="267">
        <v>1.0561605907478528</v>
      </c>
      <c r="N11" s="267">
        <v>1.5440235353977667</v>
      </c>
      <c r="O11" s="255">
        <v>6</v>
      </c>
      <c r="P11" s="19" t="s">
        <v>170</v>
      </c>
      <c r="Q11" s="267">
        <v>0</v>
      </c>
      <c r="R11" s="267">
        <v>0.1158016741534588</v>
      </c>
      <c r="S11" s="267">
        <v>0.4872306728548589</v>
      </c>
      <c r="T11" s="267">
        <v>0.09208565318028722</v>
      </c>
      <c r="U11" s="267">
        <v>0</v>
      </c>
      <c r="V11" s="267">
        <v>0.0052825811205584805</v>
      </c>
      <c r="W11" s="267">
        <v>0.004073908308455925</v>
      </c>
      <c r="X11" s="267">
        <v>1.5594439265969209</v>
      </c>
      <c r="Y11" s="267">
        <v>3.1397805715074005</v>
      </c>
      <c r="Z11" s="267">
        <v>6.58075115367218</v>
      </c>
      <c r="AA11" s="267">
        <v>0.7684283063343578</v>
      </c>
      <c r="AB11" s="267">
        <v>46.36937653746817</v>
      </c>
      <c r="AC11" s="255">
        <v>6</v>
      </c>
      <c r="AD11" s="19" t="s">
        <v>170</v>
      </c>
      <c r="AE11" s="267">
        <v>1.8465128302306661</v>
      </c>
      <c r="AF11" s="267">
        <v>0.10085499903858423</v>
      </c>
      <c r="AG11" s="267">
        <v>14.276327483108464</v>
      </c>
      <c r="AH11" s="267">
        <v>5.436890433012466</v>
      </c>
      <c r="AI11" s="267">
        <v>38.05667615561187</v>
      </c>
      <c r="AJ11" s="267">
        <v>20.62753201813735</v>
      </c>
      <c r="AK11" s="267">
        <v>15.381519718310873</v>
      </c>
      <c r="AL11" s="267">
        <v>0</v>
      </c>
      <c r="AM11" s="267">
        <v>8.701797390009183</v>
      </c>
      <c r="AN11" s="267">
        <v>0.055340450893152544</v>
      </c>
      <c r="AO11" s="201">
        <f>'[1]Prod tax matrix'!AL12</f>
        <v>4.853474345837903E-06</v>
      </c>
      <c r="AP11" s="255">
        <v>6</v>
      </c>
      <c r="AQ11" s="19" t="s">
        <v>170</v>
      </c>
      <c r="AR11" s="267">
        <v>330.1810494858307</v>
      </c>
      <c r="AS11" s="267">
        <v>2416.1372715415514</v>
      </c>
      <c r="AT11" s="267">
        <v>0.5019786519251584</v>
      </c>
      <c r="AU11" s="267">
        <v>0</v>
      </c>
      <c r="AV11" s="267">
        <v>0</v>
      </c>
      <c r="AW11" s="267">
        <v>8.225844736486145</v>
      </c>
      <c r="AX11" s="267">
        <v>-1.7791422632730585</v>
      </c>
      <c r="AY11" s="267">
        <v>0</v>
      </c>
      <c r="AZ11" s="267">
        <v>260.4329978474797</v>
      </c>
      <c r="BA11" s="267">
        <v>3013.7</v>
      </c>
    </row>
    <row r="12" spans="1:53" ht="24">
      <c r="A12" s="255">
        <v>7</v>
      </c>
      <c r="B12" s="19" t="s">
        <v>171</v>
      </c>
      <c r="C12" s="267">
        <v>1.1412195974921895</v>
      </c>
      <c r="D12" s="267">
        <v>0</v>
      </c>
      <c r="E12" s="267">
        <v>0.2944722038394404</v>
      </c>
      <c r="F12" s="267">
        <v>0.02933391738381674</v>
      </c>
      <c r="G12" s="267">
        <v>0.01943831969023432</v>
      </c>
      <c r="H12" s="267">
        <v>1.4572962440409007</v>
      </c>
      <c r="I12" s="267">
        <v>17.056682541512785</v>
      </c>
      <c r="J12" s="267">
        <v>0.17833473659601892</v>
      </c>
      <c r="K12" s="267">
        <v>0.16688028867153298</v>
      </c>
      <c r="L12" s="267">
        <v>5.2256746763040045</v>
      </c>
      <c r="M12" s="267">
        <v>1.088918421079618</v>
      </c>
      <c r="N12" s="267">
        <v>12.22370617363156</v>
      </c>
      <c r="O12" s="255">
        <v>7</v>
      </c>
      <c r="P12" s="19" t="s">
        <v>171</v>
      </c>
      <c r="Q12" s="267">
        <v>0.047304453522208606</v>
      </c>
      <c r="R12" s="267">
        <v>0.37969181374268185</v>
      </c>
      <c r="S12" s="267">
        <v>1.1900573726811121</v>
      </c>
      <c r="T12" s="267">
        <v>0.5376756320116853</v>
      </c>
      <c r="U12" s="267">
        <v>0.014865169159713669</v>
      </c>
      <c r="V12" s="267">
        <v>0.07072572443140382</v>
      </c>
      <c r="W12" s="267">
        <v>0.06666419750069719</v>
      </c>
      <c r="X12" s="267">
        <v>1.9538118371218616</v>
      </c>
      <c r="Y12" s="267">
        <v>0.986235078915057</v>
      </c>
      <c r="Z12" s="267">
        <v>2.1758664794355096</v>
      </c>
      <c r="AA12" s="267">
        <v>0.1376868024021489</v>
      </c>
      <c r="AB12" s="267">
        <v>2.399892738985259</v>
      </c>
      <c r="AC12" s="255">
        <v>7</v>
      </c>
      <c r="AD12" s="19" t="s">
        <v>171</v>
      </c>
      <c r="AE12" s="267">
        <v>2.2268110397684966</v>
      </c>
      <c r="AF12" s="267">
        <v>0.24788024138423245</v>
      </c>
      <c r="AG12" s="267">
        <v>0.03924408282289026</v>
      </c>
      <c r="AH12" s="267">
        <v>2.023811401038069</v>
      </c>
      <c r="AI12" s="267">
        <v>21.69752150529361</v>
      </c>
      <c r="AJ12" s="267">
        <v>1.4162629311073227</v>
      </c>
      <c r="AK12" s="267">
        <v>1.1042404287952197</v>
      </c>
      <c r="AL12" s="267">
        <v>0.10259712209896107</v>
      </c>
      <c r="AM12" s="267">
        <v>1.148622135561876</v>
      </c>
      <c r="AN12" s="267">
        <v>1.7876272300341451</v>
      </c>
      <c r="AO12" s="201">
        <f>'[1]Prod tax matrix'!AL13</f>
        <v>1.500317511575445E-06</v>
      </c>
      <c r="AP12" s="255">
        <v>7</v>
      </c>
      <c r="AQ12" s="19" t="s">
        <v>171</v>
      </c>
      <c r="AR12" s="267">
        <v>80.63729486965441</v>
      </c>
      <c r="AS12" s="267">
        <v>278.19893470797956</v>
      </c>
      <c r="AT12" s="267">
        <v>11.717742138780823</v>
      </c>
      <c r="AU12" s="267">
        <v>0</v>
      </c>
      <c r="AV12" s="267">
        <v>0</v>
      </c>
      <c r="AW12" s="267">
        <v>0.6020667990345641</v>
      </c>
      <c r="AX12" s="267">
        <v>1.1187857790520765</v>
      </c>
      <c r="AY12" s="267">
        <v>0</v>
      </c>
      <c r="AZ12" s="267">
        <v>36.42517570549855</v>
      </c>
      <c r="BA12" s="267">
        <v>408.7</v>
      </c>
    </row>
    <row r="13" spans="1:53" ht="12" customHeight="1">
      <c r="A13" s="255">
        <v>8</v>
      </c>
      <c r="B13" s="19" t="s">
        <v>172</v>
      </c>
      <c r="C13" s="267">
        <v>10.515409167038733</v>
      </c>
      <c r="D13" s="267">
        <v>0</v>
      </c>
      <c r="E13" s="267">
        <v>0.13268384935123892</v>
      </c>
      <c r="F13" s="267">
        <v>0.5022586407918219</v>
      </c>
      <c r="G13" s="267">
        <v>0.17517110598505778</v>
      </c>
      <c r="H13" s="267">
        <v>17.80992538451748</v>
      </c>
      <c r="I13" s="267">
        <v>0.040753509535902954</v>
      </c>
      <c r="J13" s="267">
        <v>8.11579510943448</v>
      </c>
      <c r="K13" s="267">
        <v>0.25180991983118095</v>
      </c>
      <c r="L13" s="267">
        <v>12.218436323374021</v>
      </c>
      <c r="M13" s="267">
        <v>11.551230976653585</v>
      </c>
      <c r="N13" s="267">
        <v>4.705172144738748</v>
      </c>
      <c r="O13" s="255">
        <v>8</v>
      </c>
      <c r="P13" s="19" t="s">
        <v>172</v>
      </c>
      <c r="Q13" s="267">
        <v>1.3378967294458584</v>
      </c>
      <c r="R13" s="267">
        <v>2.4331699815550247</v>
      </c>
      <c r="S13" s="267">
        <v>25.4207207945248</v>
      </c>
      <c r="T13" s="267">
        <v>0.8147575251157827</v>
      </c>
      <c r="U13" s="267">
        <v>0</v>
      </c>
      <c r="V13" s="267">
        <v>0.11330749267013118</v>
      </c>
      <c r="W13" s="267">
        <v>0.13107352029185013</v>
      </c>
      <c r="X13" s="267">
        <v>76.20507617552448</v>
      </c>
      <c r="Y13" s="267">
        <v>4.353922355286063</v>
      </c>
      <c r="Z13" s="267">
        <v>2.068836878085447</v>
      </c>
      <c r="AA13" s="267">
        <v>1.9621695093929057</v>
      </c>
      <c r="AB13" s="267">
        <v>0.8614890739911187</v>
      </c>
      <c r="AC13" s="255">
        <v>8</v>
      </c>
      <c r="AD13" s="19" t="s">
        <v>172</v>
      </c>
      <c r="AE13" s="267">
        <v>20.991363715376675</v>
      </c>
      <c r="AF13" s="267">
        <v>0.6113577255776862</v>
      </c>
      <c r="AG13" s="267">
        <v>0.14146139174586533</v>
      </c>
      <c r="AH13" s="267">
        <v>2.256770708905849</v>
      </c>
      <c r="AI13" s="267">
        <v>9.273884815415988</v>
      </c>
      <c r="AJ13" s="267">
        <v>4.806901300760371</v>
      </c>
      <c r="AK13" s="267">
        <v>0.6292050928958884</v>
      </c>
      <c r="AL13" s="267">
        <v>0.15303197028398768</v>
      </c>
      <c r="AM13" s="267">
        <v>2.9312473531675374</v>
      </c>
      <c r="AN13" s="267">
        <v>1.6957315780820388</v>
      </c>
      <c r="AO13" s="201">
        <f>'[1]Prod tax matrix'!AL14</f>
        <v>9.591482894479873E-06</v>
      </c>
      <c r="AP13" s="255">
        <v>8</v>
      </c>
      <c r="AQ13" s="19" t="s">
        <v>172</v>
      </c>
      <c r="AR13" s="267">
        <v>225.212704030913</v>
      </c>
      <c r="AS13" s="267">
        <v>1.5310592472938358</v>
      </c>
      <c r="AT13" s="267">
        <v>0</v>
      </c>
      <c r="AU13" s="267">
        <v>0</v>
      </c>
      <c r="AV13" s="267">
        <v>0</v>
      </c>
      <c r="AW13" s="267">
        <v>1.1566225052604497</v>
      </c>
      <c r="AX13" s="267">
        <v>0.7023791695804987</v>
      </c>
      <c r="AY13" s="267">
        <v>0</v>
      </c>
      <c r="AZ13" s="267">
        <v>4.297235046952211</v>
      </c>
      <c r="BA13" s="267">
        <v>232.9</v>
      </c>
    </row>
    <row r="14" spans="1:53" ht="24">
      <c r="A14" s="255">
        <v>9</v>
      </c>
      <c r="B14" s="19" t="s">
        <v>173</v>
      </c>
      <c r="C14" s="267">
        <v>12.038515916621238</v>
      </c>
      <c r="D14" s="267">
        <v>0</v>
      </c>
      <c r="E14" s="267">
        <v>0.06590079168192413</v>
      </c>
      <c r="F14" s="267">
        <v>0</v>
      </c>
      <c r="G14" s="267">
        <v>0.08120295207448913</v>
      </c>
      <c r="H14" s="267">
        <v>26.55177554409519</v>
      </c>
      <c r="I14" s="267">
        <v>0.41382135403223896</v>
      </c>
      <c r="J14" s="267">
        <v>0.017737799920337107</v>
      </c>
      <c r="K14" s="267">
        <v>34.60208285995874</v>
      </c>
      <c r="L14" s="267">
        <v>4.473327935624325</v>
      </c>
      <c r="M14" s="267">
        <v>2.4013354312156747</v>
      </c>
      <c r="N14" s="267">
        <v>2.4961820198251155</v>
      </c>
      <c r="O14" s="255">
        <v>9</v>
      </c>
      <c r="P14" s="19" t="s">
        <v>173</v>
      </c>
      <c r="Q14" s="267">
        <v>0.1563530046004816</v>
      </c>
      <c r="R14" s="267">
        <v>7.108303091687468</v>
      </c>
      <c r="S14" s="267">
        <v>0.263038423301406</v>
      </c>
      <c r="T14" s="267">
        <v>1.487877371167633</v>
      </c>
      <c r="U14" s="267">
        <v>0.10645502328168845</v>
      </c>
      <c r="V14" s="267">
        <v>0.037518022512221035</v>
      </c>
      <c r="W14" s="267">
        <v>0.08680130800142784</v>
      </c>
      <c r="X14" s="267">
        <v>2.2316315560725437</v>
      </c>
      <c r="Y14" s="267">
        <v>2.367492016763748</v>
      </c>
      <c r="Z14" s="267">
        <v>31.64130095402442</v>
      </c>
      <c r="AA14" s="267">
        <v>0.13758510275577715</v>
      </c>
      <c r="AB14" s="267">
        <v>4.8017683808117555</v>
      </c>
      <c r="AC14" s="255">
        <v>9</v>
      </c>
      <c r="AD14" s="19" t="s">
        <v>173</v>
      </c>
      <c r="AE14" s="267">
        <v>12.205069410868397</v>
      </c>
      <c r="AF14" s="267">
        <v>2.475885104225222</v>
      </c>
      <c r="AG14" s="267">
        <v>27.588909311569584</v>
      </c>
      <c r="AH14" s="267">
        <v>19.810942727343438</v>
      </c>
      <c r="AI14" s="267">
        <v>16.585072969795544</v>
      </c>
      <c r="AJ14" s="267">
        <v>20.970228093722692</v>
      </c>
      <c r="AK14" s="267">
        <v>1.992821427945567</v>
      </c>
      <c r="AL14" s="267">
        <v>0.101342934538663</v>
      </c>
      <c r="AM14" s="267">
        <v>22.214274572404513</v>
      </c>
      <c r="AN14" s="267">
        <v>2.021347207311243</v>
      </c>
      <c r="AO14" s="201">
        <f>'[1]Prod tax matrix'!AL15</f>
        <v>1.0138759658844174E-05</v>
      </c>
      <c r="AP14" s="255">
        <v>9</v>
      </c>
      <c r="AQ14" s="19" t="s">
        <v>173</v>
      </c>
      <c r="AR14" s="267">
        <v>259.53468588460055</v>
      </c>
      <c r="AS14" s="267">
        <v>19.812453596887426</v>
      </c>
      <c r="AT14" s="267">
        <v>0.9391858648922317</v>
      </c>
      <c r="AU14" s="267">
        <v>0</v>
      </c>
      <c r="AV14" s="267">
        <v>0</v>
      </c>
      <c r="AW14" s="267">
        <v>0.774976022043197</v>
      </c>
      <c r="AX14" s="267">
        <v>3.056195298873966</v>
      </c>
      <c r="AY14" s="267">
        <v>0</v>
      </c>
      <c r="AZ14" s="267">
        <v>23.482503332702684</v>
      </c>
      <c r="BA14" s="267">
        <v>307.6</v>
      </c>
    </row>
    <row r="15" spans="1:53" ht="36">
      <c r="A15" s="255">
        <v>10</v>
      </c>
      <c r="B15" s="19" t="s">
        <v>174</v>
      </c>
      <c r="C15" s="267">
        <v>90.36601014921834</v>
      </c>
      <c r="D15" s="267">
        <v>0.0018509538090113607</v>
      </c>
      <c r="E15" s="267">
        <v>10.333969260416474</v>
      </c>
      <c r="F15" s="267">
        <v>0.8854712079346674</v>
      </c>
      <c r="G15" s="267">
        <v>3.8219787299645103</v>
      </c>
      <c r="H15" s="267">
        <v>31.98931456327523</v>
      </c>
      <c r="I15" s="267">
        <v>4.522993849634893</v>
      </c>
      <c r="J15" s="267">
        <v>0.22307421885835577</v>
      </c>
      <c r="K15" s="267">
        <v>8.567927928886593</v>
      </c>
      <c r="L15" s="267">
        <v>94.82769376608174</v>
      </c>
      <c r="M15" s="267">
        <v>88.6318251326386</v>
      </c>
      <c r="N15" s="267">
        <v>245.43009675618424</v>
      </c>
      <c r="O15" s="255">
        <v>10</v>
      </c>
      <c r="P15" s="19" t="s">
        <v>174</v>
      </c>
      <c r="Q15" s="267">
        <v>4.091113696112895</v>
      </c>
      <c r="R15" s="267">
        <v>11.523976041612647</v>
      </c>
      <c r="S15" s="267">
        <v>2.9857048813138105</v>
      </c>
      <c r="T15" s="267">
        <v>32.990343609024876</v>
      </c>
      <c r="U15" s="267">
        <v>0.18308379636986583</v>
      </c>
      <c r="V15" s="267">
        <v>7.165660359040901</v>
      </c>
      <c r="W15" s="267">
        <v>2.135278408733612</v>
      </c>
      <c r="X15" s="267">
        <v>263.504276051348</v>
      </c>
      <c r="Y15" s="267">
        <v>26.767231143306482</v>
      </c>
      <c r="Z15" s="267">
        <v>58.13023434908796</v>
      </c>
      <c r="AA15" s="267">
        <v>55.682232415391056</v>
      </c>
      <c r="AB15" s="267">
        <v>15.387744308261013</v>
      </c>
      <c r="AC15" s="255">
        <v>10</v>
      </c>
      <c r="AD15" s="19" t="s">
        <v>174</v>
      </c>
      <c r="AE15" s="267">
        <v>297.2096246617275</v>
      </c>
      <c r="AF15" s="267">
        <v>4.67413681497752</v>
      </c>
      <c r="AG15" s="267">
        <v>14.163637115332673</v>
      </c>
      <c r="AH15" s="267">
        <v>66.8329332705075</v>
      </c>
      <c r="AI15" s="267">
        <v>30.81462063552564</v>
      </c>
      <c r="AJ15" s="267">
        <v>8.079320140817563</v>
      </c>
      <c r="AK15" s="267">
        <v>23.274483443153684</v>
      </c>
      <c r="AL15" s="267">
        <v>1.778711174639812</v>
      </c>
      <c r="AM15" s="267">
        <v>12.856836830037423</v>
      </c>
      <c r="AN15" s="267">
        <v>7.609709333836988</v>
      </c>
      <c r="AO15" s="201">
        <f>'[1]Prod tax matrix'!AL16</f>
        <v>4.482934664255714E-06</v>
      </c>
      <c r="AP15" s="255">
        <v>10</v>
      </c>
      <c r="AQ15" s="19" t="s">
        <v>174</v>
      </c>
      <c r="AR15" s="267">
        <v>1527.4476653539773</v>
      </c>
      <c r="AS15" s="267">
        <v>1331.6078982805568</v>
      </c>
      <c r="AT15" s="267">
        <v>80.91572011838763</v>
      </c>
      <c r="AU15" s="267">
        <v>0</v>
      </c>
      <c r="AV15" s="267">
        <v>0</v>
      </c>
      <c r="AW15" s="267">
        <v>9.28316126907272</v>
      </c>
      <c r="AX15" s="267">
        <v>28.861944353741002</v>
      </c>
      <c r="AY15" s="267">
        <v>0</v>
      </c>
      <c r="AZ15" s="267">
        <v>59.38361062426434</v>
      </c>
      <c r="BA15" s="267">
        <v>3037.5</v>
      </c>
    </row>
    <row r="16" spans="1:53" ht="24">
      <c r="A16" s="255">
        <v>11</v>
      </c>
      <c r="B16" s="19" t="s">
        <v>175</v>
      </c>
      <c r="C16" s="267">
        <v>21.07955380479269</v>
      </c>
      <c r="D16" s="267">
        <v>0</v>
      </c>
      <c r="E16" s="267">
        <v>0.37423408755739807</v>
      </c>
      <c r="F16" s="267">
        <v>0.05064373503220121</v>
      </c>
      <c r="G16" s="267">
        <v>0.03355941516377996</v>
      </c>
      <c r="H16" s="267">
        <v>8.256966778921838</v>
      </c>
      <c r="I16" s="267">
        <v>0.08819683520138645</v>
      </c>
      <c r="J16" s="267">
        <v>0.02280645789279965</v>
      </c>
      <c r="K16" s="267">
        <v>0.1637843575556767</v>
      </c>
      <c r="L16" s="267">
        <v>2.3973818929332924</v>
      </c>
      <c r="M16" s="267">
        <v>32.87660380963244</v>
      </c>
      <c r="N16" s="267">
        <v>2.2383338922567777</v>
      </c>
      <c r="O16" s="255">
        <v>11</v>
      </c>
      <c r="P16" s="19" t="s">
        <v>175</v>
      </c>
      <c r="Q16" s="267">
        <v>0.29317107653969565</v>
      </c>
      <c r="R16" s="267">
        <v>7.2107357818012545</v>
      </c>
      <c r="S16" s="267">
        <v>0.7233783469261753</v>
      </c>
      <c r="T16" s="267">
        <v>1.4374116932025829</v>
      </c>
      <c r="U16" s="267">
        <v>0.0038020843384912813</v>
      </c>
      <c r="V16" s="267">
        <v>0.18692600927933095</v>
      </c>
      <c r="W16" s="267">
        <v>0.018600863550023314</v>
      </c>
      <c r="X16" s="267">
        <v>331.97698958511944</v>
      </c>
      <c r="Y16" s="267">
        <v>3.371372779318314</v>
      </c>
      <c r="Z16" s="267">
        <v>5.017080502726077</v>
      </c>
      <c r="AA16" s="267">
        <v>0.12776160161410752</v>
      </c>
      <c r="AB16" s="267">
        <v>2.03631587880874</v>
      </c>
      <c r="AC16" s="255">
        <v>11</v>
      </c>
      <c r="AD16" s="19" t="s">
        <v>175</v>
      </c>
      <c r="AE16" s="267">
        <v>4.207021505729367</v>
      </c>
      <c r="AF16" s="267">
        <v>0.2102232517261716</v>
      </c>
      <c r="AG16" s="267">
        <v>0.5219506200006645</v>
      </c>
      <c r="AH16" s="267">
        <v>3.781699848941486</v>
      </c>
      <c r="AI16" s="267">
        <v>1.051373771677684</v>
      </c>
      <c r="AJ16" s="267">
        <v>1.9082925052461737</v>
      </c>
      <c r="AK16" s="267">
        <v>0.15140741458396062</v>
      </c>
      <c r="AL16" s="267">
        <v>0.41533808576573455</v>
      </c>
      <c r="AM16" s="267">
        <v>0.9671494038499027</v>
      </c>
      <c r="AN16" s="267">
        <v>0.03609661772012593</v>
      </c>
      <c r="AO16" s="201">
        <f>'[1]Prod tax matrix'!AL17</f>
        <v>1.0430807122005258E-05</v>
      </c>
      <c r="AP16" s="255">
        <v>11</v>
      </c>
      <c r="AQ16" s="19" t="s">
        <v>175</v>
      </c>
      <c r="AR16" s="267">
        <v>433.23746863289165</v>
      </c>
      <c r="AS16" s="267">
        <v>186.99522484699725</v>
      </c>
      <c r="AT16" s="267">
        <v>0.01619285973952124</v>
      </c>
      <c r="AU16" s="267">
        <v>0</v>
      </c>
      <c r="AV16" s="267">
        <v>0</v>
      </c>
      <c r="AW16" s="267">
        <v>390.04465302396716</v>
      </c>
      <c r="AX16" s="267">
        <v>128.29471265344495</v>
      </c>
      <c r="AY16" s="267">
        <v>0</v>
      </c>
      <c r="AZ16" s="267">
        <v>469.1117479829597</v>
      </c>
      <c r="BA16" s="267">
        <v>1607.7</v>
      </c>
    </row>
    <row r="17" spans="1:53" ht="12">
      <c r="A17" s="255">
        <v>12</v>
      </c>
      <c r="B17" s="257" t="s">
        <v>176</v>
      </c>
      <c r="C17" s="267">
        <v>3.0010843531434035</v>
      </c>
      <c r="D17" s="267">
        <v>0</v>
      </c>
      <c r="E17" s="267">
        <v>0.029657770208553657</v>
      </c>
      <c r="F17" s="267">
        <v>0.020680559958459608</v>
      </c>
      <c r="G17" s="267">
        <v>0.03132368820401114</v>
      </c>
      <c r="H17" s="267">
        <v>0.5993429096208424</v>
      </c>
      <c r="I17" s="267">
        <v>0.040991891787354844</v>
      </c>
      <c r="J17" s="267">
        <v>0.014967486939931435</v>
      </c>
      <c r="K17" s="267">
        <v>0.16260133488797032</v>
      </c>
      <c r="L17" s="267">
        <v>0.3261210495728995</v>
      </c>
      <c r="M17" s="267">
        <v>2.5631545489283627</v>
      </c>
      <c r="N17" s="267">
        <v>191.3966703830942</v>
      </c>
      <c r="O17" s="255">
        <v>12</v>
      </c>
      <c r="P17" s="257" t="s">
        <v>176</v>
      </c>
      <c r="Q17" s="267">
        <v>2.5169996385064834</v>
      </c>
      <c r="R17" s="267">
        <v>3.545051171567863</v>
      </c>
      <c r="S17" s="267">
        <v>2.2452156889904282</v>
      </c>
      <c r="T17" s="267">
        <v>0.27455411600758767</v>
      </c>
      <c r="U17" s="267">
        <v>0.0019961941638940678</v>
      </c>
      <c r="V17" s="267">
        <v>0.06489973698518497</v>
      </c>
      <c r="W17" s="267">
        <v>0.18066992764780718</v>
      </c>
      <c r="X17" s="267">
        <v>25.27528461809256</v>
      </c>
      <c r="Y17" s="267">
        <v>0.48883099912056444</v>
      </c>
      <c r="Z17" s="267">
        <v>0.06585247674505659</v>
      </c>
      <c r="AA17" s="267">
        <v>1.5814974985214634</v>
      </c>
      <c r="AB17" s="267">
        <v>0.04814045778467534</v>
      </c>
      <c r="AC17" s="255">
        <v>12</v>
      </c>
      <c r="AD17" s="257" t="s">
        <v>176</v>
      </c>
      <c r="AE17" s="267">
        <v>0.2936209526916747</v>
      </c>
      <c r="AF17" s="267">
        <v>0.7804928765794551</v>
      </c>
      <c r="AG17" s="267">
        <v>0</v>
      </c>
      <c r="AH17" s="267">
        <v>0.06158837104633966</v>
      </c>
      <c r="AI17" s="267">
        <v>0.03766580396570863</v>
      </c>
      <c r="AJ17" s="267">
        <v>0.05293816021184077</v>
      </c>
      <c r="AK17" s="267">
        <v>0.013758381405974036</v>
      </c>
      <c r="AL17" s="267">
        <v>0</v>
      </c>
      <c r="AM17" s="267">
        <v>0.055282374299482503</v>
      </c>
      <c r="AN17" s="267">
        <v>0</v>
      </c>
      <c r="AO17" s="201">
        <f>'[1]Prod tax matrix'!AL18</f>
        <v>1.397238295435474E-06</v>
      </c>
      <c r="AP17" s="255">
        <v>12</v>
      </c>
      <c r="AQ17" s="257" t="s">
        <v>176</v>
      </c>
      <c r="AR17" s="267">
        <v>235.7716409733134</v>
      </c>
      <c r="AS17" s="267">
        <v>205.23361419385634</v>
      </c>
      <c r="AT17" s="267">
        <v>0</v>
      </c>
      <c r="AU17" s="267">
        <v>0</v>
      </c>
      <c r="AV17" s="267">
        <v>0</v>
      </c>
      <c r="AW17" s="267">
        <v>0.7370060913149501</v>
      </c>
      <c r="AX17" s="267">
        <v>4.575756370429719</v>
      </c>
      <c r="AY17" s="267">
        <v>0</v>
      </c>
      <c r="AZ17" s="267">
        <v>234.38198237108557</v>
      </c>
      <c r="BA17" s="267">
        <v>680.7</v>
      </c>
    </row>
    <row r="18" spans="1:53" ht="12">
      <c r="A18" s="255">
        <v>13</v>
      </c>
      <c r="B18" s="19" t="s">
        <v>177</v>
      </c>
      <c r="C18" s="267">
        <v>54.616307677896515</v>
      </c>
      <c r="D18" s="267">
        <v>0</v>
      </c>
      <c r="E18" s="267">
        <v>0.22216876816148676</v>
      </c>
      <c r="F18" s="267">
        <v>0.0692808847710479</v>
      </c>
      <c r="G18" s="267">
        <v>0.11222309776383611</v>
      </c>
      <c r="H18" s="267">
        <v>5.30767343653917</v>
      </c>
      <c r="I18" s="267">
        <v>1.5823438042233702</v>
      </c>
      <c r="J18" s="267">
        <v>0.2846940627553946</v>
      </c>
      <c r="K18" s="267">
        <v>1.8006101702726984</v>
      </c>
      <c r="L18" s="267">
        <v>2.162314273925715</v>
      </c>
      <c r="M18" s="267">
        <v>43.13018883608537</v>
      </c>
      <c r="N18" s="267">
        <v>3.459475364616432</v>
      </c>
      <c r="O18" s="255">
        <v>13</v>
      </c>
      <c r="P18" s="19" t="s">
        <v>177</v>
      </c>
      <c r="Q18" s="267">
        <v>11.199109373425156</v>
      </c>
      <c r="R18" s="267">
        <v>3.874874312225152</v>
      </c>
      <c r="S18" s="267">
        <v>1.7735423503284216</v>
      </c>
      <c r="T18" s="267">
        <v>2.0922064142977317</v>
      </c>
      <c r="U18" s="267">
        <v>0.47851688947340626</v>
      </c>
      <c r="V18" s="267">
        <v>0.26396461709495345</v>
      </c>
      <c r="W18" s="267">
        <v>1.8066713310867661</v>
      </c>
      <c r="X18" s="267">
        <v>67.37322249799948</v>
      </c>
      <c r="Y18" s="267">
        <v>6.653456327078365</v>
      </c>
      <c r="Z18" s="267">
        <v>17.12797457333402</v>
      </c>
      <c r="AA18" s="267">
        <v>0.6722250574349079</v>
      </c>
      <c r="AB18" s="267">
        <v>0.7630596552729899</v>
      </c>
      <c r="AC18" s="255">
        <v>13</v>
      </c>
      <c r="AD18" s="19" t="s">
        <v>177</v>
      </c>
      <c r="AE18" s="267">
        <v>1.8530522595174947</v>
      </c>
      <c r="AF18" s="267">
        <v>0.7532026540166372</v>
      </c>
      <c r="AG18" s="267">
        <v>0.878807481622846</v>
      </c>
      <c r="AH18" s="267">
        <v>4.325163368647159</v>
      </c>
      <c r="AI18" s="267">
        <v>3.7090822165193775</v>
      </c>
      <c r="AJ18" s="267">
        <v>0.9604385671874257</v>
      </c>
      <c r="AK18" s="267">
        <v>0.15932777403994422</v>
      </c>
      <c r="AL18" s="267">
        <v>0.05941799682641932</v>
      </c>
      <c r="AM18" s="267">
        <v>0.8749302518853983</v>
      </c>
      <c r="AN18" s="267">
        <v>0.07407053245488056</v>
      </c>
      <c r="AO18" s="201">
        <f>'[1]Prod tax matrix'!AL19</f>
        <v>9.204235050032664E-06</v>
      </c>
      <c r="AP18" s="255">
        <v>13</v>
      </c>
      <c r="AQ18" s="19" t="s">
        <v>177</v>
      </c>
      <c r="AR18" s="267">
        <v>240.4743242834404</v>
      </c>
      <c r="AS18" s="267">
        <v>132.20282430755296</v>
      </c>
      <c r="AT18" s="267">
        <v>0.048578579218563706</v>
      </c>
      <c r="AU18" s="267">
        <v>0</v>
      </c>
      <c r="AV18" s="267">
        <v>0</v>
      </c>
      <c r="AW18" s="267">
        <v>0.017135148226080737</v>
      </c>
      <c r="AX18" s="267">
        <v>-0.4645689728868684</v>
      </c>
      <c r="AY18" s="267">
        <v>0</v>
      </c>
      <c r="AZ18" s="267">
        <v>19.521706654448998</v>
      </c>
      <c r="BA18" s="267">
        <v>391.8</v>
      </c>
    </row>
    <row r="19" spans="1:53" ht="12">
      <c r="A19" s="255">
        <v>14</v>
      </c>
      <c r="B19" s="257" t="s">
        <v>178</v>
      </c>
      <c r="C19" s="267">
        <v>32.164771645257275</v>
      </c>
      <c r="D19" s="267">
        <v>0</v>
      </c>
      <c r="E19" s="267">
        <v>1.4024234023709543</v>
      </c>
      <c r="F19" s="267">
        <v>0.10339233242162994</v>
      </c>
      <c r="G19" s="267">
        <v>0.22837877223988445</v>
      </c>
      <c r="H19" s="267">
        <v>4.787721770562455</v>
      </c>
      <c r="I19" s="267">
        <v>0.5389129069102676</v>
      </c>
      <c r="J19" s="267">
        <v>0.1346937461544909</v>
      </c>
      <c r="K19" s="267">
        <v>0.7868691061051508</v>
      </c>
      <c r="L19" s="267">
        <v>6.808533190509874</v>
      </c>
      <c r="M19" s="267">
        <v>4.031285664599612</v>
      </c>
      <c r="N19" s="267">
        <v>16.27758130770059</v>
      </c>
      <c r="O19" s="255">
        <v>14</v>
      </c>
      <c r="P19" s="257" t="s">
        <v>178</v>
      </c>
      <c r="Q19" s="267">
        <v>0.840380728653814</v>
      </c>
      <c r="R19" s="267">
        <v>15.143658181102559</v>
      </c>
      <c r="S19" s="267">
        <v>0.9929503502852571</v>
      </c>
      <c r="T19" s="267">
        <v>28.763185113538114</v>
      </c>
      <c r="U19" s="267">
        <v>0.1530260603090896</v>
      </c>
      <c r="V19" s="267">
        <v>1.3347944156749814</v>
      </c>
      <c r="W19" s="267">
        <v>0.07323715078239483</v>
      </c>
      <c r="X19" s="267">
        <v>93.91263165722005</v>
      </c>
      <c r="Y19" s="267">
        <v>2.1054059178603493</v>
      </c>
      <c r="Z19" s="267">
        <v>18.24660572606517</v>
      </c>
      <c r="AA19" s="267">
        <v>3.0010155211397294</v>
      </c>
      <c r="AB19" s="267">
        <v>6.899433788401819</v>
      </c>
      <c r="AC19" s="255">
        <v>14</v>
      </c>
      <c r="AD19" s="257" t="s">
        <v>178</v>
      </c>
      <c r="AE19" s="267">
        <v>30.554142549391354</v>
      </c>
      <c r="AF19" s="267">
        <v>96.28607913503957</v>
      </c>
      <c r="AG19" s="267">
        <v>17.31005779543196</v>
      </c>
      <c r="AH19" s="267">
        <v>8.367350611785385</v>
      </c>
      <c r="AI19" s="267">
        <v>11.147083570002373</v>
      </c>
      <c r="AJ19" s="267">
        <v>6.5871930544486395</v>
      </c>
      <c r="AK19" s="267">
        <v>4.850612297061007</v>
      </c>
      <c r="AL19" s="267">
        <v>0.6317973242192151</v>
      </c>
      <c r="AM19" s="267">
        <v>6.469430327578893</v>
      </c>
      <c r="AN19" s="267">
        <v>0.7527263454949383</v>
      </c>
      <c r="AO19" s="201">
        <f>'[1]Prod tax matrix'!AL20</f>
        <v>2.2976804048937728E-06</v>
      </c>
      <c r="AP19" s="255">
        <v>14</v>
      </c>
      <c r="AQ19" s="257" t="s">
        <v>178</v>
      </c>
      <c r="AR19" s="267">
        <v>421.68862317890546</v>
      </c>
      <c r="AS19" s="267">
        <v>195.5941093665884</v>
      </c>
      <c r="AT19" s="267">
        <v>8.935139271295691</v>
      </c>
      <c r="AU19" s="267">
        <v>0</v>
      </c>
      <c r="AV19" s="267">
        <v>0</v>
      </c>
      <c r="AW19" s="267">
        <v>267.39204089205515</v>
      </c>
      <c r="AX19" s="267">
        <v>4.864960202866354</v>
      </c>
      <c r="AY19" s="267">
        <v>0</v>
      </c>
      <c r="AZ19" s="267">
        <v>27.225127088288996</v>
      </c>
      <c r="BA19" s="267">
        <v>925.7</v>
      </c>
    </row>
    <row r="20" spans="1:53" ht="24">
      <c r="A20" s="255">
        <v>15</v>
      </c>
      <c r="B20" s="19" t="s">
        <v>179</v>
      </c>
      <c r="C20" s="267">
        <v>1.897969464732038</v>
      </c>
      <c r="D20" s="267">
        <v>0</v>
      </c>
      <c r="E20" s="267">
        <v>0</v>
      </c>
      <c r="F20" s="267">
        <v>0</v>
      </c>
      <c r="G20" s="267">
        <v>0</v>
      </c>
      <c r="H20" s="267">
        <v>0</v>
      </c>
      <c r="I20" s="267">
        <v>0</v>
      </c>
      <c r="J20" s="267">
        <v>0</v>
      </c>
      <c r="K20" s="267">
        <v>3.388565542362937</v>
      </c>
      <c r="L20" s="267">
        <v>0</v>
      </c>
      <c r="M20" s="267">
        <v>0</v>
      </c>
      <c r="N20" s="267">
        <v>0</v>
      </c>
      <c r="O20" s="255">
        <v>15</v>
      </c>
      <c r="P20" s="19" t="s">
        <v>179</v>
      </c>
      <c r="Q20" s="267">
        <v>0</v>
      </c>
      <c r="R20" s="267">
        <v>1.5348176545232175</v>
      </c>
      <c r="S20" s="267">
        <v>0</v>
      </c>
      <c r="T20" s="267">
        <v>0</v>
      </c>
      <c r="U20" s="267">
        <v>0</v>
      </c>
      <c r="V20" s="267">
        <v>0</v>
      </c>
      <c r="W20" s="267">
        <v>0</v>
      </c>
      <c r="X20" s="267">
        <v>4.318818413434819</v>
      </c>
      <c r="Y20" s="267">
        <v>0</v>
      </c>
      <c r="Z20" s="267">
        <v>0</v>
      </c>
      <c r="AA20" s="267">
        <v>0</v>
      </c>
      <c r="AB20" s="267">
        <v>8.6946898077068</v>
      </c>
      <c r="AC20" s="255">
        <v>15</v>
      </c>
      <c r="AD20" s="19" t="s">
        <v>179</v>
      </c>
      <c r="AE20" s="267">
        <v>0</v>
      </c>
      <c r="AF20" s="267">
        <v>0</v>
      </c>
      <c r="AG20" s="267">
        <v>8.566304261749918</v>
      </c>
      <c r="AH20" s="267">
        <v>0</v>
      </c>
      <c r="AI20" s="267">
        <v>0</v>
      </c>
      <c r="AJ20" s="267">
        <v>4.249425334059022</v>
      </c>
      <c r="AK20" s="267">
        <v>0</v>
      </c>
      <c r="AL20" s="267">
        <v>0</v>
      </c>
      <c r="AM20" s="267">
        <v>4.437598906631582</v>
      </c>
      <c r="AN20" s="267">
        <v>0</v>
      </c>
      <c r="AO20" s="201">
        <f>'[1]Prod tax matrix'!AL21</f>
        <v>1.2314627057966511E-05</v>
      </c>
      <c r="AP20" s="255">
        <v>15</v>
      </c>
      <c r="AQ20" s="19" t="s">
        <v>179</v>
      </c>
      <c r="AR20" s="267">
        <v>37.08831246775186</v>
      </c>
      <c r="AS20" s="267">
        <v>64.98022410219002</v>
      </c>
      <c r="AT20" s="267">
        <v>0.16029295499728094</v>
      </c>
      <c r="AU20" s="267">
        <v>0</v>
      </c>
      <c r="AV20" s="267">
        <v>0</v>
      </c>
      <c r="AW20" s="267">
        <v>0.2648159271303387</v>
      </c>
      <c r="AX20" s="267">
        <v>-5.43020414710642E-05</v>
      </c>
      <c r="AY20" s="267">
        <v>0</v>
      </c>
      <c r="AZ20" s="267">
        <v>90.00640884997202</v>
      </c>
      <c r="BA20" s="267">
        <v>192.5</v>
      </c>
    </row>
    <row r="21" spans="1:53" ht="12">
      <c r="A21" s="255">
        <v>16</v>
      </c>
      <c r="B21" s="256" t="s">
        <v>180</v>
      </c>
      <c r="C21" s="267">
        <v>6.102990650534098</v>
      </c>
      <c r="D21" s="267">
        <v>0</v>
      </c>
      <c r="E21" s="267">
        <v>2.397725425900167</v>
      </c>
      <c r="F21" s="267">
        <v>0.13395297762638922</v>
      </c>
      <c r="G21" s="267">
        <v>0.19841554904570075</v>
      </c>
      <c r="H21" s="267">
        <v>6.982435906638566</v>
      </c>
      <c r="I21" s="267">
        <v>2.12180115365593</v>
      </c>
      <c r="J21" s="267">
        <v>0.21756277367633398</v>
      </c>
      <c r="K21" s="267">
        <v>0.7964588298510638</v>
      </c>
      <c r="L21" s="267">
        <v>3.8715230601496566</v>
      </c>
      <c r="M21" s="267">
        <v>11.661076803481146</v>
      </c>
      <c r="N21" s="267">
        <v>47.266822929563396</v>
      </c>
      <c r="O21" s="255">
        <v>16</v>
      </c>
      <c r="P21" s="256" t="s">
        <v>180</v>
      </c>
      <c r="Q21" s="267">
        <v>0.77804574364015</v>
      </c>
      <c r="R21" s="267">
        <v>3.1504087591391055</v>
      </c>
      <c r="S21" s="267">
        <v>0.19995791500622595</v>
      </c>
      <c r="T21" s="267">
        <v>14.111703648800928</v>
      </c>
      <c r="U21" s="267">
        <v>0.047916433770494635</v>
      </c>
      <c r="V21" s="267">
        <v>2.14045566203132</v>
      </c>
      <c r="W21" s="267">
        <v>6.0428431807538265</v>
      </c>
      <c r="X21" s="267">
        <v>20.551957362864183</v>
      </c>
      <c r="Y21" s="267">
        <v>2.3277191426905066</v>
      </c>
      <c r="Z21" s="267">
        <v>20.038013321396395</v>
      </c>
      <c r="AA21" s="267">
        <v>2.360159489003762</v>
      </c>
      <c r="AB21" s="267">
        <v>11.74282788542395</v>
      </c>
      <c r="AC21" s="255">
        <v>16</v>
      </c>
      <c r="AD21" s="256" t="s">
        <v>180</v>
      </c>
      <c r="AE21" s="267">
        <v>7.457313109277032</v>
      </c>
      <c r="AF21" s="267">
        <v>8.41071539125999</v>
      </c>
      <c r="AG21" s="267">
        <v>4.209622315698762</v>
      </c>
      <c r="AH21" s="267">
        <v>21.596582180554215</v>
      </c>
      <c r="AI21" s="267">
        <v>5.313905174634049</v>
      </c>
      <c r="AJ21" s="267">
        <v>14.997657228880273</v>
      </c>
      <c r="AK21" s="267">
        <v>4.521635794444844</v>
      </c>
      <c r="AL21" s="267">
        <v>0.24328231078173918</v>
      </c>
      <c r="AM21" s="267">
        <v>4.690890373429091</v>
      </c>
      <c r="AN21" s="267">
        <v>3.3528842742443388</v>
      </c>
      <c r="AO21" s="201">
        <f>'[1]Prod tax matrix'!AL22</f>
        <v>1.2329274365017581E-05</v>
      </c>
      <c r="AP21" s="255">
        <v>16</v>
      </c>
      <c r="AQ21" s="256" t="s">
        <v>180</v>
      </c>
      <c r="AR21" s="267">
        <v>240.03799198439762</v>
      </c>
      <c r="AS21" s="267">
        <v>166.6155878002079</v>
      </c>
      <c r="AT21" s="267">
        <v>0</v>
      </c>
      <c r="AU21" s="267">
        <v>0</v>
      </c>
      <c r="AV21" s="267">
        <v>0</v>
      </c>
      <c r="AW21" s="267">
        <v>384.38278862686883</v>
      </c>
      <c r="AX21" s="267">
        <v>0.08390893342890574</v>
      </c>
      <c r="AY21" s="267">
        <v>0</v>
      </c>
      <c r="AZ21" s="267">
        <v>107.67972265509698</v>
      </c>
      <c r="BA21" s="267">
        <v>898.8</v>
      </c>
    </row>
    <row r="22" spans="1:53" ht="24">
      <c r="A22" s="255">
        <v>17</v>
      </c>
      <c r="B22" s="256" t="s">
        <v>181</v>
      </c>
      <c r="C22" s="267">
        <v>18.123677389503314</v>
      </c>
      <c r="D22" s="267">
        <v>0</v>
      </c>
      <c r="E22" s="267">
        <v>2.0500553653663802</v>
      </c>
      <c r="F22" s="267">
        <v>0</v>
      </c>
      <c r="G22" s="267">
        <v>0</v>
      </c>
      <c r="H22" s="267">
        <v>13.773572584193879</v>
      </c>
      <c r="I22" s="267">
        <v>0.20747725138904244</v>
      </c>
      <c r="J22" s="267">
        <v>0</v>
      </c>
      <c r="K22" s="267">
        <v>3.080706250737693</v>
      </c>
      <c r="L22" s="267">
        <v>8.009301569319867</v>
      </c>
      <c r="M22" s="267">
        <v>0</v>
      </c>
      <c r="N22" s="267">
        <v>22.0305658649853</v>
      </c>
      <c r="O22" s="255">
        <v>17</v>
      </c>
      <c r="P22" s="256" t="s">
        <v>181</v>
      </c>
      <c r="Q22" s="267">
        <v>5.599963013452322</v>
      </c>
      <c r="R22" s="267">
        <v>1.5754242861598258</v>
      </c>
      <c r="S22" s="267">
        <v>1.1035609057649591</v>
      </c>
      <c r="T22" s="267">
        <v>0</v>
      </c>
      <c r="U22" s="267">
        <v>0.07612930420366837</v>
      </c>
      <c r="V22" s="267">
        <v>81.28576863466346</v>
      </c>
      <c r="W22" s="267">
        <v>0</v>
      </c>
      <c r="X22" s="267">
        <v>5.319697538783018</v>
      </c>
      <c r="Y22" s="267">
        <v>0.29794201272058046</v>
      </c>
      <c r="Z22" s="267">
        <v>9.441118977982196</v>
      </c>
      <c r="AA22" s="267">
        <v>3.410901659513563</v>
      </c>
      <c r="AB22" s="267">
        <v>0.38248821406017186</v>
      </c>
      <c r="AC22" s="255">
        <v>17</v>
      </c>
      <c r="AD22" s="256" t="s">
        <v>181</v>
      </c>
      <c r="AE22" s="267">
        <v>4.942451437844626</v>
      </c>
      <c r="AF22" s="267">
        <v>0</v>
      </c>
      <c r="AG22" s="267">
        <v>0.35171771022631715</v>
      </c>
      <c r="AH22" s="267">
        <v>37.114918517829345</v>
      </c>
      <c r="AI22" s="267">
        <v>12.292543963423869</v>
      </c>
      <c r="AJ22" s="267">
        <v>0.7228212336469702</v>
      </c>
      <c r="AK22" s="267">
        <v>0.73847577980797</v>
      </c>
      <c r="AL22" s="267">
        <v>0.7337940888305585</v>
      </c>
      <c r="AM22" s="267">
        <v>1.041143850971929</v>
      </c>
      <c r="AN22" s="267">
        <v>1.1945685848144765</v>
      </c>
      <c r="AO22" s="201">
        <f>'[1]Prod tax matrix'!AL23</f>
        <v>1.3263360840451177E-05</v>
      </c>
      <c r="AP22" s="255">
        <v>17</v>
      </c>
      <c r="AQ22" s="256" t="s">
        <v>181</v>
      </c>
      <c r="AR22" s="267">
        <v>234.90150081019138</v>
      </c>
      <c r="AS22" s="267">
        <v>0</v>
      </c>
      <c r="AT22" s="267">
        <v>0</v>
      </c>
      <c r="AU22" s="267">
        <v>0</v>
      </c>
      <c r="AV22" s="267">
        <v>0</v>
      </c>
      <c r="AW22" s="267">
        <v>0</v>
      </c>
      <c r="AX22" s="267">
        <v>-0.0015008101914113223</v>
      </c>
      <c r="AY22" s="267">
        <v>0</v>
      </c>
      <c r="AZ22" s="267">
        <v>0</v>
      </c>
      <c r="BA22" s="267">
        <v>234.9</v>
      </c>
    </row>
    <row r="23" spans="1:53" s="20" customFormat="1" ht="12">
      <c r="A23" s="255">
        <v>18</v>
      </c>
      <c r="B23" s="256" t="s">
        <v>182</v>
      </c>
      <c r="C23" s="267">
        <v>0.13721498394020315</v>
      </c>
      <c r="D23" s="267">
        <v>0</v>
      </c>
      <c r="E23" s="267">
        <v>0</v>
      </c>
      <c r="F23" s="267">
        <v>0</v>
      </c>
      <c r="G23" s="267">
        <v>0</v>
      </c>
      <c r="H23" s="267">
        <v>0.5715363689275047</v>
      </c>
      <c r="I23" s="267">
        <v>0.056979044036949734</v>
      </c>
      <c r="J23" s="267">
        <v>0.002457581371496163</v>
      </c>
      <c r="K23" s="267">
        <v>0.03887385506502315</v>
      </c>
      <c r="L23" s="267">
        <v>0.013671659641817085</v>
      </c>
      <c r="M23" s="267">
        <v>0.008819901078893529</v>
      </c>
      <c r="N23" s="267">
        <v>0.07359903398624493</v>
      </c>
      <c r="O23" s="255">
        <v>18</v>
      </c>
      <c r="P23" s="256" t="s">
        <v>182</v>
      </c>
      <c r="Q23" s="267">
        <v>0</v>
      </c>
      <c r="R23" s="267">
        <v>0.07175900174564274</v>
      </c>
      <c r="S23" s="267">
        <v>0</v>
      </c>
      <c r="T23" s="267">
        <v>0.012297574368467264</v>
      </c>
      <c r="U23" s="267">
        <v>0</v>
      </c>
      <c r="V23" s="267">
        <v>0.38466246823323447</v>
      </c>
      <c r="W23" s="267">
        <v>0.00916294568226888</v>
      </c>
      <c r="X23" s="267">
        <v>0.21407516031900747</v>
      </c>
      <c r="Y23" s="267">
        <v>0.0691113750265242</v>
      </c>
      <c r="Z23" s="267">
        <v>0.9267964093390835</v>
      </c>
      <c r="AA23" s="267">
        <v>0.07927574079191364</v>
      </c>
      <c r="AB23" s="267">
        <v>0.7716205771963223</v>
      </c>
      <c r="AC23" s="255">
        <v>18</v>
      </c>
      <c r="AD23" s="256" t="s">
        <v>182</v>
      </c>
      <c r="AE23" s="267">
        <v>0.21665528064934073</v>
      </c>
      <c r="AF23" s="267">
        <v>0.04314907727125251</v>
      </c>
      <c r="AG23" s="267">
        <v>0.190365747650833</v>
      </c>
      <c r="AH23" s="267">
        <v>0.9328248154700574</v>
      </c>
      <c r="AI23" s="267">
        <v>0.7025375232969452</v>
      </c>
      <c r="AJ23" s="267">
        <v>3.6451896318302675</v>
      </c>
      <c r="AK23" s="267">
        <v>1.0176494562285927</v>
      </c>
      <c r="AL23" s="267">
        <v>0.0033431228811525997</v>
      </c>
      <c r="AM23" s="267">
        <v>0.45145218057033254</v>
      </c>
      <c r="AN23" s="267">
        <v>0.28228139124691953</v>
      </c>
      <c r="AO23" s="201">
        <f>'[1]Prod tax matrix'!AL24</f>
        <v>5.810783518906997E-06</v>
      </c>
      <c r="AP23" s="255">
        <v>18</v>
      </c>
      <c r="AQ23" s="256" t="s">
        <v>182</v>
      </c>
      <c r="AR23" s="267">
        <v>10.927400354395004</v>
      </c>
      <c r="AS23" s="267">
        <v>129.89295360290419</v>
      </c>
      <c r="AT23" s="267">
        <v>0</v>
      </c>
      <c r="AU23" s="267">
        <v>0</v>
      </c>
      <c r="AV23" s="267">
        <v>0</v>
      </c>
      <c r="AW23" s="267">
        <v>12.587908265584561</v>
      </c>
      <c r="AX23" s="267">
        <v>6.191737777116289</v>
      </c>
      <c r="AY23" s="267">
        <v>0</v>
      </c>
      <c r="AZ23" s="267">
        <v>0</v>
      </c>
      <c r="BA23" s="267">
        <v>159.6</v>
      </c>
    </row>
    <row r="24" spans="1:53" ht="12.75" thickBot="1">
      <c r="A24" s="262">
        <v>19</v>
      </c>
      <c r="B24" s="263" t="s">
        <v>183</v>
      </c>
      <c r="C24" s="276">
        <v>4.607583039990161</v>
      </c>
      <c r="D24" s="276">
        <v>0</v>
      </c>
      <c r="E24" s="276">
        <v>1.0621819022438885</v>
      </c>
      <c r="F24" s="276">
        <v>0</v>
      </c>
      <c r="G24" s="276">
        <v>0.7988904256434346</v>
      </c>
      <c r="H24" s="276">
        <v>1.9261119972378467</v>
      </c>
      <c r="I24" s="276">
        <v>0.44158615972655946</v>
      </c>
      <c r="J24" s="276">
        <v>0</v>
      </c>
      <c r="K24" s="276">
        <v>0.27149210933236423</v>
      </c>
      <c r="L24" s="276">
        <v>0.6265428257696976</v>
      </c>
      <c r="M24" s="276">
        <v>1.25145653385071</v>
      </c>
      <c r="N24" s="276">
        <v>5.284548111180795</v>
      </c>
      <c r="O24" s="262">
        <v>19</v>
      </c>
      <c r="P24" s="263" t="s">
        <v>183</v>
      </c>
      <c r="Q24" s="276">
        <v>0.07636609037825627</v>
      </c>
      <c r="R24" s="276">
        <v>0.6148484915781737</v>
      </c>
      <c r="S24" s="276">
        <v>0.04282449631229451</v>
      </c>
      <c r="T24" s="276">
        <v>0.38331984997926155</v>
      </c>
      <c r="U24" s="276">
        <v>0.01733162286609273</v>
      </c>
      <c r="V24" s="276">
        <v>4.659026996783791</v>
      </c>
      <c r="W24" s="276">
        <v>0.31796686040955274</v>
      </c>
      <c r="X24" s="276">
        <v>2.1107466118020572</v>
      </c>
      <c r="Y24" s="276">
        <v>0.5620165059176108</v>
      </c>
      <c r="Z24" s="276">
        <v>2.3505407082647065</v>
      </c>
      <c r="AA24" s="276">
        <v>0</v>
      </c>
      <c r="AB24" s="276">
        <v>7.070684456505725</v>
      </c>
      <c r="AC24" s="262">
        <v>19</v>
      </c>
      <c r="AD24" s="263" t="s">
        <v>183</v>
      </c>
      <c r="AE24" s="276">
        <v>1.2426309034489829</v>
      </c>
      <c r="AF24" s="276">
        <v>0.3194309394731652</v>
      </c>
      <c r="AG24" s="276">
        <v>1.5556879051119745</v>
      </c>
      <c r="AH24" s="276">
        <v>9.14134963802559</v>
      </c>
      <c r="AI24" s="276">
        <v>3.4732529166906008</v>
      </c>
      <c r="AJ24" s="276">
        <v>8.188165364652816</v>
      </c>
      <c r="AK24" s="276">
        <v>4.180919808865142</v>
      </c>
      <c r="AL24" s="276">
        <v>0.08662152995663408</v>
      </c>
      <c r="AM24" s="276">
        <v>2.7021095949832032</v>
      </c>
      <c r="AN24" s="276">
        <v>2.385898677110101</v>
      </c>
      <c r="AO24" s="277">
        <f>'[1]Prod tax matrix'!AL25</f>
        <v>1.72579701346404E-05</v>
      </c>
      <c r="AP24" s="262">
        <v>19</v>
      </c>
      <c r="AQ24" s="263" t="s">
        <v>183</v>
      </c>
      <c r="AR24" s="276">
        <v>67.75235268118387</v>
      </c>
      <c r="AS24" s="276">
        <v>28.657365155193883</v>
      </c>
      <c r="AT24" s="276">
        <v>0</v>
      </c>
      <c r="AU24" s="276">
        <v>0</v>
      </c>
      <c r="AV24" s="276">
        <v>0.0837285651956218</v>
      </c>
      <c r="AW24" s="276">
        <v>0.06835115719070431</v>
      </c>
      <c r="AX24" s="276">
        <v>0.03820244123592456</v>
      </c>
      <c r="AY24" s="276">
        <v>0</v>
      </c>
      <c r="AZ24" s="276">
        <v>0</v>
      </c>
      <c r="BA24" s="276">
        <v>96.6</v>
      </c>
    </row>
    <row r="25" spans="1:53" ht="12">
      <c r="A25" s="255"/>
      <c r="B25" s="256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55"/>
      <c r="P25" s="256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55"/>
      <c r="AD25" s="256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81"/>
      <c r="AP25" s="255"/>
      <c r="AQ25" s="256"/>
      <c r="AR25" s="273"/>
      <c r="AS25" s="273"/>
      <c r="AT25" s="273"/>
      <c r="AU25" s="273"/>
      <c r="AV25" s="273"/>
      <c r="AW25" s="273"/>
      <c r="AX25" s="273"/>
      <c r="AY25" s="273"/>
      <c r="AZ25" s="273"/>
      <c r="BA25" s="273"/>
    </row>
    <row r="26" spans="1:53" ht="12">
      <c r="A26" s="255"/>
      <c r="B26" s="256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55"/>
      <c r="P26" s="256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55"/>
      <c r="AD26" s="256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81"/>
      <c r="AP26" s="255"/>
      <c r="AQ26" s="256"/>
      <c r="AR26" s="273"/>
      <c r="AS26" s="273"/>
      <c r="AT26" s="273"/>
      <c r="AU26" s="273"/>
      <c r="AV26" s="273"/>
      <c r="AW26" s="273"/>
      <c r="AX26" s="273"/>
      <c r="AY26" s="273"/>
      <c r="AZ26" s="273"/>
      <c r="BA26" s="273"/>
    </row>
    <row r="27" spans="1:53" ht="12">
      <c r="A27" s="255"/>
      <c r="B27" s="256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55"/>
      <c r="P27" s="256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55"/>
      <c r="AD27" s="256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81"/>
      <c r="AP27" s="255"/>
      <c r="AQ27" s="256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</row>
    <row r="28" spans="1:53" ht="12">
      <c r="A28" s="255"/>
      <c r="B28" s="256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55"/>
      <c r="P28" s="256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55"/>
      <c r="AD28" s="256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81"/>
      <c r="AP28" s="255"/>
      <c r="AQ28" s="256"/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</row>
    <row r="29" spans="1:53" ht="12">
      <c r="A29" s="255"/>
      <c r="B29" s="256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55"/>
      <c r="P29" s="256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55"/>
      <c r="AD29" s="256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01"/>
      <c r="AP29" s="255"/>
      <c r="AQ29" s="256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</row>
    <row r="30" spans="1:53" ht="15.75">
      <c r="A30" s="208" t="s">
        <v>145</v>
      </c>
      <c r="B30" s="209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08" t="s">
        <v>145</v>
      </c>
      <c r="P30" s="209"/>
      <c r="Q30" s="47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208" t="s">
        <v>145</v>
      </c>
      <c r="AD30" s="209"/>
      <c r="AE30" s="38"/>
      <c r="AF30" s="38"/>
      <c r="AG30" s="47"/>
      <c r="AH30" s="38"/>
      <c r="AI30" s="38"/>
      <c r="AJ30" s="38"/>
      <c r="AK30" s="38"/>
      <c r="AL30" s="38"/>
      <c r="AM30" s="38"/>
      <c r="AN30" s="38"/>
      <c r="AO30" s="48"/>
      <c r="AP30" s="208" t="s">
        <v>145</v>
      </c>
      <c r="AQ30" s="209"/>
      <c r="AR30" s="48"/>
      <c r="AS30" s="38"/>
      <c r="AT30" s="38"/>
      <c r="AU30" s="38"/>
      <c r="AV30" s="38"/>
      <c r="AW30" s="38"/>
      <c r="AX30" s="38"/>
      <c r="AY30" s="38"/>
      <c r="AZ30" s="38"/>
      <c r="BA30" s="38"/>
    </row>
    <row r="31" spans="1:53" ht="12.75" thickBot="1">
      <c r="A31" s="209"/>
      <c r="B31" s="224" t="s">
        <v>202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09"/>
      <c r="P31" s="224" t="s">
        <v>202</v>
      </c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209"/>
      <c r="AD31" s="224" t="s">
        <v>202</v>
      </c>
      <c r="AE31" s="38"/>
      <c r="AF31" s="38"/>
      <c r="AG31" s="38"/>
      <c r="AH31" s="71"/>
      <c r="AI31" s="38"/>
      <c r="AJ31" s="38"/>
      <c r="AK31" s="38"/>
      <c r="AL31" s="38"/>
      <c r="AM31" s="38"/>
      <c r="AN31" s="38"/>
      <c r="AO31" s="48"/>
      <c r="AP31" s="209"/>
      <c r="AQ31" s="224" t="s">
        <v>202</v>
      </c>
      <c r="AR31" s="48"/>
      <c r="AS31" s="38"/>
      <c r="AT31" s="38"/>
      <c r="AU31" s="38"/>
      <c r="AV31" s="38"/>
      <c r="AW31" s="38"/>
      <c r="AX31" s="38"/>
      <c r="AY31" s="38"/>
      <c r="AZ31" s="38"/>
      <c r="BA31" s="38"/>
    </row>
    <row r="32" spans="1:53" ht="21.75">
      <c r="A32" s="80"/>
      <c r="B32" s="81"/>
      <c r="C32" s="82" t="s">
        <v>62</v>
      </c>
      <c r="D32" s="81" t="s">
        <v>55</v>
      </c>
      <c r="E32" s="81" t="s">
        <v>57</v>
      </c>
      <c r="F32" s="81" t="s">
        <v>58</v>
      </c>
      <c r="G32" s="81" t="s">
        <v>60</v>
      </c>
      <c r="H32" s="81" t="s">
        <v>64</v>
      </c>
      <c r="I32" s="81" t="s">
        <v>65</v>
      </c>
      <c r="J32" s="81" t="s">
        <v>68</v>
      </c>
      <c r="K32" s="81" t="s">
        <v>68</v>
      </c>
      <c r="L32" s="82" t="s">
        <v>70</v>
      </c>
      <c r="M32" s="81" t="s">
        <v>68</v>
      </c>
      <c r="N32" s="81" t="s">
        <v>72</v>
      </c>
      <c r="O32" s="211"/>
      <c r="P32" s="212"/>
      <c r="Q32" s="81" t="s">
        <v>68</v>
      </c>
      <c r="R32" s="81" t="s">
        <v>68</v>
      </c>
      <c r="S32" s="81" t="s">
        <v>60</v>
      </c>
      <c r="T32" s="81" t="s">
        <v>68</v>
      </c>
      <c r="U32" s="81" t="s">
        <v>68</v>
      </c>
      <c r="V32" s="81" t="s">
        <v>79</v>
      </c>
      <c r="W32" s="82" t="s">
        <v>80</v>
      </c>
      <c r="X32" s="81" t="s">
        <v>7</v>
      </c>
      <c r="Y32" s="81" t="s">
        <v>81</v>
      </c>
      <c r="Z32" s="81" t="s">
        <v>82</v>
      </c>
      <c r="AA32" s="81" t="s">
        <v>239</v>
      </c>
      <c r="AB32" s="81" t="s">
        <v>84</v>
      </c>
      <c r="AC32" s="211"/>
      <c r="AD32" s="212"/>
      <c r="AE32" s="81" t="s">
        <v>85</v>
      </c>
      <c r="AF32" s="81" t="s">
        <v>87</v>
      </c>
      <c r="AG32" s="82" t="s">
        <v>89</v>
      </c>
      <c r="AH32" s="81" t="s">
        <v>91</v>
      </c>
      <c r="AI32" s="81" t="s">
        <v>93</v>
      </c>
      <c r="AJ32" s="80" t="s">
        <v>35</v>
      </c>
      <c r="AK32" s="81" t="s">
        <v>95</v>
      </c>
      <c r="AL32" s="81" t="s">
        <v>97</v>
      </c>
      <c r="AM32" s="81" t="s">
        <v>99</v>
      </c>
      <c r="AN32" s="81" t="s">
        <v>100</v>
      </c>
      <c r="AO32" s="81"/>
      <c r="AP32" s="211"/>
      <c r="AQ32" s="212"/>
      <c r="AR32" s="83" t="s">
        <v>106</v>
      </c>
      <c r="AS32" s="83" t="s">
        <v>108</v>
      </c>
      <c r="AT32" s="83" t="s">
        <v>108</v>
      </c>
      <c r="AU32" s="99" t="s">
        <v>127</v>
      </c>
      <c r="AV32" s="100" t="s">
        <v>121</v>
      </c>
      <c r="AW32" s="83" t="s">
        <v>113</v>
      </c>
      <c r="AX32" s="83" t="s">
        <v>114</v>
      </c>
      <c r="AY32" s="83" t="s">
        <v>129</v>
      </c>
      <c r="AZ32" s="83" t="s">
        <v>116</v>
      </c>
      <c r="BA32" s="83" t="s">
        <v>11</v>
      </c>
    </row>
    <row r="33" spans="1:53" ht="76.5" customHeight="1" thickBot="1">
      <c r="A33" s="86"/>
      <c r="B33" s="95" t="s">
        <v>20</v>
      </c>
      <c r="C33" s="87" t="s">
        <v>53</v>
      </c>
      <c r="D33" s="87" t="s">
        <v>54</v>
      </c>
      <c r="E33" s="87" t="s">
        <v>56</v>
      </c>
      <c r="F33" s="87" t="s">
        <v>59</v>
      </c>
      <c r="G33" s="87" t="s">
        <v>61</v>
      </c>
      <c r="H33" s="87" t="s">
        <v>63</v>
      </c>
      <c r="I33" s="87" t="s">
        <v>66</v>
      </c>
      <c r="J33" s="87" t="s">
        <v>67</v>
      </c>
      <c r="K33" s="87" t="s">
        <v>69</v>
      </c>
      <c r="L33" s="87" t="s">
        <v>71</v>
      </c>
      <c r="M33" s="87" t="s">
        <v>103</v>
      </c>
      <c r="N33" s="87" t="s">
        <v>101</v>
      </c>
      <c r="O33" s="213"/>
      <c r="P33" s="95" t="s">
        <v>20</v>
      </c>
      <c r="Q33" s="87" t="s">
        <v>73</v>
      </c>
      <c r="R33" s="87" t="s">
        <v>74</v>
      </c>
      <c r="S33" s="87" t="s">
        <v>75</v>
      </c>
      <c r="T33" s="87" t="s">
        <v>76</v>
      </c>
      <c r="U33" s="87" t="s">
        <v>77</v>
      </c>
      <c r="V33" s="87" t="s">
        <v>78</v>
      </c>
      <c r="W33" s="87" t="s">
        <v>102</v>
      </c>
      <c r="X33" s="88"/>
      <c r="Y33" s="87" t="s">
        <v>207</v>
      </c>
      <c r="Z33" s="87" t="s">
        <v>208</v>
      </c>
      <c r="AA33" s="87" t="s">
        <v>240</v>
      </c>
      <c r="AB33" s="87" t="s">
        <v>83</v>
      </c>
      <c r="AC33" s="213"/>
      <c r="AD33" s="95" t="s">
        <v>20</v>
      </c>
      <c r="AE33" s="87" t="s">
        <v>104</v>
      </c>
      <c r="AF33" s="87" t="s">
        <v>86</v>
      </c>
      <c r="AG33" s="87" t="s">
        <v>88</v>
      </c>
      <c r="AH33" s="87" t="s">
        <v>90</v>
      </c>
      <c r="AI33" s="87" t="s">
        <v>92</v>
      </c>
      <c r="AJ33" s="88"/>
      <c r="AK33" s="87" t="s">
        <v>94</v>
      </c>
      <c r="AL33" s="87" t="s">
        <v>96</v>
      </c>
      <c r="AM33" s="87" t="s">
        <v>98</v>
      </c>
      <c r="AN33" s="87" t="s">
        <v>105</v>
      </c>
      <c r="AO33" s="86" t="s">
        <v>0</v>
      </c>
      <c r="AP33" s="213"/>
      <c r="AQ33" s="95" t="s">
        <v>20</v>
      </c>
      <c r="AR33" s="89" t="s">
        <v>164</v>
      </c>
      <c r="AS33" s="89" t="s">
        <v>107</v>
      </c>
      <c r="AT33" s="89" t="s">
        <v>109</v>
      </c>
      <c r="AU33" s="89" t="s">
        <v>152</v>
      </c>
      <c r="AV33" s="89" t="s">
        <v>124</v>
      </c>
      <c r="AW33" s="89" t="s">
        <v>112</v>
      </c>
      <c r="AX33" s="89" t="s">
        <v>130</v>
      </c>
      <c r="AY33" s="89" t="s">
        <v>128</v>
      </c>
      <c r="AZ33" s="89" t="s">
        <v>115</v>
      </c>
      <c r="BA33" s="89" t="s">
        <v>158</v>
      </c>
    </row>
    <row r="34" spans="1:53" ht="12">
      <c r="A34" s="54"/>
      <c r="B34" s="160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282"/>
      <c r="P34" s="160"/>
      <c r="Q34" s="161"/>
      <c r="R34" s="161"/>
      <c r="S34" s="161"/>
      <c r="T34" s="161"/>
      <c r="U34" s="161"/>
      <c r="V34" s="161"/>
      <c r="W34" s="161"/>
      <c r="X34" s="162"/>
      <c r="Y34" s="161"/>
      <c r="Z34" s="161"/>
      <c r="AA34" s="161"/>
      <c r="AB34" s="161"/>
      <c r="AC34" s="282"/>
      <c r="AD34" s="160"/>
      <c r="AE34" s="161"/>
      <c r="AF34" s="161"/>
      <c r="AG34" s="161"/>
      <c r="AH34" s="161"/>
      <c r="AI34" s="161"/>
      <c r="AJ34" s="162"/>
      <c r="AK34" s="161"/>
      <c r="AL34" s="161"/>
      <c r="AM34" s="161"/>
      <c r="AN34" s="161"/>
      <c r="AO34" s="54"/>
      <c r="AP34" s="282"/>
      <c r="AQ34" s="160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">
      <c r="A35" s="255">
        <v>20</v>
      </c>
      <c r="B35" s="256" t="s">
        <v>7</v>
      </c>
      <c r="C35" s="267">
        <v>11.079139961693727</v>
      </c>
      <c r="D35" s="267">
        <v>0.012225320025936081</v>
      </c>
      <c r="E35" s="267">
        <v>1.394534722591446</v>
      </c>
      <c r="F35" s="267">
        <v>0.3855652795753332</v>
      </c>
      <c r="G35" s="267">
        <v>0</v>
      </c>
      <c r="H35" s="267">
        <v>5.137406120502944</v>
      </c>
      <c r="I35" s="267">
        <v>1.6258974441459808</v>
      </c>
      <c r="J35" s="267">
        <v>0.08617769912239283</v>
      </c>
      <c r="K35" s="267">
        <v>0.336072937492007</v>
      </c>
      <c r="L35" s="267">
        <v>5.848817318659194</v>
      </c>
      <c r="M35" s="267">
        <v>4.618569270940299</v>
      </c>
      <c r="N35" s="267">
        <v>25.013323581517923</v>
      </c>
      <c r="O35" s="255">
        <v>20</v>
      </c>
      <c r="P35" s="256" t="s">
        <v>7</v>
      </c>
      <c r="Q35" s="267">
        <v>0.13504510515880006</v>
      </c>
      <c r="R35" s="267">
        <v>1.2938781042848126</v>
      </c>
      <c r="S35" s="267">
        <v>0.5755514417731643</v>
      </c>
      <c r="T35" s="267">
        <v>48.01150776111285</v>
      </c>
      <c r="U35" s="267">
        <v>0.061298170979578646</v>
      </c>
      <c r="V35" s="267">
        <v>7.424804683484301</v>
      </c>
      <c r="W35" s="267">
        <v>4.085972015264938</v>
      </c>
      <c r="X35" s="267">
        <v>75.03494636563302</v>
      </c>
      <c r="Y35" s="267">
        <v>2.0562722438901875</v>
      </c>
      <c r="Z35" s="267">
        <v>280.90135453413694</v>
      </c>
      <c r="AA35" s="267">
        <v>0</v>
      </c>
      <c r="AB35" s="267">
        <v>43.963254017511844</v>
      </c>
      <c r="AC35" s="255">
        <v>20</v>
      </c>
      <c r="AD35" s="256" t="s">
        <v>7</v>
      </c>
      <c r="AE35" s="267">
        <v>17.81752730397031</v>
      </c>
      <c r="AF35" s="267">
        <v>2.6831742576144357</v>
      </c>
      <c r="AG35" s="267">
        <v>39.364495792110276</v>
      </c>
      <c r="AH35" s="267">
        <v>123.2449006974592</v>
      </c>
      <c r="AI35" s="267">
        <v>2.203567005010377</v>
      </c>
      <c r="AJ35" s="267">
        <v>96.8435898409916</v>
      </c>
      <c r="AK35" s="267">
        <v>5.0933005957120505</v>
      </c>
      <c r="AL35" s="267">
        <v>0.03282444256550715</v>
      </c>
      <c r="AM35" s="267">
        <v>28.748909235360678</v>
      </c>
      <c r="AN35" s="267">
        <v>1.9883594181504365</v>
      </c>
      <c r="AO35" s="201">
        <f>'[1]Prod tax matrix'!AL26</f>
        <v>1.3438193750167668E-05</v>
      </c>
      <c r="AP35" s="255">
        <v>20</v>
      </c>
      <c r="AQ35" s="256" t="s">
        <v>7</v>
      </c>
      <c r="AR35" s="267">
        <v>837.1047762230943</v>
      </c>
      <c r="AS35" s="267">
        <v>382.271044969753</v>
      </c>
      <c r="AT35" s="267">
        <v>0</v>
      </c>
      <c r="AU35" s="267">
        <v>0</v>
      </c>
      <c r="AV35" s="267">
        <v>0.016356277852167977</v>
      </c>
      <c r="AW35" s="267">
        <v>141.18732473385103</v>
      </c>
      <c r="AX35" s="267">
        <v>7.222990139392309</v>
      </c>
      <c r="AY35" s="267">
        <v>0</v>
      </c>
      <c r="AZ35" s="267">
        <v>53.197507656057276</v>
      </c>
      <c r="BA35" s="267">
        <v>1421</v>
      </c>
    </row>
    <row r="36" spans="1:53" s="20" customFormat="1" ht="24">
      <c r="A36" s="255">
        <v>21</v>
      </c>
      <c r="B36" s="256" t="s">
        <v>204</v>
      </c>
      <c r="C36" s="267">
        <v>0</v>
      </c>
      <c r="D36" s="267">
        <v>0</v>
      </c>
      <c r="E36" s="267">
        <v>0</v>
      </c>
      <c r="F36" s="267">
        <v>0</v>
      </c>
      <c r="G36" s="267">
        <v>0</v>
      </c>
      <c r="H36" s="267">
        <v>0</v>
      </c>
      <c r="I36" s="267">
        <v>0</v>
      </c>
      <c r="J36" s="267">
        <v>0</v>
      </c>
      <c r="K36" s="267">
        <v>0</v>
      </c>
      <c r="L36" s="267">
        <v>0</v>
      </c>
      <c r="M36" s="267">
        <v>0</v>
      </c>
      <c r="N36" s="267">
        <v>0</v>
      </c>
      <c r="O36" s="255">
        <v>21</v>
      </c>
      <c r="P36" s="256" t="s">
        <v>204</v>
      </c>
      <c r="Q36" s="267">
        <v>0</v>
      </c>
      <c r="R36" s="267">
        <v>0</v>
      </c>
      <c r="S36" s="267">
        <v>0</v>
      </c>
      <c r="T36" s="267">
        <v>0</v>
      </c>
      <c r="U36" s="267">
        <v>0</v>
      </c>
      <c r="V36" s="267">
        <v>0</v>
      </c>
      <c r="W36" s="267">
        <v>0</v>
      </c>
      <c r="X36" s="267">
        <v>0</v>
      </c>
      <c r="Y36" s="267">
        <v>0</v>
      </c>
      <c r="Z36" s="267">
        <v>0</v>
      </c>
      <c r="AA36" s="267">
        <v>0</v>
      </c>
      <c r="AB36" s="267">
        <v>0</v>
      </c>
      <c r="AC36" s="255">
        <v>21</v>
      </c>
      <c r="AD36" s="256" t="s">
        <v>204</v>
      </c>
      <c r="AE36" s="267">
        <v>0</v>
      </c>
      <c r="AF36" s="267">
        <v>0</v>
      </c>
      <c r="AG36" s="267">
        <v>0</v>
      </c>
      <c r="AH36" s="267">
        <v>0</v>
      </c>
      <c r="AI36" s="267">
        <v>0</v>
      </c>
      <c r="AJ36" s="267">
        <v>0</v>
      </c>
      <c r="AK36" s="267">
        <v>0</v>
      </c>
      <c r="AL36" s="267">
        <v>0</v>
      </c>
      <c r="AM36" s="267">
        <v>0</v>
      </c>
      <c r="AN36" s="267">
        <v>0</v>
      </c>
      <c r="AO36" s="201">
        <f>'[1]Prod tax matrix'!AL27</f>
        <v>0</v>
      </c>
      <c r="AP36" s="255">
        <v>21</v>
      </c>
      <c r="AQ36" s="256" t="s">
        <v>204</v>
      </c>
      <c r="AR36" s="267">
        <v>0</v>
      </c>
      <c r="AS36" s="267">
        <v>0</v>
      </c>
      <c r="AT36" s="267">
        <v>0</v>
      </c>
      <c r="AU36" s="267">
        <v>0</v>
      </c>
      <c r="AV36" s="267">
        <v>0</v>
      </c>
      <c r="AW36" s="267">
        <v>0</v>
      </c>
      <c r="AX36" s="267">
        <v>0</v>
      </c>
      <c r="AY36" s="267">
        <v>0</v>
      </c>
      <c r="AZ36" s="267">
        <v>0</v>
      </c>
      <c r="BA36" s="267">
        <v>0</v>
      </c>
    </row>
    <row r="37" spans="1:53" ht="24">
      <c r="A37" s="255">
        <v>22</v>
      </c>
      <c r="B37" s="256" t="s">
        <v>203</v>
      </c>
      <c r="C37" s="267">
        <v>3.0161874548815035E-09</v>
      </c>
      <c r="D37" s="267">
        <v>4.418385494399137E-14</v>
      </c>
      <c r="E37" s="267">
        <v>1.2664366906737388E-11</v>
      </c>
      <c r="F37" s="267">
        <v>6.359152069493052E-13</v>
      </c>
      <c r="G37" s="267">
        <v>2.5481907573972338E-12</v>
      </c>
      <c r="H37" s="267">
        <v>7.708302539193626E-10</v>
      </c>
      <c r="I37" s="267">
        <v>1.8409538622317982E-10</v>
      </c>
      <c r="J37" s="267">
        <v>1.032487599752577E-12</v>
      </c>
      <c r="K37" s="267">
        <v>9.44310284349279E-12</v>
      </c>
      <c r="L37" s="267">
        <v>5.991588593377981E-11</v>
      </c>
      <c r="M37" s="267">
        <v>5.682843433508692E-11</v>
      </c>
      <c r="N37" s="267">
        <v>1.766640071726493E-10</v>
      </c>
      <c r="O37" s="255">
        <v>22</v>
      </c>
      <c r="P37" s="256" t="s">
        <v>203</v>
      </c>
      <c r="Q37" s="267">
        <v>6.675694093149758E-12</v>
      </c>
      <c r="R37" s="267">
        <v>1.6171964318819532E-11</v>
      </c>
      <c r="S37" s="267">
        <v>5.4739831562576725E-12</v>
      </c>
      <c r="T37" s="267">
        <v>3.3884683429963034E-11</v>
      </c>
      <c r="U37" s="267">
        <v>3.615774686087197E-13</v>
      </c>
      <c r="V37" s="267">
        <v>4.7540801840268996E-11</v>
      </c>
      <c r="W37" s="267">
        <v>3.57550722485129E-12</v>
      </c>
      <c r="X37" s="267">
        <v>1.8524419479467332E-10</v>
      </c>
      <c r="Y37" s="267">
        <v>2.6601501287761428E-11</v>
      </c>
      <c r="Z37" s="267">
        <v>5.327853693895561E-10</v>
      </c>
      <c r="AA37" s="267">
        <v>2.8502429491865143E-11</v>
      </c>
      <c r="AB37" s="267">
        <v>1.2439047405942145E-10</v>
      </c>
      <c r="AC37" s="255">
        <v>22</v>
      </c>
      <c r="AD37" s="256" t="s">
        <v>203</v>
      </c>
      <c r="AE37" s="267">
        <v>1.652688546976123E-10</v>
      </c>
      <c r="AF37" s="267">
        <v>5.076722068588076E-11</v>
      </c>
      <c r="AG37" s="267">
        <v>4.0903057797371714E-11</v>
      </c>
      <c r="AH37" s="267">
        <v>8.345680399140741E-11</v>
      </c>
      <c r="AI37" s="267">
        <v>1.8012814025569255E-10</v>
      </c>
      <c r="AJ37" s="267">
        <v>4.994416807568357E-11</v>
      </c>
      <c r="AK37" s="267">
        <v>4.3941809860693844E-11</v>
      </c>
      <c r="AL37" s="267">
        <v>1.8759653248378466E-12</v>
      </c>
      <c r="AM37" s="267">
        <v>2.7767203794706037E-11</v>
      </c>
      <c r="AN37" s="267">
        <v>1.0072122074407479E-11</v>
      </c>
      <c r="AO37" s="201">
        <f>'[1]Prod tax matrix'!AL28</f>
        <v>2.823811460975092E-17</v>
      </c>
      <c r="AP37" s="255">
        <v>22</v>
      </c>
      <c r="AQ37" s="256" t="s">
        <v>203</v>
      </c>
      <c r="AR37" s="267">
        <v>5.9562232754399295E-09</v>
      </c>
      <c r="AS37" s="267">
        <v>0</v>
      </c>
      <c r="AT37" s="267">
        <v>0</v>
      </c>
      <c r="AU37" s="267">
        <v>0</v>
      </c>
      <c r="AV37" s="267">
        <v>0</v>
      </c>
      <c r="AW37" s="267">
        <v>0</v>
      </c>
      <c r="AX37" s="267">
        <v>0</v>
      </c>
      <c r="AY37" s="267">
        <v>0</v>
      </c>
      <c r="AZ37" s="267">
        <v>0</v>
      </c>
      <c r="BA37" s="267">
        <v>5.9562232754399295E-09</v>
      </c>
    </row>
    <row r="38" spans="1:53" ht="36" customHeight="1">
      <c r="A38" s="255">
        <v>23</v>
      </c>
      <c r="B38" s="19" t="s">
        <v>238</v>
      </c>
      <c r="C38" s="267">
        <v>26.198705450907497</v>
      </c>
      <c r="D38" s="267">
        <v>0</v>
      </c>
      <c r="E38" s="267">
        <v>1.1396632815995422</v>
      </c>
      <c r="F38" s="267">
        <v>0</v>
      </c>
      <c r="G38" s="267">
        <v>0</v>
      </c>
      <c r="H38" s="267">
        <v>16.321145143867906</v>
      </c>
      <c r="I38" s="267">
        <v>1.7596449995296994</v>
      </c>
      <c r="J38" s="267">
        <v>0.5001371416637761</v>
      </c>
      <c r="K38" s="267">
        <v>1.0329255910168436</v>
      </c>
      <c r="L38" s="267">
        <v>1.51568575537879</v>
      </c>
      <c r="M38" s="267">
        <v>20.972634274173966</v>
      </c>
      <c r="N38" s="267">
        <v>0.5880244935554366</v>
      </c>
      <c r="O38" s="255">
        <v>23</v>
      </c>
      <c r="P38" s="19" t="s">
        <v>238</v>
      </c>
      <c r="Q38" s="267">
        <v>2.9390320920154833</v>
      </c>
      <c r="R38" s="267">
        <v>0.48678404491456256</v>
      </c>
      <c r="S38" s="267">
        <v>0.13561898140350265</v>
      </c>
      <c r="T38" s="267">
        <v>1.6122354854599195</v>
      </c>
      <c r="U38" s="267">
        <v>0.35828844844149293</v>
      </c>
      <c r="V38" s="267">
        <v>0.18739281739137198</v>
      </c>
      <c r="W38" s="267">
        <v>0</v>
      </c>
      <c r="X38" s="267">
        <v>90.99772552705333</v>
      </c>
      <c r="Y38" s="267">
        <v>32.945514112139556</v>
      </c>
      <c r="Z38" s="267">
        <v>19.039866557968608</v>
      </c>
      <c r="AA38" s="267">
        <v>2.8276268597109837</v>
      </c>
      <c r="AB38" s="267">
        <v>5.951852498039867</v>
      </c>
      <c r="AC38" s="255">
        <v>23</v>
      </c>
      <c r="AD38" s="19" t="s">
        <v>238</v>
      </c>
      <c r="AE38" s="267">
        <v>5.088079450434559</v>
      </c>
      <c r="AF38" s="267">
        <v>21.05475271569099</v>
      </c>
      <c r="AG38" s="267">
        <v>6.168360610013338</v>
      </c>
      <c r="AH38" s="267">
        <v>15.646168239329574</v>
      </c>
      <c r="AI38" s="267">
        <v>6.234716184411572</v>
      </c>
      <c r="AJ38" s="267">
        <v>6.00498068634784</v>
      </c>
      <c r="AK38" s="267">
        <v>1.6346133195492694</v>
      </c>
      <c r="AL38" s="267">
        <v>0.08708503103890271</v>
      </c>
      <c r="AM38" s="267">
        <v>1.1806795390898206</v>
      </c>
      <c r="AN38" s="267">
        <v>1.74299567297349</v>
      </c>
      <c r="AO38" s="201">
        <f>'[1]Prod tax matrix'!AL29</f>
        <v>1.4607128086284872E-05</v>
      </c>
      <c r="AP38" s="255">
        <v>23</v>
      </c>
      <c r="AQ38" s="19" t="s">
        <v>238</v>
      </c>
      <c r="AR38" s="267">
        <v>292.3538227559338</v>
      </c>
      <c r="AS38" s="267">
        <v>58.40729450851902</v>
      </c>
      <c r="AT38" s="267">
        <v>0</v>
      </c>
      <c r="AU38" s="267">
        <v>0</v>
      </c>
      <c r="AV38" s="267">
        <v>0</v>
      </c>
      <c r="AW38" s="267">
        <v>253.33888273554717</v>
      </c>
      <c r="AX38" s="267">
        <v>0</v>
      </c>
      <c r="AY38" s="267">
        <v>0</v>
      </c>
      <c r="AZ38" s="267">
        <v>0</v>
      </c>
      <c r="BA38" s="267">
        <v>604.1</v>
      </c>
    </row>
    <row r="39" spans="1:53" s="20" customFormat="1" ht="12">
      <c r="A39" s="255">
        <v>24</v>
      </c>
      <c r="B39" s="19" t="s">
        <v>184</v>
      </c>
      <c r="C39" s="267">
        <v>2.0336104824363823</v>
      </c>
      <c r="D39" s="267">
        <v>0.0009151958909025507</v>
      </c>
      <c r="E39" s="267">
        <v>0.300566629228851</v>
      </c>
      <c r="F39" s="267">
        <v>0</v>
      </c>
      <c r="G39" s="267">
        <v>0.004798305430388941</v>
      </c>
      <c r="H39" s="267">
        <v>25.19310786079637</v>
      </c>
      <c r="I39" s="267">
        <v>0.1912608431582603</v>
      </c>
      <c r="J39" s="267">
        <v>0.0035800319615579626</v>
      </c>
      <c r="K39" s="267">
        <v>0.07061662235957537</v>
      </c>
      <c r="L39" s="267">
        <v>0.10556658228574098</v>
      </c>
      <c r="M39" s="267">
        <v>0.17977688724693106</v>
      </c>
      <c r="N39" s="267">
        <v>0.25615540795932545</v>
      </c>
      <c r="O39" s="255">
        <v>24</v>
      </c>
      <c r="P39" s="19" t="s">
        <v>184</v>
      </c>
      <c r="Q39" s="267">
        <v>0.0017276278336816897</v>
      </c>
      <c r="R39" s="267">
        <v>0.056474457132573416</v>
      </c>
      <c r="S39" s="267">
        <v>0.07936297376181332</v>
      </c>
      <c r="T39" s="267">
        <v>0.03040220709174365</v>
      </c>
      <c r="U39" s="267">
        <v>0</v>
      </c>
      <c r="V39" s="267">
        <v>0.0016041386656011325</v>
      </c>
      <c r="W39" s="267">
        <v>0.0005177706962564436</v>
      </c>
      <c r="X39" s="267">
        <v>0.830001218012685</v>
      </c>
      <c r="Y39" s="267">
        <v>0.5621444729673089</v>
      </c>
      <c r="Z39" s="267">
        <v>1.3934330082379756</v>
      </c>
      <c r="AA39" s="267">
        <v>0.1265476640817077</v>
      </c>
      <c r="AB39" s="267">
        <v>7.509194343020006</v>
      </c>
      <c r="AC39" s="255">
        <v>24</v>
      </c>
      <c r="AD39" s="19" t="s">
        <v>184</v>
      </c>
      <c r="AE39" s="267">
        <v>0.31032290751096087</v>
      </c>
      <c r="AF39" s="267">
        <v>0.07166226814433352</v>
      </c>
      <c r="AG39" s="267">
        <v>2.594044446545217</v>
      </c>
      <c r="AH39" s="267">
        <v>0.9035630693655071</v>
      </c>
      <c r="AI39" s="267">
        <v>6.274103921869795</v>
      </c>
      <c r="AJ39" s="267">
        <v>3.3807820247941405</v>
      </c>
      <c r="AK39" s="267">
        <v>2.4620589624115325</v>
      </c>
      <c r="AL39" s="267">
        <v>0.0025195324421964723</v>
      </c>
      <c r="AM39" s="267">
        <v>1.7249677582621241</v>
      </c>
      <c r="AN39" s="267">
        <v>0.024715289345206514</v>
      </c>
      <c r="AO39" s="201">
        <f>'[1]Prod tax matrix'!AL30</f>
        <v>2.3783725817342233E-06</v>
      </c>
      <c r="AP39" s="255">
        <v>24</v>
      </c>
      <c r="AQ39" s="19" t="s">
        <v>184</v>
      </c>
      <c r="AR39" s="267">
        <v>56.680151238519684</v>
      </c>
      <c r="AS39" s="267">
        <v>106.00034676265601</v>
      </c>
      <c r="AT39" s="267">
        <v>0</v>
      </c>
      <c r="AU39" s="267">
        <v>0</v>
      </c>
      <c r="AV39" s="267">
        <v>0</v>
      </c>
      <c r="AW39" s="267">
        <v>0</v>
      </c>
      <c r="AX39" s="267">
        <v>-0.08049800117569822</v>
      </c>
      <c r="AY39" s="267">
        <v>0</v>
      </c>
      <c r="AZ39" s="267">
        <v>0</v>
      </c>
      <c r="BA39" s="267">
        <v>162.6</v>
      </c>
    </row>
    <row r="40" spans="1:53" ht="24">
      <c r="A40" s="255">
        <v>25</v>
      </c>
      <c r="B40" s="256" t="s">
        <v>185</v>
      </c>
      <c r="C40" s="267">
        <v>0</v>
      </c>
      <c r="D40" s="267">
        <v>0</v>
      </c>
      <c r="E40" s="267">
        <v>0</v>
      </c>
      <c r="F40" s="267">
        <v>0</v>
      </c>
      <c r="G40" s="267">
        <v>0</v>
      </c>
      <c r="H40" s="267">
        <v>0</v>
      </c>
      <c r="I40" s="267">
        <v>0</v>
      </c>
      <c r="J40" s="267">
        <v>0</v>
      </c>
      <c r="K40" s="267">
        <v>0</v>
      </c>
      <c r="L40" s="267">
        <v>0</v>
      </c>
      <c r="M40" s="267">
        <v>0</v>
      </c>
      <c r="N40" s="267">
        <v>0</v>
      </c>
      <c r="O40" s="255">
        <v>25</v>
      </c>
      <c r="P40" s="256" t="s">
        <v>185</v>
      </c>
      <c r="Q40" s="267">
        <v>0</v>
      </c>
      <c r="R40" s="267">
        <v>0</v>
      </c>
      <c r="S40" s="267">
        <v>0</v>
      </c>
      <c r="T40" s="267">
        <v>0</v>
      </c>
      <c r="U40" s="267">
        <v>0</v>
      </c>
      <c r="V40" s="267">
        <v>0</v>
      </c>
      <c r="W40" s="267">
        <v>0</v>
      </c>
      <c r="X40" s="267">
        <v>0</v>
      </c>
      <c r="Y40" s="267">
        <v>0</v>
      </c>
      <c r="Z40" s="267">
        <v>0</v>
      </c>
      <c r="AA40" s="267">
        <v>0</v>
      </c>
      <c r="AB40" s="267">
        <v>0</v>
      </c>
      <c r="AC40" s="255">
        <v>25</v>
      </c>
      <c r="AD40" s="256" t="s">
        <v>185</v>
      </c>
      <c r="AE40" s="267">
        <v>0</v>
      </c>
      <c r="AF40" s="267">
        <v>0</v>
      </c>
      <c r="AG40" s="267">
        <v>0</v>
      </c>
      <c r="AH40" s="267">
        <v>0</v>
      </c>
      <c r="AI40" s="267">
        <v>0</v>
      </c>
      <c r="AJ40" s="267">
        <v>0</v>
      </c>
      <c r="AK40" s="267">
        <v>0</v>
      </c>
      <c r="AL40" s="267">
        <v>0</v>
      </c>
      <c r="AM40" s="267">
        <v>0</v>
      </c>
      <c r="AN40" s="267">
        <v>0</v>
      </c>
      <c r="AO40" s="201">
        <f>'[1]Prod tax matrix'!AL31</f>
        <v>0</v>
      </c>
      <c r="AP40" s="255">
        <v>25</v>
      </c>
      <c r="AQ40" s="256" t="s">
        <v>185</v>
      </c>
      <c r="AR40" s="267">
        <v>0</v>
      </c>
      <c r="AS40" s="267">
        <v>830.1854236991248</v>
      </c>
      <c r="AT40" s="267">
        <v>0</v>
      </c>
      <c r="AU40" s="267">
        <v>0</v>
      </c>
      <c r="AV40" s="267">
        <v>27.566169708707392</v>
      </c>
      <c r="AW40" s="267">
        <v>18.624797804184336</v>
      </c>
      <c r="AX40" s="267">
        <v>-0.5095932786292081</v>
      </c>
      <c r="AY40" s="267">
        <v>0</v>
      </c>
      <c r="AZ40" s="267">
        <v>18.133202066612622</v>
      </c>
      <c r="BA40" s="267">
        <v>894</v>
      </c>
    </row>
    <row r="41" spans="1:53" s="20" customFormat="1" ht="12">
      <c r="A41" s="255">
        <v>26</v>
      </c>
      <c r="B41" s="256" t="s">
        <v>165</v>
      </c>
      <c r="C41" s="267">
        <v>0.22963393574694171</v>
      </c>
      <c r="D41" s="267">
        <v>0</v>
      </c>
      <c r="E41" s="267">
        <v>0.3545236356829099</v>
      </c>
      <c r="F41" s="267">
        <v>0</v>
      </c>
      <c r="G41" s="267">
        <v>0.07541678437569968</v>
      </c>
      <c r="H41" s="267">
        <v>1.9788957151419484</v>
      </c>
      <c r="I41" s="267">
        <v>0.14570108553010008</v>
      </c>
      <c r="J41" s="267">
        <v>0.019725305804160462</v>
      </c>
      <c r="K41" s="267">
        <v>0.35503428195680636</v>
      </c>
      <c r="L41" s="267">
        <v>0.36671440685446255</v>
      </c>
      <c r="M41" s="267">
        <v>0.4658911021610601</v>
      </c>
      <c r="N41" s="267">
        <v>2.148052777400916</v>
      </c>
      <c r="O41" s="255">
        <v>26</v>
      </c>
      <c r="P41" s="256" t="s">
        <v>165</v>
      </c>
      <c r="Q41" s="267">
        <v>0.011888699493736743</v>
      </c>
      <c r="R41" s="267">
        <v>0.45562637595134553</v>
      </c>
      <c r="S41" s="267">
        <v>0.10200406680658587</v>
      </c>
      <c r="T41" s="267">
        <v>0.40187630287788084</v>
      </c>
      <c r="U41" s="267">
        <v>0.006745482679979997</v>
      </c>
      <c r="V41" s="267">
        <v>0.020326047054587706</v>
      </c>
      <c r="W41" s="267">
        <v>0.02310055596278745</v>
      </c>
      <c r="X41" s="267">
        <v>1.8935003412285552</v>
      </c>
      <c r="Y41" s="267">
        <v>2.3668885742804373</v>
      </c>
      <c r="Z41" s="267">
        <v>5.681851495271737</v>
      </c>
      <c r="AA41" s="267">
        <v>0.13164223045279788</v>
      </c>
      <c r="AB41" s="267">
        <v>2.577041050398535</v>
      </c>
      <c r="AC41" s="255">
        <v>26</v>
      </c>
      <c r="AD41" s="256" t="s">
        <v>165</v>
      </c>
      <c r="AE41" s="267">
        <v>5.518402420083537</v>
      </c>
      <c r="AF41" s="267">
        <v>49.42008872829197</v>
      </c>
      <c r="AG41" s="267">
        <v>11.29032951687251</v>
      </c>
      <c r="AH41" s="267">
        <v>7.5279136509222155</v>
      </c>
      <c r="AI41" s="267">
        <v>2.7553755807114775</v>
      </c>
      <c r="AJ41" s="267">
        <v>1.2084819378402978</v>
      </c>
      <c r="AK41" s="267">
        <v>0.2582885115341165</v>
      </c>
      <c r="AL41" s="267">
        <v>0.026007306220146204</v>
      </c>
      <c r="AM41" s="267">
        <v>3.684973211283321</v>
      </c>
      <c r="AN41" s="267">
        <v>0.5678297954251218</v>
      </c>
      <c r="AO41" s="201">
        <f>'[1]Prod tax matrix'!AL32</f>
        <v>8.56414774921843E-06</v>
      </c>
      <c r="AP41" s="255">
        <v>26</v>
      </c>
      <c r="AQ41" s="256" t="s">
        <v>165</v>
      </c>
      <c r="AR41" s="267">
        <v>102.07008431887897</v>
      </c>
      <c r="AS41" s="267">
        <v>1865.5309385119226</v>
      </c>
      <c r="AT41" s="267">
        <v>0</v>
      </c>
      <c r="AU41" s="267">
        <v>0</v>
      </c>
      <c r="AV41" s="267">
        <v>2.852249829516615</v>
      </c>
      <c r="AW41" s="267">
        <v>0</v>
      </c>
      <c r="AX41" s="267">
        <v>13.92088013355672</v>
      </c>
      <c r="AY41" s="267">
        <v>0</v>
      </c>
      <c r="AZ41" s="267">
        <v>48.82584720612761</v>
      </c>
      <c r="BA41" s="267">
        <v>2033.2</v>
      </c>
    </row>
    <row r="42" spans="1:53" ht="12">
      <c r="A42" s="255">
        <v>27</v>
      </c>
      <c r="B42" s="256" t="s">
        <v>39</v>
      </c>
      <c r="C42" s="267">
        <v>2.7488350667726626</v>
      </c>
      <c r="D42" s="267">
        <v>0</v>
      </c>
      <c r="E42" s="267">
        <v>0.001308268563595347</v>
      </c>
      <c r="F42" s="267">
        <v>0</v>
      </c>
      <c r="G42" s="267">
        <v>0.0008290534915808151</v>
      </c>
      <c r="H42" s="267">
        <v>0.1813160225965063</v>
      </c>
      <c r="I42" s="267">
        <v>0.003964736363980539</v>
      </c>
      <c r="J42" s="267">
        <v>0.0002112794589946884</v>
      </c>
      <c r="K42" s="267">
        <v>0.01125561764724388</v>
      </c>
      <c r="L42" s="267">
        <v>0.024486649813047122</v>
      </c>
      <c r="M42" s="267">
        <v>0.01444889712462879</v>
      </c>
      <c r="N42" s="267">
        <v>0.4642396126775293</v>
      </c>
      <c r="O42" s="255">
        <v>27</v>
      </c>
      <c r="P42" s="256" t="s">
        <v>39</v>
      </c>
      <c r="Q42" s="267">
        <v>0.02731462091112158</v>
      </c>
      <c r="R42" s="267">
        <v>0.02499079431669136</v>
      </c>
      <c r="S42" s="267">
        <v>0.003341992266281142</v>
      </c>
      <c r="T42" s="267">
        <v>0.028628632621571233</v>
      </c>
      <c r="U42" s="267">
        <v>0.0005635613041635332</v>
      </c>
      <c r="V42" s="267">
        <v>0.0037985372505909675</v>
      </c>
      <c r="W42" s="267">
        <v>0.007237387631981858</v>
      </c>
      <c r="X42" s="267">
        <v>0.001125144239442097</v>
      </c>
      <c r="Y42" s="267">
        <v>0.14934866810558556</v>
      </c>
      <c r="Z42" s="267">
        <v>0.8659429127421387</v>
      </c>
      <c r="AA42" s="267">
        <v>0.036235937659175856</v>
      </c>
      <c r="AB42" s="267">
        <v>0.25171501558951315</v>
      </c>
      <c r="AC42" s="255">
        <v>27</v>
      </c>
      <c r="AD42" s="256" t="s">
        <v>39</v>
      </c>
      <c r="AE42" s="267">
        <v>0.36636012183671146</v>
      </c>
      <c r="AF42" s="267">
        <v>1.3654842653937656</v>
      </c>
      <c r="AG42" s="267">
        <v>20.934507114939034</v>
      </c>
      <c r="AH42" s="267">
        <v>0.7592540941176862</v>
      </c>
      <c r="AI42" s="267">
        <v>0.009167008551097857</v>
      </c>
      <c r="AJ42" s="267">
        <v>0.05812095782631727</v>
      </c>
      <c r="AK42" s="267">
        <v>0</v>
      </c>
      <c r="AL42" s="267">
        <v>0.001408308465057434</v>
      </c>
      <c r="AM42" s="267">
        <v>0.06705316718357228</v>
      </c>
      <c r="AN42" s="267">
        <v>0.011815457904147553</v>
      </c>
      <c r="AO42" s="201">
        <f>'[1]Prod tax matrix'!AL33</f>
        <v>4.223488029018852E-07</v>
      </c>
      <c r="AP42" s="255">
        <v>27</v>
      </c>
      <c r="AQ42" s="256" t="s">
        <v>39</v>
      </c>
      <c r="AR42" s="267">
        <v>28.42439421998736</v>
      </c>
      <c r="AS42" s="267">
        <v>25.043577372666917</v>
      </c>
      <c r="AT42" s="267">
        <v>0</v>
      </c>
      <c r="AU42" s="267">
        <v>0</v>
      </c>
      <c r="AV42" s="267">
        <v>0</v>
      </c>
      <c r="AW42" s="267">
        <v>0</v>
      </c>
      <c r="AX42" s="267">
        <v>0</v>
      </c>
      <c r="AY42" s="267">
        <v>0</v>
      </c>
      <c r="AZ42" s="267">
        <v>2.132028407345725</v>
      </c>
      <c r="BA42" s="267">
        <v>55.6</v>
      </c>
    </row>
    <row r="43" spans="1:53" ht="24">
      <c r="A43" s="255">
        <v>28</v>
      </c>
      <c r="B43" s="19" t="s">
        <v>186</v>
      </c>
      <c r="C43" s="267">
        <v>0.2116474319801221</v>
      </c>
      <c r="D43" s="267">
        <v>0</v>
      </c>
      <c r="E43" s="267">
        <v>0.028935271390928812</v>
      </c>
      <c r="F43" s="267">
        <v>0.046522847618374066</v>
      </c>
      <c r="G43" s="267">
        <v>0.005361509759289281</v>
      </c>
      <c r="H43" s="267">
        <v>0.2314381634838038</v>
      </c>
      <c r="I43" s="267">
        <v>0.02026949873063547</v>
      </c>
      <c r="J43" s="267">
        <v>0.0006148573062877386</v>
      </c>
      <c r="K43" s="267">
        <v>0.1387298666137695</v>
      </c>
      <c r="L43" s="267">
        <v>0.2147304370649341</v>
      </c>
      <c r="M43" s="267">
        <v>0.06722058511035264</v>
      </c>
      <c r="N43" s="267">
        <v>1.2634907573865641</v>
      </c>
      <c r="O43" s="255">
        <v>28</v>
      </c>
      <c r="P43" s="19" t="s">
        <v>186</v>
      </c>
      <c r="Q43" s="267">
        <v>0.039544244225597124</v>
      </c>
      <c r="R43" s="267">
        <v>0.18753931631035606</v>
      </c>
      <c r="S43" s="267">
        <v>0.016749879661743825</v>
      </c>
      <c r="T43" s="267">
        <v>0.007556819854400044</v>
      </c>
      <c r="U43" s="267">
        <v>0.002460081451278765</v>
      </c>
      <c r="V43" s="267">
        <v>0.05765605351734864</v>
      </c>
      <c r="W43" s="267">
        <v>0.13071791250541526</v>
      </c>
      <c r="X43" s="267">
        <v>0.22156443317093333</v>
      </c>
      <c r="Y43" s="267">
        <v>0.3673865790659413</v>
      </c>
      <c r="Z43" s="267">
        <v>5.955022047462682</v>
      </c>
      <c r="AA43" s="267">
        <v>0.015544075848937652</v>
      </c>
      <c r="AB43" s="267">
        <v>1.9740166637078707</v>
      </c>
      <c r="AC43" s="255">
        <v>28</v>
      </c>
      <c r="AD43" s="19" t="s">
        <v>186</v>
      </c>
      <c r="AE43" s="267">
        <v>2.6509717397411663</v>
      </c>
      <c r="AF43" s="267">
        <v>2.922309435788802</v>
      </c>
      <c r="AG43" s="267">
        <v>0.5101885630596944</v>
      </c>
      <c r="AH43" s="267">
        <v>7.867562886013828</v>
      </c>
      <c r="AI43" s="267">
        <v>0.43715486699561273</v>
      </c>
      <c r="AJ43" s="267">
        <v>0.22283703316804207</v>
      </c>
      <c r="AK43" s="267">
        <v>0.04751764273263387</v>
      </c>
      <c r="AL43" s="267">
        <v>0.013075862938803775</v>
      </c>
      <c r="AM43" s="267">
        <v>0.44017641686610604</v>
      </c>
      <c r="AN43" s="267">
        <v>0.045197746392123546</v>
      </c>
      <c r="AO43" s="201">
        <f>'[1]Prod tax matrix'!AL34</f>
        <v>3.575623643872694E-06</v>
      </c>
      <c r="AP43" s="255">
        <v>28</v>
      </c>
      <c r="AQ43" s="19" t="s">
        <v>186</v>
      </c>
      <c r="AR43" s="267">
        <v>26.36179383466049</v>
      </c>
      <c r="AS43" s="267">
        <v>1237.0464957313202</v>
      </c>
      <c r="AT43" s="267">
        <v>0</v>
      </c>
      <c r="AU43" s="267">
        <v>0</v>
      </c>
      <c r="AV43" s="267">
        <v>26.171858259067104</v>
      </c>
      <c r="AW43" s="267">
        <v>0</v>
      </c>
      <c r="AX43" s="267">
        <v>0.28334227875226303</v>
      </c>
      <c r="AY43" s="267">
        <v>0</v>
      </c>
      <c r="AZ43" s="267">
        <v>305.1365098961994</v>
      </c>
      <c r="BA43" s="267">
        <v>1595</v>
      </c>
    </row>
    <row r="44" spans="1:53" ht="12">
      <c r="A44" s="255">
        <v>29</v>
      </c>
      <c r="B44" s="19" t="s">
        <v>21</v>
      </c>
      <c r="C44" s="267">
        <v>2.3425116103559328E-18</v>
      </c>
      <c r="D44" s="267">
        <v>0</v>
      </c>
      <c r="E44" s="267">
        <v>0</v>
      </c>
      <c r="F44" s="267">
        <v>0</v>
      </c>
      <c r="G44" s="267">
        <v>3.673697071102376E-21</v>
      </c>
      <c r="H44" s="267">
        <v>6.612334178338856E-20</v>
      </c>
      <c r="I44" s="267">
        <v>0</v>
      </c>
      <c r="J44" s="267">
        <v>0</v>
      </c>
      <c r="K44" s="267">
        <v>0</v>
      </c>
      <c r="L44" s="267">
        <v>3.906183673384065E-21</v>
      </c>
      <c r="M44" s="267">
        <v>0</v>
      </c>
      <c r="N44" s="267">
        <v>3.2029169911844744E-20</v>
      </c>
      <c r="O44" s="255">
        <v>29</v>
      </c>
      <c r="P44" s="19" t="s">
        <v>21</v>
      </c>
      <c r="Q44" s="267">
        <v>0</v>
      </c>
      <c r="R44" s="267">
        <v>3.4550588051607955E-20</v>
      </c>
      <c r="S44" s="267">
        <v>0</v>
      </c>
      <c r="T44" s="267">
        <v>1.7475478963323597E-20</v>
      </c>
      <c r="U44" s="267">
        <v>0</v>
      </c>
      <c r="V44" s="267">
        <v>0</v>
      </c>
      <c r="W44" s="267">
        <v>0</v>
      </c>
      <c r="X44" s="267">
        <v>1.1404863534646795E-19</v>
      </c>
      <c r="Y44" s="267">
        <v>4.1885630410355504E-21</v>
      </c>
      <c r="Z44" s="267">
        <v>9.267952714923834E-20</v>
      </c>
      <c r="AA44" s="267">
        <v>0</v>
      </c>
      <c r="AB44" s="267">
        <v>1.8819990972247203E-20</v>
      </c>
      <c r="AC44" s="255">
        <v>29</v>
      </c>
      <c r="AD44" s="19" t="s">
        <v>21</v>
      </c>
      <c r="AE44" s="267">
        <v>2.5680195028066623E-19</v>
      </c>
      <c r="AF44" s="267">
        <v>6.140722571990249E-18</v>
      </c>
      <c r="AG44" s="267">
        <v>1.2361397008762997E-20</v>
      </c>
      <c r="AH44" s="267">
        <v>2.4407510191358964E-18</v>
      </c>
      <c r="AI44" s="267">
        <v>0</v>
      </c>
      <c r="AJ44" s="267">
        <v>9.0140839097303E-20</v>
      </c>
      <c r="AK44" s="267">
        <v>0</v>
      </c>
      <c r="AL44" s="267">
        <v>0</v>
      </c>
      <c r="AM44" s="267">
        <v>5.763212250808831E-21</v>
      </c>
      <c r="AN44" s="267">
        <v>0</v>
      </c>
      <c r="AO44" s="201">
        <f>'[1]Prod tax matrix'!AL35</f>
        <v>6.766008410032227E-23</v>
      </c>
      <c r="AP44" s="255">
        <v>29</v>
      </c>
      <c r="AQ44" s="19" t="s">
        <v>21</v>
      </c>
      <c r="AR44" s="267">
        <v>1.1676650309641875E-17</v>
      </c>
      <c r="AS44" s="267">
        <v>0.5</v>
      </c>
      <c r="AT44" s="267">
        <v>0</v>
      </c>
      <c r="AU44" s="267">
        <v>0</v>
      </c>
      <c r="AV44" s="267">
        <v>0</v>
      </c>
      <c r="AW44" s="267">
        <v>0</v>
      </c>
      <c r="AX44" s="267">
        <v>0</v>
      </c>
      <c r="AY44" s="267">
        <v>0</v>
      </c>
      <c r="AZ44" s="267">
        <v>3.4</v>
      </c>
      <c r="BA44" s="267">
        <v>3.9</v>
      </c>
    </row>
    <row r="45" spans="1:53" s="20" customFormat="1" ht="12">
      <c r="A45" s="255">
        <v>30</v>
      </c>
      <c r="B45" s="256" t="s">
        <v>35</v>
      </c>
      <c r="C45" s="267">
        <v>0</v>
      </c>
      <c r="D45" s="267">
        <v>0</v>
      </c>
      <c r="E45" s="267">
        <v>0</v>
      </c>
      <c r="F45" s="267">
        <v>0</v>
      </c>
      <c r="G45" s="267">
        <v>0</v>
      </c>
      <c r="H45" s="267">
        <v>0</v>
      </c>
      <c r="I45" s="267">
        <v>0</v>
      </c>
      <c r="J45" s="267">
        <v>0</v>
      </c>
      <c r="K45" s="267">
        <v>0</v>
      </c>
      <c r="L45" s="267">
        <v>0</v>
      </c>
      <c r="M45" s="267">
        <v>0</v>
      </c>
      <c r="N45" s="267">
        <v>0</v>
      </c>
      <c r="O45" s="255">
        <v>30</v>
      </c>
      <c r="P45" s="256" t="s">
        <v>35</v>
      </c>
      <c r="Q45" s="267">
        <v>0</v>
      </c>
      <c r="R45" s="267">
        <v>0</v>
      </c>
      <c r="S45" s="267">
        <v>0</v>
      </c>
      <c r="T45" s="267">
        <v>0</v>
      </c>
      <c r="U45" s="267">
        <v>0</v>
      </c>
      <c r="V45" s="267">
        <v>0</v>
      </c>
      <c r="W45" s="267">
        <v>0</v>
      </c>
      <c r="X45" s="267">
        <v>0</v>
      </c>
      <c r="Y45" s="267">
        <v>0</v>
      </c>
      <c r="Z45" s="267">
        <v>0</v>
      </c>
      <c r="AA45" s="267">
        <v>0</v>
      </c>
      <c r="AB45" s="267">
        <v>0</v>
      </c>
      <c r="AC45" s="255">
        <v>30</v>
      </c>
      <c r="AD45" s="256" t="s">
        <v>35</v>
      </c>
      <c r="AE45" s="267">
        <v>0</v>
      </c>
      <c r="AF45" s="267">
        <v>0</v>
      </c>
      <c r="AG45" s="267">
        <v>0</v>
      </c>
      <c r="AH45" s="267">
        <v>0</v>
      </c>
      <c r="AI45" s="267">
        <v>0</v>
      </c>
      <c r="AJ45" s="267">
        <v>0</v>
      </c>
      <c r="AK45" s="267">
        <v>0</v>
      </c>
      <c r="AL45" s="267">
        <v>0</v>
      </c>
      <c r="AM45" s="267">
        <v>0</v>
      </c>
      <c r="AN45" s="267">
        <v>0</v>
      </c>
      <c r="AO45" s="201">
        <f>'[1]Prod tax matrix'!AL36</f>
        <v>0</v>
      </c>
      <c r="AP45" s="255">
        <v>30</v>
      </c>
      <c r="AQ45" s="256" t="s">
        <v>35</v>
      </c>
      <c r="AR45" s="267">
        <v>0</v>
      </c>
      <c r="AS45" s="267">
        <v>15.526010613104553</v>
      </c>
      <c r="AT45" s="267">
        <v>0</v>
      </c>
      <c r="AU45" s="267">
        <v>0</v>
      </c>
      <c r="AV45" s="267">
        <v>0</v>
      </c>
      <c r="AW45" s="267">
        <v>0</v>
      </c>
      <c r="AX45" s="267">
        <v>-0.02601061310455291</v>
      </c>
      <c r="AY45" s="267">
        <v>0</v>
      </c>
      <c r="AZ45" s="267">
        <v>0</v>
      </c>
      <c r="BA45" s="267">
        <v>15.5</v>
      </c>
    </row>
    <row r="46" spans="1:53" ht="12">
      <c r="A46" s="255">
        <v>31</v>
      </c>
      <c r="B46" s="256" t="s">
        <v>40</v>
      </c>
      <c r="C46" s="267">
        <v>0.20641431302204735</v>
      </c>
      <c r="D46" s="267">
        <v>0</v>
      </c>
      <c r="E46" s="267">
        <v>0.0178331531494572</v>
      </c>
      <c r="F46" s="267">
        <v>0</v>
      </c>
      <c r="G46" s="267">
        <v>0</v>
      </c>
      <c r="H46" s="267">
        <v>0.017687538485780547</v>
      </c>
      <c r="I46" s="267">
        <v>0.029212842627453918</v>
      </c>
      <c r="J46" s="267">
        <v>0</v>
      </c>
      <c r="K46" s="267">
        <v>0.015041820209331709</v>
      </c>
      <c r="L46" s="267">
        <v>0.01335120902189103</v>
      </c>
      <c r="M46" s="267">
        <v>0.020097399086685525</v>
      </c>
      <c r="N46" s="267">
        <v>0.1746936115913469</v>
      </c>
      <c r="O46" s="255">
        <v>31</v>
      </c>
      <c r="P46" s="256" t="s">
        <v>40</v>
      </c>
      <c r="Q46" s="267">
        <v>0</v>
      </c>
      <c r="R46" s="267">
        <v>0.07494350047923057</v>
      </c>
      <c r="S46" s="267">
        <v>0</v>
      </c>
      <c r="T46" s="267">
        <v>0.04645714883948389</v>
      </c>
      <c r="U46" s="267">
        <v>0</v>
      </c>
      <c r="V46" s="267">
        <v>0</v>
      </c>
      <c r="W46" s="267">
        <v>0.011744479691799368</v>
      </c>
      <c r="X46" s="267">
        <v>0.9489747267201626</v>
      </c>
      <c r="Y46" s="267">
        <v>0.032211838206016113</v>
      </c>
      <c r="Z46" s="267">
        <v>0.9644057640126912</v>
      </c>
      <c r="AA46" s="267">
        <v>0.01241045388534574</v>
      </c>
      <c r="AB46" s="267">
        <v>1.4087419918069153</v>
      </c>
      <c r="AC46" s="255">
        <v>31</v>
      </c>
      <c r="AD46" s="256" t="s">
        <v>40</v>
      </c>
      <c r="AE46" s="267">
        <v>0.08517160738360485</v>
      </c>
      <c r="AF46" s="267">
        <v>0</v>
      </c>
      <c r="AG46" s="267">
        <v>0.03802576841227518</v>
      </c>
      <c r="AH46" s="267">
        <v>2.426540253205555</v>
      </c>
      <c r="AI46" s="267">
        <v>0.3561260394806487</v>
      </c>
      <c r="AJ46" s="267">
        <v>0.037726342352723194</v>
      </c>
      <c r="AK46" s="267">
        <v>1.4413204112952438</v>
      </c>
      <c r="AL46" s="267">
        <v>0</v>
      </c>
      <c r="AM46" s="267">
        <v>0.1871354880884053</v>
      </c>
      <c r="AN46" s="267">
        <v>0.5166005240908411</v>
      </c>
      <c r="AO46" s="201">
        <f>'[1]Prod tax matrix'!AL37</f>
        <v>6.974968096324655E-06</v>
      </c>
      <c r="AP46" s="255">
        <v>31</v>
      </c>
      <c r="AQ46" s="256" t="s">
        <v>40</v>
      </c>
      <c r="AR46" s="267">
        <v>9.08290232710189</v>
      </c>
      <c r="AS46" s="267">
        <v>14.416252510182936</v>
      </c>
      <c r="AT46" s="267">
        <v>0</v>
      </c>
      <c r="AU46" s="267">
        <v>0</v>
      </c>
      <c r="AV46" s="267">
        <v>0</v>
      </c>
      <c r="AW46" s="267">
        <v>0</v>
      </c>
      <c r="AX46" s="267">
        <v>0.6008451627151723</v>
      </c>
      <c r="AY46" s="267">
        <v>0</v>
      </c>
      <c r="AZ46" s="267">
        <v>0</v>
      </c>
      <c r="BA46" s="267">
        <v>24.1</v>
      </c>
    </row>
    <row r="47" spans="1:53" ht="24">
      <c r="A47" s="255">
        <v>32</v>
      </c>
      <c r="B47" s="19" t="s">
        <v>187</v>
      </c>
      <c r="C47" s="267">
        <v>0.12595136338122392</v>
      </c>
      <c r="D47" s="267">
        <v>0</v>
      </c>
      <c r="E47" s="267">
        <v>0.005612594656380921</v>
      </c>
      <c r="F47" s="267">
        <v>0</v>
      </c>
      <c r="G47" s="267">
        <v>0</v>
      </c>
      <c r="H47" s="267">
        <v>0.11504648964362763</v>
      </c>
      <c r="I47" s="267">
        <v>0.01723894286820628</v>
      </c>
      <c r="J47" s="267">
        <v>0</v>
      </c>
      <c r="K47" s="267">
        <v>0.014202251114247177</v>
      </c>
      <c r="L47" s="267">
        <v>0.031515006257359646</v>
      </c>
      <c r="M47" s="267">
        <v>0.031626082548524115</v>
      </c>
      <c r="N47" s="267">
        <v>0.03298859453639494</v>
      </c>
      <c r="O47" s="255">
        <v>32</v>
      </c>
      <c r="P47" s="19" t="s">
        <v>187</v>
      </c>
      <c r="Q47" s="267">
        <v>0</v>
      </c>
      <c r="R47" s="267">
        <v>0.07719325055375156</v>
      </c>
      <c r="S47" s="267">
        <v>0</v>
      </c>
      <c r="T47" s="267">
        <v>0.11070466488151101</v>
      </c>
      <c r="U47" s="267">
        <v>0</v>
      </c>
      <c r="V47" s="267">
        <v>0.028757789180725305</v>
      </c>
      <c r="W47" s="267">
        <v>0.06653372296748965</v>
      </c>
      <c r="X47" s="267">
        <v>0.3921916501978938</v>
      </c>
      <c r="Y47" s="267">
        <v>0.07434512129151716</v>
      </c>
      <c r="Z47" s="267">
        <v>0</v>
      </c>
      <c r="AA47" s="267">
        <v>0</v>
      </c>
      <c r="AB47" s="267">
        <v>0.006073571371414479</v>
      </c>
      <c r="AC47" s="255">
        <v>32</v>
      </c>
      <c r="AD47" s="19" t="s">
        <v>187</v>
      </c>
      <c r="AE47" s="267">
        <v>0.39985466535356684</v>
      </c>
      <c r="AF47" s="267">
        <v>0</v>
      </c>
      <c r="AG47" s="267">
        <v>0.20744149180936974</v>
      </c>
      <c r="AH47" s="267">
        <v>0.5106136644721021</v>
      </c>
      <c r="AI47" s="267">
        <v>0.09438558040558453</v>
      </c>
      <c r="AJ47" s="267">
        <v>0.7331911304833707</v>
      </c>
      <c r="AK47" s="267">
        <v>0.2638425623892029</v>
      </c>
      <c r="AL47" s="267">
        <v>0.00863110743189812</v>
      </c>
      <c r="AM47" s="267">
        <v>0.2510863545601585</v>
      </c>
      <c r="AN47" s="267">
        <v>0.1386786044017321</v>
      </c>
      <c r="AO47" s="201">
        <f>'[1]Prod tax matrix'!AL38</f>
        <v>8.463596244210233E-06</v>
      </c>
      <c r="AP47" s="255">
        <v>32</v>
      </c>
      <c r="AQ47" s="19" t="s">
        <v>187</v>
      </c>
      <c r="AR47" s="267">
        <v>3.7377258834426437</v>
      </c>
      <c r="AS47" s="267">
        <v>53.76227411655735</v>
      </c>
      <c r="AT47" s="267">
        <v>0</v>
      </c>
      <c r="AU47" s="267">
        <v>0</v>
      </c>
      <c r="AV47" s="267">
        <v>0</v>
      </c>
      <c r="AW47" s="267">
        <v>0</v>
      </c>
      <c r="AX47" s="267">
        <v>0</v>
      </c>
      <c r="AY47" s="267">
        <v>0</v>
      </c>
      <c r="AZ47" s="267">
        <v>0</v>
      </c>
      <c r="BA47" s="267">
        <v>57.5</v>
      </c>
    </row>
    <row r="48" spans="1:53" ht="24">
      <c r="A48" s="255">
        <v>33</v>
      </c>
      <c r="B48" s="19" t="s">
        <v>188</v>
      </c>
      <c r="C48" s="267">
        <v>0</v>
      </c>
      <c r="D48" s="267">
        <v>0</v>
      </c>
      <c r="E48" s="267">
        <v>0</v>
      </c>
      <c r="F48" s="267">
        <v>0</v>
      </c>
      <c r="G48" s="267">
        <v>0</v>
      </c>
      <c r="H48" s="267">
        <v>0.044945975340318224</v>
      </c>
      <c r="I48" s="267">
        <v>0</v>
      </c>
      <c r="J48" s="267">
        <v>0</v>
      </c>
      <c r="K48" s="267">
        <v>0.010424431365192945</v>
      </c>
      <c r="L48" s="267">
        <v>0.004626393619726251</v>
      </c>
      <c r="M48" s="267">
        <v>0</v>
      </c>
      <c r="N48" s="267">
        <v>0</v>
      </c>
      <c r="O48" s="255">
        <v>33</v>
      </c>
      <c r="P48" s="19" t="s">
        <v>188</v>
      </c>
      <c r="Q48" s="267">
        <v>0.03420916779826853</v>
      </c>
      <c r="R48" s="267">
        <v>0.004721644335233952</v>
      </c>
      <c r="S48" s="267">
        <v>0</v>
      </c>
      <c r="T48" s="267">
        <v>0.006899184399039013</v>
      </c>
      <c r="U48" s="267">
        <v>0</v>
      </c>
      <c r="V48" s="267">
        <v>0</v>
      </c>
      <c r="W48" s="267">
        <v>0</v>
      </c>
      <c r="X48" s="267">
        <v>0.4384452487941795</v>
      </c>
      <c r="Y48" s="267">
        <v>0.003720627909967315</v>
      </c>
      <c r="Z48" s="267">
        <v>1.8270188711130426</v>
      </c>
      <c r="AA48" s="267">
        <v>0</v>
      </c>
      <c r="AB48" s="267">
        <v>0.989674318626063</v>
      </c>
      <c r="AC48" s="255">
        <v>33</v>
      </c>
      <c r="AD48" s="19" t="s">
        <v>188</v>
      </c>
      <c r="AE48" s="267">
        <v>0.18445772417280126</v>
      </c>
      <c r="AF48" s="267">
        <v>2.2383861507352245</v>
      </c>
      <c r="AG48" s="267">
        <v>0.8081585136494642</v>
      </c>
      <c r="AH48" s="267">
        <v>0.00977712199333726</v>
      </c>
      <c r="AI48" s="267">
        <v>0.051959157577576985</v>
      </c>
      <c r="AJ48" s="267">
        <v>0.37257314406485803</v>
      </c>
      <c r="AK48" s="267">
        <v>0.0025481585729634766</v>
      </c>
      <c r="AL48" s="267">
        <v>0</v>
      </c>
      <c r="AM48" s="267">
        <v>5.433348999967633</v>
      </c>
      <c r="AN48" s="267">
        <v>0.01316248591002465</v>
      </c>
      <c r="AO48" s="201">
        <f>'[1]Prod tax matrix'!AL39</f>
        <v>8.756280348917169E-06</v>
      </c>
      <c r="AP48" s="255">
        <v>33</v>
      </c>
      <c r="AQ48" s="19" t="s">
        <v>188</v>
      </c>
      <c r="AR48" s="267">
        <v>12.479103346305383</v>
      </c>
      <c r="AS48" s="267">
        <v>40.62566526609711</v>
      </c>
      <c r="AT48" s="267">
        <v>0</v>
      </c>
      <c r="AU48" s="267">
        <v>0</v>
      </c>
      <c r="AV48" s="267">
        <v>0</v>
      </c>
      <c r="AW48" s="267">
        <v>0</v>
      </c>
      <c r="AX48" s="267">
        <v>-0.0047686124025013675</v>
      </c>
      <c r="AY48" s="267">
        <v>0</v>
      </c>
      <c r="AZ48" s="267">
        <v>0</v>
      </c>
      <c r="BA48" s="267">
        <v>53.1</v>
      </c>
    </row>
    <row r="49" spans="1:53" ht="12">
      <c r="A49" s="255">
        <v>34</v>
      </c>
      <c r="B49" s="256" t="s">
        <v>41</v>
      </c>
      <c r="C49" s="267">
        <v>0</v>
      </c>
      <c r="D49" s="267">
        <v>0</v>
      </c>
      <c r="E49" s="267">
        <v>0</v>
      </c>
      <c r="F49" s="267">
        <v>0</v>
      </c>
      <c r="G49" s="267">
        <v>0</v>
      </c>
      <c r="H49" s="267">
        <v>0</v>
      </c>
      <c r="I49" s="267">
        <v>0</v>
      </c>
      <c r="J49" s="267">
        <v>0</v>
      </c>
      <c r="K49" s="267">
        <v>0</v>
      </c>
      <c r="L49" s="267">
        <v>0</v>
      </c>
      <c r="M49" s="267">
        <v>0.14240599308927404</v>
      </c>
      <c r="N49" s="267">
        <v>0</v>
      </c>
      <c r="O49" s="255">
        <v>34</v>
      </c>
      <c r="P49" s="256" t="s">
        <v>41</v>
      </c>
      <c r="Q49" s="267">
        <v>0</v>
      </c>
      <c r="R49" s="267">
        <v>0</v>
      </c>
      <c r="S49" s="267">
        <v>0</v>
      </c>
      <c r="T49" s="267">
        <v>0</v>
      </c>
      <c r="U49" s="267">
        <v>0</v>
      </c>
      <c r="V49" s="267">
        <v>0</v>
      </c>
      <c r="W49" s="267">
        <v>0</v>
      </c>
      <c r="X49" s="267">
        <v>0</v>
      </c>
      <c r="Y49" s="267">
        <v>0.7608213031570469</v>
      </c>
      <c r="Z49" s="267">
        <v>0</v>
      </c>
      <c r="AA49" s="267">
        <v>0</v>
      </c>
      <c r="AB49" s="267">
        <v>0</v>
      </c>
      <c r="AC49" s="255">
        <v>34</v>
      </c>
      <c r="AD49" s="256" t="s">
        <v>41</v>
      </c>
      <c r="AE49" s="267">
        <v>0.10058471811997935</v>
      </c>
      <c r="AF49" s="267">
        <v>0.44786852160995366</v>
      </c>
      <c r="AG49" s="267">
        <v>1.1675849990157328</v>
      </c>
      <c r="AH49" s="267">
        <v>1.3995083661329573</v>
      </c>
      <c r="AI49" s="267">
        <v>0.08854158253148191</v>
      </c>
      <c r="AJ49" s="267">
        <v>0</v>
      </c>
      <c r="AK49" s="267">
        <v>2.2405845207036514</v>
      </c>
      <c r="AL49" s="267">
        <v>0</v>
      </c>
      <c r="AM49" s="267">
        <v>0.34894820427854906</v>
      </c>
      <c r="AN49" s="267">
        <v>0.10766246907972421</v>
      </c>
      <c r="AO49" s="201">
        <f>'[1]Prod tax matrix'!AL40</f>
        <v>4.0432049654868735E-06</v>
      </c>
      <c r="AP49" s="255">
        <v>34</v>
      </c>
      <c r="AQ49" s="256" t="s">
        <v>41</v>
      </c>
      <c r="AR49" s="267">
        <v>6.804535043342257</v>
      </c>
      <c r="AS49" s="267">
        <v>65.56971444968423</v>
      </c>
      <c r="AT49" s="267">
        <v>0</v>
      </c>
      <c r="AU49" s="267">
        <v>0</v>
      </c>
      <c r="AV49" s="267">
        <v>0</v>
      </c>
      <c r="AW49" s="267">
        <v>0</v>
      </c>
      <c r="AX49" s="267">
        <v>0.025750506973507382</v>
      </c>
      <c r="AY49" s="267">
        <v>0</v>
      </c>
      <c r="AZ49" s="267">
        <v>0</v>
      </c>
      <c r="BA49" s="267">
        <v>72.4</v>
      </c>
    </row>
    <row r="50" spans="2:53" ht="12">
      <c r="B50" s="9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P50" s="216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D50" s="216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01"/>
      <c r="AQ50" s="216"/>
      <c r="AR50" s="267"/>
      <c r="AS50" s="267"/>
      <c r="AT50" s="267"/>
      <c r="AU50" s="267"/>
      <c r="AV50" s="267"/>
      <c r="AW50" s="267"/>
      <c r="AX50" s="267"/>
      <c r="AY50" s="267"/>
      <c r="AZ50" s="267"/>
      <c r="BA50" s="267"/>
    </row>
    <row r="51" spans="1:53" s="92" customFormat="1" ht="24">
      <c r="A51" s="22"/>
      <c r="B51" s="199" t="s">
        <v>159</v>
      </c>
      <c r="C51" s="272">
        <v>764.5072001895531</v>
      </c>
      <c r="D51" s="272">
        <v>0.053549035197645145</v>
      </c>
      <c r="E51" s="272">
        <v>23.887356557242917</v>
      </c>
      <c r="F51" s="272">
        <v>3.676570968419254</v>
      </c>
      <c r="G51" s="272">
        <v>5.998644844398585</v>
      </c>
      <c r="H51" s="272">
        <v>411.87771619854897</v>
      </c>
      <c r="I51" s="272">
        <v>55.43045650214736</v>
      </c>
      <c r="J51" s="272">
        <v>9.898264269780567</v>
      </c>
      <c r="K51" s="272">
        <v>56.49333174442543</v>
      </c>
      <c r="L51" s="272">
        <v>151.5981902058382</v>
      </c>
      <c r="M51" s="272">
        <v>240.2080746957607</v>
      </c>
      <c r="N51" s="272">
        <v>594.9600704980519</v>
      </c>
      <c r="O51" s="217"/>
      <c r="P51" s="233" t="s">
        <v>159</v>
      </c>
      <c r="Q51" s="272">
        <v>30.133139244942022</v>
      </c>
      <c r="R51" s="272">
        <v>61.24577275385323</v>
      </c>
      <c r="S51" s="272">
        <v>38.36665311740781</v>
      </c>
      <c r="T51" s="272">
        <v>134.79169473536155</v>
      </c>
      <c r="U51" s="272">
        <v>2.163695832599118</v>
      </c>
      <c r="V51" s="272">
        <v>106.04390799468952</v>
      </c>
      <c r="W51" s="272">
        <v>15.198867447472928</v>
      </c>
      <c r="X51" s="272">
        <v>1076.3785220575967</v>
      </c>
      <c r="Y51" s="272">
        <v>93.92580479205334</v>
      </c>
      <c r="Z51" s="272">
        <v>565.9983737150181</v>
      </c>
      <c r="AA51" s="272">
        <v>73.08297521781653</v>
      </c>
      <c r="AB51" s="272">
        <v>179.90064714887797</v>
      </c>
      <c r="AC51" s="217"/>
      <c r="AD51" s="233" t="s">
        <v>159</v>
      </c>
      <c r="AE51" s="272">
        <v>420.07355008162284</v>
      </c>
      <c r="AF51" s="272">
        <v>195.2963226144153</v>
      </c>
      <c r="AG51" s="272">
        <v>173.6162295385401</v>
      </c>
      <c r="AH51" s="272">
        <v>343.43425822681587</v>
      </c>
      <c r="AI51" s="272">
        <v>183.3114955890843</v>
      </c>
      <c r="AJ51" s="272">
        <v>206.63690857525535</v>
      </c>
      <c r="AK51" s="272">
        <v>72.50476842046601</v>
      </c>
      <c r="AL51" s="272">
        <v>4.529694545221812</v>
      </c>
      <c r="AM51" s="272">
        <v>112.03556058837705</v>
      </c>
      <c r="AN51" s="272">
        <v>26.41612535409167</v>
      </c>
      <c r="AO51" s="203">
        <f>'[1]Prod tax matrix'!AL99</f>
        <v>0</v>
      </c>
      <c r="AP51" s="217"/>
      <c r="AQ51" s="233" t="s">
        <v>159</v>
      </c>
      <c r="AR51" s="272">
        <v>6433.693689417371</v>
      </c>
      <c r="AS51" s="272">
        <v>11397.982112257612</v>
      </c>
      <c r="AT51" s="272">
        <v>103.36649965227036</v>
      </c>
      <c r="AU51" s="272">
        <v>0</v>
      </c>
      <c r="AV51" s="272">
        <v>62.30442977693593</v>
      </c>
      <c r="AW51" s="272">
        <v>1494.070321342156</v>
      </c>
      <c r="AX51" s="272">
        <v>196.85264216259867</v>
      </c>
      <c r="AY51" s="272">
        <v>0</v>
      </c>
      <c r="AZ51" s="272">
        <v>1864.9303053970186</v>
      </c>
      <c r="BA51" s="272">
        <v>21553.200000005963</v>
      </c>
    </row>
    <row r="52" spans="1:53" ht="12.75" thickBot="1">
      <c r="A52" s="68"/>
      <c r="B52" s="68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223"/>
      <c r="P52" s="223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223"/>
      <c r="AD52" s="223"/>
      <c r="AE52" s="68"/>
      <c r="AF52" s="68"/>
      <c r="AG52" s="68"/>
      <c r="AH52" s="68"/>
      <c r="AI52" s="69"/>
      <c r="AJ52" s="69"/>
      <c r="AK52" s="68"/>
      <c r="AL52" s="68"/>
      <c r="AM52" s="68"/>
      <c r="AN52" s="68"/>
      <c r="AO52" s="68"/>
      <c r="AP52" s="223"/>
      <c r="AQ52" s="223"/>
      <c r="AR52" s="68"/>
      <c r="AS52" s="68"/>
      <c r="AT52" s="68"/>
      <c r="AU52" s="68"/>
      <c r="AV52" s="68"/>
      <c r="AW52" s="68"/>
      <c r="AX52" s="68"/>
      <c r="AY52" s="68"/>
      <c r="AZ52" s="68"/>
      <c r="BA52" s="68"/>
    </row>
  </sheetData>
  <printOptions/>
  <pageMargins left="0.75" right="0.75" top="1" bottom="1" header="0.5" footer="0.5"/>
  <pageSetup firstPageNumber="48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  <rowBreaks count="1" manualBreakCount="1">
    <brk id="29" max="52" man="1"/>
  </rowBreaks>
  <colBreaks count="5" manualBreakCount="5">
    <brk id="7" max="50" man="1"/>
    <brk id="14" max="50" man="1"/>
    <brk id="20" max="51" man="1"/>
    <brk id="28" max="65535" man="1"/>
    <brk id="41" max="11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A50"/>
  <sheetViews>
    <sheetView view="pageBreakPreview" zoomScaleSheetLayoutView="100" workbookViewId="0" topLeftCell="A1">
      <pane xSplit="2" ySplit="4" topLeftCell="AH4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V32" sqref="AV32"/>
    </sheetView>
  </sheetViews>
  <sheetFormatPr defaultColWidth="9.00390625" defaultRowHeight="12.75"/>
  <cols>
    <col min="1" max="1" width="2.625" style="5" customWidth="1"/>
    <col min="2" max="2" width="36.75390625" style="5" customWidth="1"/>
    <col min="3" max="3" width="9.00390625" style="5" customWidth="1"/>
    <col min="4" max="4" width="11.00390625" style="5" bestFit="1" customWidth="1"/>
    <col min="5" max="5" width="9.125" style="5" customWidth="1"/>
    <col min="6" max="6" width="8.875" style="5" customWidth="1"/>
    <col min="7" max="8" width="11.125" style="5" customWidth="1"/>
    <col min="9" max="9" width="11.625" style="5" customWidth="1"/>
    <col min="10" max="10" width="11.375" style="5" customWidth="1"/>
    <col min="11" max="11" width="11.25390625" style="5" customWidth="1"/>
    <col min="12" max="12" width="17.00390625" style="5" customWidth="1"/>
    <col min="13" max="13" width="12.375" style="5" customWidth="1"/>
    <col min="14" max="14" width="10.25390625" style="5" customWidth="1"/>
    <col min="15" max="15" width="2.625" style="215" customWidth="1"/>
    <col min="16" max="16" width="36.75390625" style="215" customWidth="1"/>
    <col min="17" max="17" width="11.125" style="5" customWidth="1"/>
    <col min="18" max="18" width="11.25390625" style="5" bestFit="1" customWidth="1"/>
    <col min="19" max="19" width="10.75390625" style="5" customWidth="1"/>
    <col min="20" max="20" width="11.00390625" style="5" customWidth="1"/>
    <col min="21" max="21" width="9.875" style="5" customWidth="1"/>
    <col min="22" max="22" width="9.375" style="5" bestFit="1" customWidth="1"/>
    <col min="23" max="23" width="8.375" style="5" customWidth="1"/>
    <col min="24" max="24" width="12.75390625" style="5" bestFit="1" customWidth="1"/>
    <col min="25" max="25" width="11.75390625" style="5" customWidth="1"/>
    <col min="26" max="26" width="9.875" style="5" customWidth="1"/>
    <col min="27" max="27" width="19.25390625" style="5" bestFit="1" customWidth="1"/>
    <col min="28" max="28" width="9.125" style="5" customWidth="1"/>
    <col min="29" max="29" width="2.625" style="215" customWidth="1"/>
    <col min="30" max="30" width="36.75390625" style="215" customWidth="1"/>
    <col min="31" max="31" width="11.375" style="5" customWidth="1"/>
    <col min="32" max="32" width="7.625" style="5" customWidth="1"/>
    <col min="33" max="33" width="11.875" style="5" customWidth="1"/>
    <col min="34" max="34" width="12.125" style="5" customWidth="1"/>
    <col min="35" max="35" width="13.125" style="6" customWidth="1"/>
    <col min="36" max="36" width="11.75390625" style="6" customWidth="1"/>
    <col min="37" max="37" width="12.875" style="5" customWidth="1"/>
    <col min="38" max="38" width="15.625" style="5" customWidth="1"/>
    <col min="39" max="39" width="17.75390625" style="5" customWidth="1"/>
    <col min="40" max="40" width="13.625" style="5" customWidth="1"/>
    <col min="41" max="41" width="0.12890625" style="5" hidden="1" customWidth="1"/>
    <col min="42" max="42" width="2.625" style="215" customWidth="1"/>
    <col min="43" max="43" width="36.75390625" style="215" customWidth="1"/>
    <col min="44" max="44" width="11.125" style="5" bestFit="1" customWidth="1"/>
    <col min="45" max="46" width="9.125" style="7" customWidth="1"/>
    <col min="47" max="47" width="14.625" style="7" bestFit="1" customWidth="1"/>
    <col min="48" max="48" width="15.875" style="7" customWidth="1"/>
    <col min="49" max="49" width="16.00390625" style="7" customWidth="1"/>
    <col min="50" max="50" width="17.75390625" style="7" customWidth="1"/>
    <col min="51" max="51" width="14.00390625" style="7" customWidth="1"/>
    <col min="52" max="52" width="13.875" style="7" customWidth="1"/>
    <col min="53" max="53" width="13.75390625" style="20" customWidth="1"/>
    <col min="54" max="16384" width="9.125" style="7" customWidth="1"/>
  </cols>
  <sheetData>
    <row r="1" spans="1:53" s="38" customFormat="1" ht="18" customHeight="1">
      <c r="A1" s="47" t="s">
        <v>216</v>
      </c>
      <c r="O1" s="208" t="s">
        <v>145</v>
      </c>
      <c r="P1" s="209"/>
      <c r="Q1" s="47"/>
      <c r="AC1" s="208" t="s">
        <v>145</v>
      </c>
      <c r="AD1" s="209"/>
      <c r="AG1" s="47"/>
      <c r="AO1" s="48"/>
      <c r="AP1" s="208" t="s">
        <v>145</v>
      </c>
      <c r="AQ1" s="209"/>
      <c r="AR1" s="48"/>
      <c r="BA1" s="146"/>
    </row>
    <row r="2" spans="2:53" s="38" customFormat="1" ht="12.75" thickBot="1">
      <c r="B2" s="51" t="s">
        <v>201</v>
      </c>
      <c r="O2" s="209"/>
      <c r="P2" s="224" t="s">
        <v>202</v>
      </c>
      <c r="AC2" s="209"/>
      <c r="AD2" s="224" t="s">
        <v>202</v>
      </c>
      <c r="AH2" s="71"/>
      <c r="AO2" s="48"/>
      <c r="AP2" s="209"/>
      <c r="AQ2" s="224" t="s">
        <v>202</v>
      </c>
      <c r="AR2" s="48"/>
      <c r="BA2" s="146"/>
    </row>
    <row r="3" spans="1:53" s="53" customFormat="1" ht="20.25" customHeight="1">
      <c r="A3" s="80"/>
      <c r="B3" s="81"/>
      <c r="C3" s="82" t="s">
        <v>62</v>
      </c>
      <c r="D3" s="81" t="s">
        <v>55</v>
      </c>
      <c r="E3" s="81" t="s">
        <v>57</v>
      </c>
      <c r="F3" s="81" t="s">
        <v>58</v>
      </c>
      <c r="G3" s="81" t="s">
        <v>60</v>
      </c>
      <c r="H3" s="81" t="s">
        <v>64</v>
      </c>
      <c r="I3" s="81" t="s">
        <v>65</v>
      </c>
      <c r="J3" s="81" t="s">
        <v>68</v>
      </c>
      <c r="K3" s="81" t="s">
        <v>68</v>
      </c>
      <c r="L3" s="82" t="s">
        <v>70</v>
      </c>
      <c r="M3" s="81" t="s">
        <v>68</v>
      </c>
      <c r="N3" s="81" t="s">
        <v>72</v>
      </c>
      <c r="O3" s="211"/>
      <c r="P3" s="212"/>
      <c r="Q3" s="81" t="s">
        <v>68</v>
      </c>
      <c r="R3" s="81" t="s">
        <v>68</v>
      </c>
      <c r="S3" s="81" t="s">
        <v>60</v>
      </c>
      <c r="T3" s="81" t="s">
        <v>68</v>
      </c>
      <c r="U3" s="81" t="s">
        <v>68</v>
      </c>
      <c r="V3" s="81" t="s">
        <v>79</v>
      </c>
      <c r="W3" s="82" t="s">
        <v>80</v>
      </c>
      <c r="X3" s="81" t="s">
        <v>7</v>
      </c>
      <c r="Y3" s="81" t="s">
        <v>81</v>
      </c>
      <c r="Z3" s="81" t="s">
        <v>82</v>
      </c>
      <c r="AA3" s="81" t="s">
        <v>239</v>
      </c>
      <c r="AB3" s="81" t="s">
        <v>84</v>
      </c>
      <c r="AC3" s="211"/>
      <c r="AD3" s="212"/>
      <c r="AE3" s="81" t="s">
        <v>85</v>
      </c>
      <c r="AF3" s="81" t="s">
        <v>87</v>
      </c>
      <c r="AG3" s="82" t="s">
        <v>89</v>
      </c>
      <c r="AH3" s="81" t="s">
        <v>91</v>
      </c>
      <c r="AI3" s="81" t="s">
        <v>93</v>
      </c>
      <c r="AJ3" s="80" t="s">
        <v>35</v>
      </c>
      <c r="AK3" s="81" t="s">
        <v>95</v>
      </c>
      <c r="AL3" s="81" t="s">
        <v>97</v>
      </c>
      <c r="AM3" s="81" t="s">
        <v>99</v>
      </c>
      <c r="AN3" s="81" t="s">
        <v>100</v>
      </c>
      <c r="AO3" s="81"/>
      <c r="AP3" s="211"/>
      <c r="AQ3" s="212"/>
      <c r="AR3" s="83" t="s">
        <v>106</v>
      </c>
      <c r="AS3" s="83" t="s">
        <v>108</v>
      </c>
      <c r="AT3" s="83" t="s">
        <v>108</v>
      </c>
      <c r="AU3" s="99" t="s">
        <v>127</v>
      </c>
      <c r="AV3" s="100" t="s">
        <v>121</v>
      </c>
      <c r="AW3" s="83" t="s">
        <v>113</v>
      </c>
      <c r="AX3" s="83" t="s">
        <v>114</v>
      </c>
      <c r="AY3" s="83" t="s">
        <v>129</v>
      </c>
      <c r="AZ3" s="83" t="s">
        <v>116</v>
      </c>
      <c r="BA3" s="83" t="s">
        <v>11</v>
      </c>
    </row>
    <row r="4" spans="1:53" s="54" customFormat="1" ht="76.5" customHeight="1" thickBot="1">
      <c r="A4" s="86"/>
      <c r="B4" s="95" t="s">
        <v>20</v>
      </c>
      <c r="C4" s="87" t="s">
        <v>53</v>
      </c>
      <c r="D4" s="87" t="s">
        <v>54</v>
      </c>
      <c r="E4" s="87" t="s">
        <v>56</v>
      </c>
      <c r="F4" s="87" t="s">
        <v>59</v>
      </c>
      <c r="G4" s="87" t="s">
        <v>61</v>
      </c>
      <c r="H4" s="87" t="s">
        <v>63</v>
      </c>
      <c r="I4" s="87" t="s">
        <v>66</v>
      </c>
      <c r="J4" s="87" t="s">
        <v>67</v>
      </c>
      <c r="K4" s="87" t="s">
        <v>69</v>
      </c>
      <c r="L4" s="87" t="s">
        <v>71</v>
      </c>
      <c r="M4" s="87" t="s">
        <v>103</v>
      </c>
      <c r="N4" s="87" t="s">
        <v>101</v>
      </c>
      <c r="O4" s="213"/>
      <c r="P4" s="95" t="s">
        <v>20</v>
      </c>
      <c r="Q4" s="87" t="s">
        <v>73</v>
      </c>
      <c r="R4" s="87" t="s">
        <v>74</v>
      </c>
      <c r="S4" s="87" t="s">
        <v>75</v>
      </c>
      <c r="T4" s="87" t="s">
        <v>210</v>
      </c>
      <c r="U4" s="87" t="s">
        <v>77</v>
      </c>
      <c r="V4" s="87" t="s">
        <v>78</v>
      </c>
      <c r="W4" s="87" t="s">
        <v>102</v>
      </c>
      <c r="X4" s="88"/>
      <c r="Y4" s="87" t="s">
        <v>207</v>
      </c>
      <c r="Z4" s="87" t="s">
        <v>208</v>
      </c>
      <c r="AA4" s="87" t="s">
        <v>240</v>
      </c>
      <c r="AB4" s="87" t="s">
        <v>83</v>
      </c>
      <c r="AC4" s="213"/>
      <c r="AD4" s="95" t="s">
        <v>20</v>
      </c>
      <c r="AE4" s="87" t="s">
        <v>104</v>
      </c>
      <c r="AF4" s="87" t="s">
        <v>86</v>
      </c>
      <c r="AG4" s="87" t="s">
        <v>88</v>
      </c>
      <c r="AH4" s="87" t="s">
        <v>90</v>
      </c>
      <c r="AI4" s="87" t="s">
        <v>92</v>
      </c>
      <c r="AJ4" s="88"/>
      <c r="AK4" s="87" t="s">
        <v>94</v>
      </c>
      <c r="AL4" s="87" t="s">
        <v>96</v>
      </c>
      <c r="AM4" s="87" t="s">
        <v>98</v>
      </c>
      <c r="AN4" s="87" t="s">
        <v>105</v>
      </c>
      <c r="AO4" s="86" t="s">
        <v>0</v>
      </c>
      <c r="AP4" s="213"/>
      <c r="AQ4" s="95" t="s">
        <v>20</v>
      </c>
      <c r="AR4" s="89" t="s">
        <v>164</v>
      </c>
      <c r="AS4" s="89" t="s">
        <v>107</v>
      </c>
      <c r="AT4" s="89" t="s">
        <v>109</v>
      </c>
      <c r="AU4" s="89" t="s">
        <v>152</v>
      </c>
      <c r="AV4" s="89" t="s">
        <v>209</v>
      </c>
      <c r="AW4" s="89" t="s">
        <v>112</v>
      </c>
      <c r="AX4" s="89" t="s">
        <v>130</v>
      </c>
      <c r="AY4" s="89" t="s">
        <v>128</v>
      </c>
      <c r="AZ4" s="89" t="s">
        <v>115</v>
      </c>
      <c r="BA4" s="89" t="s">
        <v>211</v>
      </c>
    </row>
    <row r="5" spans="2:53" s="12" customFormat="1" ht="12">
      <c r="B5" s="74"/>
      <c r="C5" s="76" t="s">
        <v>144</v>
      </c>
      <c r="D5" s="75"/>
      <c r="E5" s="75"/>
      <c r="F5" s="75"/>
      <c r="G5" s="75"/>
      <c r="H5" s="75"/>
      <c r="I5" s="75"/>
      <c r="J5" s="75"/>
      <c r="K5" s="75"/>
      <c r="L5" s="76"/>
      <c r="M5" s="76"/>
      <c r="N5" s="76"/>
      <c r="O5" s="214"/>
      <c r="P5" s="8"/>
      <c r="Q5" s="76"/>
      <c r="R5" s="76"/>
      <c r="S5" s="76"/>
      <c r="T5" s="76"/>
      <c r="U5" s="76"/>
      <c r="V5" s="76"/>
      <c r="W5" s="77"/>
      <c r="X5" s="77"/>
      <c r="Y5" s="77"/>
      <c r="Z5" s="77"/>
      <c r="AA5" s="77"/>
      <c r="AB5" s="77"/>
      <c r="AC5" s="214"/>
      <c r="AD5" s="8"/>
      <c r="AE5" s="77"/>
      <c r="AF5" s="77"/>
      <c r="AG5" s="75"/>
      <c r="AH5" s="75"/>
      <c r="AI5" s="75"/>
      <c r="AJ5" s="75"/>
      <c r="AK5" s="75"/>
      <c r="AL5" s="75"/>
      <c r="AM5" s="75"/>
      <c r="AN5" s="75"/>
      <c r="AP5" s="214"/>
      <c r="AQ5" s="8"/>
      <c r="AR5" s="23"/>
      <c r="BA5" s="101"/>
    </row>
    <row r="6" spans="1:53" ht="12">
      <c r="A6" s="255">
        <v>1</v>
      </c>
      <c r="B6" s="256" t="s">
        <v>166</v>
      </c>
      <c r="C6" s="267">
        <v>11580.438991387296</v>
      </c>
      <c r="D6" s="267">
        <v>0.02621391521193709</v>
      </c>
      <c r="E6" s="267">
        <v>9.506106290034564</v>
      </c>
      <c r="F6" s="267">
        <v>0.4145863876304507</v>
      </c>
      <c r="G6" s="267">
        <v>0.14985190202495294</v>
      </c>
      <c r="H6" s="267">
        <v>2166.8316442300697</v>
      </c>
      <c r="I6" s="267">
        <v>596.7190451973069</v>
      </c>
      <c r="J6" s="267">
        <v>1.3557054320727893</v>
      </c>
      <c r="K6" s="267">
        <v>0.2792395327507686</v>
      </c>
      <c r="L6" s="267">
        <v>4.178121562906503</v>
      </c>
      <c r="M6" s="267">
        <v>1.865461843171645</v>
      </c>
      <c r="N6" s="267">
        <v>50.85101091278337</v>
      </c>
      <c r="O6" s="255">
        <v>1</v>
      </c>
      <c r="P6" s="256" t="s">
        <v>166</v>
      </c>
      <c r="Q6" s="267">
        <v>0.14961011081399367</v>
      </c>
      <c r="R6" s="267">
        <v>0.7227361031829076</v>
      </c>
      <c r="S6" s="267">
        <v>0</v>
      </c>
      <c r="T6" s="267">
        <v>0.03520164652875376</v>
      </c>
      <c r="U6" s="267">
        <v>0</v>
      </c>
      <c r="V6" s="267">
        <v>0</v>
      </c>
      <c r="W6" s="267">
        <v>0</v>
      </c>
      <c r="X6" s="267">
        <v>7.6772355200235864</v>
      </c>
      <c r="Y6" s="267">
        <v>25.912786444431077</v>
      </c>
      <c r="Z6" s="267">
        <v>1857.364456219117</v>
      </c>
      <c r="AA6" s="267">
        <v>0.0658257975989775</v>
      </c>
      <c r="AB6" s="267">
        <v>176.6679852982322</v>
      </c>
      <c r="AC6" s="255">
        <v>1</v>
      </c>
      <c r="AD6" s="256" t="s">
        <v>166</v>
      </c>
      <c r="AE6" s="267">
        <v>53.00596154108261</v>
      </c>
      <c r="AF6" s="267">
        <v>0</v>
      </c>
      <c r="AG6" s="267">
        <v>18.555569631236033</v>
      </c>
      <c r="AH6" s="267">
        <v>30.904204556378517</v>
      </c>
      <c r="AI6" s="267">
        <v>266.1380466714316</v>
      </c>
      <c r="AJ6" s="267">
        <v>13.256810522056403</v>
      </c>
      <c r="AK6" s="267">
        <v>25.547842522578065</v>
      </c>
      <c r="AL6" s="267">
        <v>0.5454698062390547</v>
      </c>
      <c r="AM6" s="267">
        <v>3.918070819132705</v>
      </c>
      <c r="AN6" s="267">
        <v>0</v>
      </c>
      <c r="AO6" s="201">
        <f>'[1]Wh''sale matrix'!AL7+'[1]Retail matrix'!AL7+'[1]Rest. matrix'!AL7</f>
        <v>2.3944910339935747E-05</v>
      </c>
      <c r="AP6" s="255">
        <v>1</v>
      </c>
      <c r="AQ6" s="256" t="s">
        <v>166</v>
      </c>
      <c r="AR6" s="267">
        <v>16893.13426876958</v>
      </c>
      <c r="AS6" s="267">
        <v>9179.93489652428</v>
      </c>
      <c r="AT6" s="267">
        <v>0.08408291450954725</v>
      </c>
      <c r="AU6" s="267">
        <v>0.018964544214850353</v>
      </c>
      <c r="AV6" s="267">
        <v>21.55450207429408</v>
      </c>
      <c r="AW6" s="267">
        <v>28.478338047905453</v>
      </c>
      <c r="AX6" s="267">
        <v>-0.4925646174218817</v>
      </c>
      <c r="AY6" s="267">
        <v>0</v>
      </c>
      <c r="AZ6" s="267">
        <v>189.28272072656182</v>
      </c>
      <c r="BA6" s="268">
        <v>26311.99483625407</v>
      </c>
    </row>
    <row r="7" spans="1:53" ht="12">
      <c r="A7" s="255">
        <v>2</v>
      </c>
      <c r="B7" s="19" t="s">
        <v>167</v>
      </c>
      <c r="C7" s="267">
        <v>0</v>
      </c>
      <c r="D7" s="267">
        <v>0.7682756621207036</v>
      </c>
      <c r="E7" s="267">
        <v>0</v>
      </c>
      <c r="F7" s="267">
        <v>0</v>
      </c>
      <c r="G7" s="267">
        <v>0</v>
      </c>
      <c r="H7" s="267">
        <v>0</v>
      </c>
      <c r="I7" s="267">
        <v>0</v>
      </c>
      <c r="J7" s="267">
        <v>0</v>
      </c>
      <c r="K7" s="267">
        <v>0</v>
      </c>
      <c r="L7" s="267">
        <v>0</v>
      </c>
      <c r="M7" s="267">
        <v>0</v>
      </c>
      <c r="N7" s="267">
        <v>0</v>
      </c>
      <c r="O7" s="255">
        <v>2</v>
      </c>
      <c r="P7" s="19" t="s">
        <v>167</v>
      </c>
      <c r="Q7" s="267">
        <v>0</v>
      </c>
      <c r="R7" s="267">
        <v>0</v>
      </c>
      <c r="S7" s="267">
        <v>0</v>
      </c>
      <c r="T7" s="267">
        <v>0</v>
      </c>
      <c r="U7" s="267">
        <v>0</v>
      </c>
      <c r="V7" s="267">
        <v>0</v>
      </c>
      <c r="W7" s="267">
        <v>0</v>
      </c>
      <c r="X7" s="267">
        <v>0</v>
      </c>
      <c r="Y7" s="267">
        <v>0</v>
      </c>
      <c r="Z7" s="267">
        <v>0</v>
      </c>
      <c r="AA7" s="267">
        <v>0</v>
      </c>
      <c r="AB7" s="267">
        <v>0</v>
      </c>
      <c r="AC7" s="255">
        <v>2</v>
      </c>
      <c r="AD7" s="19" t="s">
        <v>167</v>
      </c>
      <c r="AE7" s="267">
        <v>0</v>
      </c>
      <c r="AF7" s="267">
        <v>0</v>
      </c>
      <c r="AG7" s="267">
        <v>0</v>
      </c>
      <c r="AH7" s="267">
        <v>0</v>
      </c>
      <c r="AI7" s="267">
        <v>0</v>
      </c>
      <c r="AJ7" s="267">
        <v>0</v>
      </c>
      <c r="AK7" s="267">
        <v>0</v>
      </c>
      <c r="AL7" s="267">
        <v>0</v>
      </c>
      <c r="AM7" s="267">
        <v>4.899437046366473</v>
      </c>
      <c r="AN7" s="267">
        <v>0</v>
      </c>
      <c r="AO7" s="201">
        <f>'[1]Wh''sale matrix'!AL8+'[1]Retail matrix'!AL8+'[1]Rest. matrix'!AL8</f>
        <v>4.593003057052861E-06</v>
      </c>
      <c r="AP7" s="255">
        <v>2</v>
      </c>
      <c r="AQ7" s="19" t="s">
        <v>167</v>
      </c>
      <c r="AR7" s="267">
        <v>5.66773422874077</v>
      </c>
      <c r="AS7" s="267">
        <v>0.9175620739758025</v>
      </c>
      <c r="AT7" s="267">
        <v>0</v>
      </c>
      <c r="AU7" s="267">
        <v>0</v>
      </c>
      <c r="AV7" s="267">
        <v>0.28460927750633297</v>
      </c>
      <c r="AW7" s="267">
        <v>0</v>
      </c>
      <c r="AX7" s="267">
        <v>0.030094419777095392</v>
      </c>
      <c r="AY7" s="267">
        <v>0</v>
      </c>
      <c r="AZ7" s="267">
        <v>0</v>
      </c>
      <c r="BA7" s="268">
        <v>6.9</v>
      </c>
    </row>
    <row r="8" spans="1:53" ht="12">
      <c r="A8" s="255">
        <v>3</v>
      </c>
      <c r="B8" s="19" t="s">
        <v>168</v>
      </c>
      <c r="C8" s="267">
        <v>0.07684137136044006</v>
      </c>
      <c r="D8" s="267">
        <v>0</v>
      </c>
      <c r="E8" s="267">
        <v>0.07642135324229801</v>
      </c>
      <c r="F8" s="267">
        <v>0.0023566906427288266</v>
      </c>
      <c r="G8" s="267">
        <v>0</v>
      </c>
      <c r="H8" s="267">
        <v>0.19924461114678807</v>
      </c>
      <c r="I8" s="267">
        <v>0</v>
      </c>
      <c r="J8" s="267">
        <v>0.00043987740123307344</v>
      </c>
      <c r="K8" s="267">
        <v>0</v>
      </c>
      <c r="L8" s="267">
        <v>1.6447752792087182</v>
      </c>
      <c r="M8" s="267">
        <v>2.1867891402847377</v>
      </c>
      <c r="N8" s="267">
        <v>1.872321751203578</v>
      </c>
      <c r="O8" s="255">
        <v>3</v>
      </c>
      <c r="P8" s="19" t="s">
        <v>168</v>
      </c>
      <c r="Q8" s="267">
        <v>0</v>
      </c>
      <c r="R8" s="267">
        <v>0.12820209968403917</v>
      </c>
      <c r="S8" s="267">
        <v>0.021370773179878098</v>
      </c>
      <c r="T8" s="267">
        <v>1.428293479121662</v>
      </c>
      <c r="U8" s="267">
        <v>0.6062699023900087</v>
      </c>
      <c r="V8" s="267">
        <v>0.5388371653585095</v>
      </c>
      <c r="W8" s="267">
        <v>0</v>
      </c>
      <c r="X8" s="267">
        <v>0.024429095966180116</v>
      </c>
      <c r="Y8" s="267">
        <v>0.06297506432044442</v>
      </c>
      <c r="Z8" s="267">
        <v>1.3455146707366967</v>
      </c>
      <c r="AA8" s="267">
        <v>0.00032494810770220017</v>
      </c>
      <c r="AB8" s="267">
        <v>0</v>
      </c>
      <c r="AC8" s="255">
        <v>3</v>
      </c>
      <c r="AD8" s="19" t="s">
        <v>168</v>
      </c>
      <c r="AE8" s="267">
        <v>0.12401744017965163</v>
      </c>
      <c r="AF8" s="267">
        <v>0.16682034240242943</v>
      </c>
      <c r="AG8" s="267">
        <v>0</v>
      </c>
      <c r="AH8" s="267">
        <v>0</v>
      </c>
      <c r="AI8" s="267">
        <v>0.013632451938722819</v>
      </c>
      <c r="AJ8" s="267">
        <v>0.02337804243267455</v>
      </c>
      <c r="AK8" s="267">
        <v>0.018869347751898052</v>
      </c>
      <c r="AL8" s="267">
        <v>0.0011967572850450211</v>
      </c>
      <c r="AM8" s="267">
        <v>0.002406942286991033</v>
      </c>
      <c r="AN8" s="267">
        <v>0.010078470060839239</v>
      </c>
      <c r="AO8" s="201">
        <f>'[1]Wh''sale matrix'!AL9+'[1]Retail matrix'!AL9+'[1]Rest. matrix'!AL9</f>
        <v>1.7172679833322366E-07</v>
      </c>
      <c r="AP8" s="255">
        <v>3</v>
      </c>
      <c r="AQ8" s="19" t="s">
        <v>168</v>
      </c>
      <c r="AR8" s="267">
        <v>10.575838825212514</v>
      </c>
      <c r="AS8" s="267">
        <v>28.94131097531671</v>
      </c>
      <c r="AT8" s="267">
        <v>0</v>
      </c>
      <c r="AU8" s="267">
        <v>0.0027355550765532505</v>
      </c>
      <c r="AV8" s="267">
        <v>0</v>
      </c>
      <c r="AW8" s="267">
        <v>2.8702414622736114</v>
      </c>
      <c r="AX8" s="267">
        <v>-0.07306747427745963</v>
      </c>
      <c r="AY8" s="267">
        <v>0</v>
      </c>
      <c r="AZ8" s="267">
        <v>0.9829406563980916</v>
      </c>
      <c r="BA8" s="268">
        <v>43.300000000000125</v>
      </c>
    </row>
    <row r="9" spans="1:53" ht="12">
      <c r="A9" s="255">
        <v>4</v>
      </c>
      <c r="B9" s="19" t="s">
        <v>169</v>
      </c>
      <c r="C9" s="267">
        <v>0</v>
      </c>
      <c r="D9" s="267">
        <v>0</v>
      </c>
      <c r="E9" s="267">
        <v>0</v>
      </c>
      <c r="F9" s="267">
        <v>1.7502160715805752</v>
      </c>
      <c r="G9" s="267">
        <v>0</v>
      </c>
      <c r="H9" s="267">
        <v>0</v>
      </c>
      <c r="I9" s="267">
        <v>0</v>
      </c>
      <c r="J9" s="267">
        <v>0</v>
      </c>
      <c r="K9" s="267">
        <v>0</v>
      </c>
      <c r="L9" s="267">
        <v>0</v>
      </c>
      <c r="M9" s="267">
        <v>0.9078114634445066</v>
      </c>
      <c r="N9" s="267">
        <v>7.908880727887845</v>
      </c>
      <c r="O9" s="255">
        <v>4</v>
      </c>
      <c r="P9" s="19" t="s">
        <v>169</v>
      </c>
      <c r="Q9" s="267">
        <v>0</v>
      </c>
      <c r="R9" s="267">
        <v>0.01161318170176639</v>
      </c>
      <c r="S9" s="267">
        <v>0</v>
      </c>
      <c r="T9" s="267">
        <v>0</v>
      </c>
      <c r="U9" s="267">
        <v>0</v>
      </c>
      <c r="V9" s="267">
        <v>0</v>
      </c>
      <c r="W9" s="267">
        <v>0</v>
      </c>
      <c r="X9" s="267">
        <v>0.01225436035292786</v>
      </c>
      <c r="Y9" s="267">
        <v>0</v>
      </c>
      <c r="Z9" s="267">
        <v>0</v>
      </c>
      <c r="AA9" s="267">
        <v>0</v>
      </c>
      <c r="AB9" s="267">
        <v>0</v>
      </c>
      <c r="AC9" s="255">
        <v>4</v>
      </c>
      <c r="AD9" s="19" t="s">
        <v>169</v>
      </c>
      <c r="AE9" s="267">
        <v>0</v>
      </c>
      <c r="AF9" s="267">
        <v>0</v>
      </c>
      <c r="AG9" s="267">
        <v>0</v>
      </c>
      <c r="AH9" s="267">
        <v>0</v>
      </c>
      <c r="AI9" s="267">
        <v>0</v>
      </c>
      <c r="AJ9" s="267">
        <v>0</v>
      </c>
      <c r="AK9" s="267">
        <v>0.00626735654185435</v>
      </c>
      <c r="AL9" s="267">
        <v>0</v>
      </c>
      <c r="AM9" s="267">
        <v>0</v>
      </c>
      <c r="AN9" s="267">
        <v>0</v>
      </c>
      <c r="AO9" s="201">
        <f>'[1]Wh''sale matrix'!AL10+'[1]Retail matrix'!AL10+'[1]Rest. matrix'!AL10</f>
        <v>2.5695210391420414E-06</v>
      </c>
      <c r="AP9" s="255">
        <v>4</v>
      </c>
      <c r="AQ9" s="19" t="s">
        <v>169</v>
      </c>
      <c r="AR9" s="267">
        <v>10.597077380253378</v>
      </c>
      <c r="AS9" s="267">
        <v>0.31692347323812764</v>
      </c>
      <c r="AT9" s="267">
        <v>0</v>
      </c>
      <c r="AU9" s="267">
        <v>0</v>
      </c>
      <c r="AV9" s="267">
        <v>0</v>
      </c>
      <c r="AW9" s="267">
        <v>0</v>
      </c>
      <c r="AX9" s="267">
        <v>-0.13108136904623802</v>
      </c>
      <c r="AY9" s="267">
        <v>0</v>
      </c>
      <c r="AZ9" s="267">
        <v>12.31708051555473</v>
      </c>
      <c r="BA9" s="268">
        <v>23.1</v>
      </c>
    </row>
    <row r="10" spans="1:53" ht="24">
      <c r="A10" s="255">
        <v>5</v>
      </c>
      <c r="B10" s="19" t="s">
        <v>38</v>
      </c>
      <c r="C10" s="267">
        <v>0.20573727877211853</v>
      </c>
      <c r="D10" s="267">
        <v>0</v>
      </c>
      <c r="E10" s="267">
        <v>0.015016523790215276</v>
      </c>
      <c r="F10" s="267">
        <v>0.006527452475843118</v>
      </c>
      <c r="G10" s="267">
        <v>0.485893423104297</v>
      </c>
      <c r="H10" s="267">
        <v>0.2211519673594146</v>
      </c>
      <c r="I10" s="267">
        <v>0.001118130276840909</v>
      </c>
      <c r="J10" s="267">
        <v>0</v>
      </c>
      <c r="K10" s="267">
        <v>0.0023029206447780014</v>
      </c>
      <c r="L10" s="267">
        <v>0.023506989600041595</v>
      </c>
      <c r="M10" s="267">
        <v>12.938515084794235</v>
      </c>
      <c r="N10" s="267">
        <v>0.14549715550438388</v>
      </c>
      <c r="O10" s="255">
        <v>5</v>
      </c>
      <c r="P10" s="19" t="s">
        <v>38</v>
      </c>
      <c r="Q10" s="267">
        <v>0.0021592407298754927</v>
      </c>
      <c r="R10" s="267">
        <v>0.1575058962194933</v>
      </c>
      <c r="S10" s="267">
        <v>0.0036325702762533274</v>
      </c>
      <c r="T10" s="267">
        <v>0.0030482764245016855</v>
      </c>
      <c r="U10" s="267">
        <v>0</v>
      </c>
      <c r="V10" s="267">
        <v>0.03497345554749757</v>
      </c>
      <c r="W10" s="267">
        <v>0</v>
      </c>
      <c r="X10" s="267">
        <v>11.037573793799377</v>
      </c>
      <c r="Y10" s="267">
        <v>0.02137057395804522</v>
      </c>
      <c r="Z10" s="267">
        <v>0.17782865926566213</v>
      </c>
      <c r="AA10" s="267">
        <v>0.011400331901013996</v>
      </c>
      <c r="AB10" s="267">
        <v>0.004431782506739675</v>
      </c>
      <c r="AC10" s="255">
        <v>5</v>
      </c>
      <c r="AD10" s="19" t="s">
        <v>38</v>
      </c>
      <c r="AE10" s="267">
        <v>0.07715259284154775</v>
      </c>
      <c r="AF10" s="267">
        <v>0</v>
      </c>
      <c r="AG10" s="267">
        <v>0</v>
      </c>
      <c r="AH10" s="267">
        <v>0.282949498519363</v>
      </c>
      <c r="AI10" s="267">
        <v>0.04687092602832364</v>
      </c>
      <c r="AJ10" s="267">
        <v>0.011551896173063262</v>
      </c>
      <c r="AK10" s="267">
        <v>0.002251713030003459</v>
      </c>
      <c r="AL10" s="267">
        <v>0.03253952922509022</v>
      </c>
      <c r="AM10" s="267">
        <v>0.07539649158005068</v>
      </c>
      <c r="AN10" s="267">
        <v>0</v>
      </c>
      <c r="AO10" s="201">
        <f>'[1]Wh''sale matrix'!AL11+'[1]Retail matrix'!AL11+'[1]Rest. matrix'!AL11</f>
        <v>2.147295137768467E-05</v>
      </c>
      <c r="AP10" s="255">
        <v>5</v>
      </c>
      <c r="AQ10" s="19" t="s">
        <v>38</v>
      </c>
      <c r="AR10" s="267">
        <v>26.02800336251355</v>
      </c>
      <c r="AS10" s="267">
        <v>14.395360456476077</v>
      </c>
      <c r="AT10" s="267">
        <v>0</v>
      </c>
      <c r="AU10" s="267">
        <v>0</v>
      </c>
      <c r="AV10" s="267">
        <v>0</v>
      </c>
      <c r="AW10" s="267">
        <v>0</v>
      </c>
      <c r="AX10" s="267">
        <v>0.17345956979255062</v>
      </c>
      <c r="AY10" s="267">
        <v>0</v>
      </c>
      <c r="AZ10" s="267">
        <v>1.9031766112178161</v>
      </c>
      <c r="BA10" s="268">
        <v>42.5</v>
      </c>
    </row>
    <row r="11" spans="1:53" ht="24">
      <c r="A11" s="255">
        <v>6</v>
      </c>
      <c r="B11" s="19" t="s">
        <v>170</v>
      </c>
      <c r="C11" s="267">
        <v>44.32231092531921</v>
      </c>
      <c r="D11" s="267">
        <v>0.05061021387785533</v>
      </c>
      <c r="E11" s="267">
        <v>18.076057822370448</v>
      </c>
      <c r="F11" s="267">
        <v>0</v>
      </c>
      <c r="G11" s="267">
        <v>0.19614467471279787</v>
      </c>
      <c r="H11" s="267">
        <v>1560.696980521032</v>
      </c>
      <c r="I11" s="267">
        <v>7.592824918872912</v>
      </c>
      <c r="J11" s="267">
        <v>0.21244189911763095</v>
      </c>
      <c r="K11" s="267">
        <v>4.177179245697591</v>
      </c>
      <c r="L11" s="267">
        <v>5.607879803660208</v>
      </c>
      <c r="M11" s="267">
        <v>10.569275554874498</v>
      </c>
      <c r="N11" s="267">
        <v>15.451447773936636</v>
      </c>
      <c r="O11" s="255">
        <v>6</v>
      </c>
      <c r="P11" s="19" t="s">
        <v>170</v>
      </c>
      <c r="Q11" s="267">
        <v>0</v>
      </c>
      <c r="R11" s="267">
        <v>1.158857672370675</v>
      </c>
      <c r="S11" s="267">
        <v>4.875844909668044</v>
      </c>
      <c r="T11" s="267">
        <v>0.9215252411793696</v>
      </c>
      <c r="U11" s="267">
        <v>0</v>
      </c>
      <c r="V11" s="267">
        <v>0.052864172355290825</v>
      </c>
      <c r="W11" s="267">
        <v>0.04076866707067185</v>
      </c>
      <c r="X11" s="267">
        <v>15.605763666023098</v>
      </c>
      <c r="Y11" s="267">
        <v>31.42060623432754</v>
      </c>
      <c r="Z11" s="267">
        <v>65.85529976267097</v>
      </c>
      <c r="AA11" s="267">
        <v>7.689863250874046</v>
      </c>
      <c r="AB11" s="267">
        <v>464.03049140965084</v>
      </c>
      <c r="AC11" s="255">
        <v>6</v>
      </c>
      <c r="AD11" s="19" t="s">
        <v>170</v>
      </c>
      <c r="AE11" s="267">
        <v>18.478537344874677</v>
      </c>
      <c r="AF11" s="267">
        <v>1.0092823811676255</v>
      </c>
      <c r="AG11" s="267">
        <v>142.86694694199653</v>
      </c>
      <c r="AH11" s="267">
        <v>54.408386046179004</v>
      </c>
      <c r="AI11" s="267">
        <v>380.8431222627508</v>
      </c>
      <c r="AJ11" s="267">
        <v>206.42511359216164</v>
      </c>
      <c r="AK11" s="267">
        <v>153.9268950003602</v>
      </c>
      <c r="AL11" s="267">
        <v>0</v>
      </c>
      <c r="AM11" s="267">
        <v>87.08116478060485</v>
      </c>
      <c r="AN11" s="267">
        <v>0.5538063812876828</v>
      </c>
      <c r="AO11" s="201">
        <f>'[1]Wh''sale matrix'!AL12+'[1]Retail matrix'!AL12+'[1]Rest. matrix'!AL12</f>
        <v>4.856998851221274E-05</v>
      </c>
      <c r="AP11" s="255">
        <v>6</v>
      </c>
      <c r="AQ11" s="19" t="s">
        <v>170</v>
      </c>
      <c r="AR11" s="267">
        <v>3304.2082099866416</v>
      </c>
      <c r="AS11" s="267">
        <v>11772.18611671523</v>
      </c>
      <c r="AT11" s="267">
        <v>0.3620130093621852</v>
      </c>
      <c r="AU11" s="267">
        <v>0</v>
      </c>
      <c r="AV11" s="267">
        <v>0</v>
      </c>
      <c r="AW11" s="267">
        <v>38.382739374253916</v>
      </c>
      <c r="AX11" s="267">
        <v>-4.161734723220253</v>
      </c>
      <c r="AY11" s="267">
        <v>0</v>
      </c>
      <c r="AZ11" s="267">
        <v>838.0226556377326</v>
      </c>
      <c r="BA11" s="268">
        <v>15949</v>
      </c>
    </row>
    <row r="12" spans="1:53" ht="24">
      <c r="A12" s="255">
        <v>7</v>
      </c>
      <c r="B12" s="19" t="s">
        <v>171</v>
      </c>
      <c r="C12" s="267">
        <v>7.3406955769198925</v>
      </c>
      <c r="D12" s="267">
        <v>0</v>
      </c>
      <c r="E12" s="267">
        <v>1.8941409777751619</v>
      </c>
      <c r="F12" s="267">
        <v>0.18868529603443898</v>
      </c>
      <c r="G12" s="267">
        <v>0.12503359361022057</v>
      </c>
      <c r="H12" s="267">
        <v>9.37380335598927</v>
      </c>
      <c r="I12" s="267">
        <v>109.71412895866129</v>
      </c>
      <c r="J12" s="267">
        <v>1.1471070204352405</v>
      </c>
      <c r="K12" s="267">
        <v>1.0734282863860658</v>
      </c>
      <c r="L12" s="267">
        <v>33.613238913056456</v>
      </c>
      <c r="M12" s="267">
        <v>7.00427740183497</v>
      </c>
      <c r="N12" s="267">
        <v>78.62685327129572</v>
      </c>
      <c r="O12" s="255">
        <v>7</v>
      </c>
      <c r="P12" s="19" t="s">
        <v>171</v>
      </c>
      <c r="Q12" s="267">
        <v>0.30427762851440676</v>
      </c>
      <c r="R12" s="267">
        <v>2.442301222182325</v>
      </c>
      <c r="S12" s="267">
        <v>7.654836029032471</v>
      </c>
      <c r="T12" s="267">
        <v>3.458504517797503</v>
      </c>
      <c r="U12" s="267">
        <v>0.09561760220440213</v>
      </c>
      <c r="V12" s="267">
        <v>0.4549308596250375</v>
      </c>
      <c r="W12" s="267">
        <v>0.4288057975937722</v>
      </c>
      <c r="X12" s="267">
        <v>12.567553118095077</v>
      </c>
      <c r="Y12" s="267">
        <v>6.343784752298337</v>
      </c>
      <c r="Z12" s="267">
        <v>13.995880789866836</v>
      </c>
      <c r="AA12" s="267">
        <v>0.8856462889480085</v>
      </c>
      <c r="AB12" s="267">
        <v>15.436890544873267</v>
      </c>
      <c r="AC12" s="255">
        <v>7</v>
      </c>
      <c r="AD12" s="19" t="s">
        <v>171</v>
      </c>
      <c r="AE12" s="267">
        <v>14.32357276915485</v>
      </c>
      <c r="AF12" s="267">
        <v>1.5944463235065707</v>
      </c>
      <c r="AG12" s="267">
        <v>0.2524307029351028</v>
      </c>
      <c r="AH12" s="267">
        <v>13.017813077138184</v>
      </c>
      <c r="AI12" s="267">
        <v>139.56551437956105</v>
      </c>
      <c r="AJ12" s="267">
        <v>9.109863743122652</v>
      </c>
      <c r="AK12" s="267">
        <v>7.102833538195237</v>
      </c>
      <c r="AL12" s="267">
        <v>0.6599380540358343</v>
      </c>
      <c r="AM12" s="267">
        <v>7.388311109097519</v>
      </c>
      <c r="AN12" s="267">
        <v>11.498599681892525</v>
      </c>
      <c r="AO12" s="201">
        <f>'[1]Wh''sale matrix'!AL13+'[1]Retail matrix'!AL13+'[1]Rest. matrix'!AL13</f>
        <v>9.650530139334291E-06</v>
      </c>
      <c r="AP12" s="255">
        <v>7</v>
      </c>
      <c r="AQ12" s="19" t="s">
        <v>171</v>
      </c>
      <c r="AR12" s="267">
        <v>518.6853039373154</v>
      </c>
      <c r="AS12" s="267">
        <v>969.5991482393467</v>
      </c>
      <c r="AT12" s="267">
        <v>23.077086779601224</v>
      </c>
      <c r="AU12" s="267">
        <v>0</v>
      </c>
      <c r="AV12" s="267">
        <v>0</v>
      </c>
      <c r="AW12" s="267">
        <v>2.8924564707695324</v>
      </c>
      <c r="AX12" s="267">
        <v>2.7204231253069886</v>
      </c>
      <c r="AY12" s="267">
        <v>0</v>
      </c>
      <c r="AZ12" s="267">
        <v>1213.8255814476606</v>
      </c>
      <c r="BA12" s="268">
        <v>2730.8</v>
      </c>
    </row>
    <row r="13" spans="1:53" ht="12" customHeight="1">
      <c r="A13" s="255">
        <v>8</v>
      </c>
      <c r="B13" s="19" t="s">
        <v>172</v>
      </c>
      <c r="C13" s="267">
        <v>0.6250115760845425</v>
      </c>
      <c r="D13" s="267">
        <v>0</v>
      </c>
      <c r="E13" s="267">
        <v>0.007886420821733523</v>
      </c>
      <c r="F13" s="267">
        <v>0.02985309080196065</v>
      </c>
      <c r="G13" s="267">
        <v>0.01041176499145448</v>
      </c>
      <c r="H13" s="267">
        <v>1.0585807321143084</v>
      </c>
      <c r="I13" s="267">
        <v>0.002422294256114448</v>
      </c>
      <c r="J13" s="267">
        <v>0.4823840719795152</v>
      </c>
      <c r="K13" s="267">
        <v>0.01496699865571945</v>
      </c>
      <c r="L13" s="267">
        <v>0.726235567484931</v>
      </c>
      <c r="M13" s="267">
        <v>0.6865784263597978</v>
      </c>
      <c r="N13" s="267">
        <v>0.27966453907950156</v>
      </c>
      <c r="O13" s="255">
        <v>8</v>
      </c>
      <c r="P13" s="19" t="s">
        <v>172</v>
      </c>
      <c r="Q13" s="267">
        <v>0.07952148415968821</v>
      </c>
      <c r="R13" s="267">
        <v>0.14462199053748923</v>
      </c>
      <c r="S13" s="267">
        <v>1.5109487911125545</v>
      </c>
      <c r="T13" s="267">
        <v>0.04842730100275905</v>
      </c>
      <c r="U13" s="267">
        <v>0</v>
      </c>
      <c r="V13" s="267">
        <v>0.006734735039881456</v>
      </c>
      <c r="W13" s="267">
        <v>0.007790706590605155</v>
      </c>
      <c r="X13" s="267">
        <v>4.529453301294608</v>
      </c>
      <c r="Y13" s="267">
        <v>0.25878706479221136</v>
      </c>
      <c r="Z13" s="267">
        <v>0.12296687435493749</v>
      </c>
      <c r="AA13" s="267">
        <v>0.1166268129113664</v>
      </c>
      <c r="AB13" s="267">
        <v>0.05120491607712053</v>
      </c>
      <c r="AC13" s="255">
        <v>8</v>
      </c>
      <c r="AD13" s="19" t="s">
        <v>172</v>
      </c>
      <c r="AE13" s="267">
        <v>1.247678060977076</v>
      </c>
      <c r="AF13" s="267">
        <v>0.036337687820318695</v>
      </c>
      <c r="AG13" s="267">
        <v>0.008408137620297178</v>
      </c>
      <c r="AH13" s="267">
        <v>0.13413722616291604</v>
      </c>
      <c r="AI13" s="267">
        <v>0.5512182429456483</v>
      </c>
      <c r="AJ13" s="267">
        <v>0.285711084594642</v>
      </c>
      <c r="AK13" s="267">
        <v>0.03739849401428733</v>
      </c>
      <c r="AL13" s="267">
        <v>0.00909586602091807</v>
      </c>
      <c r="AM13" s="267">
        <v>0.17422655637971884</v>
      </c>
      <c r="AN13" s="267">
        <v>0.10079035911941131</v>
      </c>
      <c r="AO13" s="201">
        <f>'[1]Wh''sale matrix'!AL14+'[1]Retail matrix'!AL14+'[1]Rest. matrix'!AL14</f>
        <v>5.700955374763605E-07</v>
      </c>
      <c r="AP13" s="255">
        <v>8</v>
      </c>
      <c r="AQ13" s="19" t="s">
        <v>172</v>
      </c>
      <c r="AR13" s="267">
        <v>13.386121725234062</v>
      </c>
      <c r="AS13" s="267">
        <v>2.8738131961571147</v>
      </c>
      <c r="AT13" s="267">
        <v>0.001649016640888742</v>
      </c>
      <c r="AU13" s="267">
        <v>0</v>
      </c>
      <c r="AV13" s="267">
        <v>0</v>
      </c>
      <c r="AW13" s="267">
        <v>0.18705503400469287</v>
      </c>
      <c r="AX13" s="267">
        <v>0.07689806477106559</v>
      </c>
      <c r="AY13" s="267">
        <v>0</v>
      </c>
      <c r="AZ13" s="267">
        <v>0.2744629631921831</v>
      </c>
      <c r="BA13" s="268">
        <v>16.8</v>
      </c>
    </row>
    <row r="14" spans="1:53" ht="24">
      <c r="A14" s="255">
        <v>9</v>
      </c>
      <c r="B14" s="19" t="s">
        <v>173</v>
      </c>
      <c r="C14" s="267">
        <v>4.452162715284961</v>
      </c>
      <c r="D14" s="267">
        <v>0</v>
      </c>
      <c r="E14" s="267">
        <v>0.024371861919369426</v>
      </c>
      <c r="F14" s="267">
        <v>0</v>
      </c>
      <c r="G14" s="267">
        <v>0.030031006986331227</v>
      </c>
      <c r="H14" s="267">
        <v>9.819551340113492</v>
      </c>
      <c r="I14" s="267">
        <v>0.1530421204716208</v>
      </c>
      <c r="J14" s="267">
        <v>0.0065599092116890925</v>
      </c>
      <c r="K14" s="267">
        <v>12.796768658802119</v>
      </c>
      <c r="L14" s="267">
        <v>1.6543554027894607</v>
      </c>
      <c r="M14" s="267">
        <v>0.8880775793127633</v>
      </c>
      <c r="N14" s="267">
        <v>0.9231543652225533</v>
      </c>
      <c r="O14" s="255">
        <v>9</v>
      </c>
      <c r="P14" s="19" t="s">
        <v>173</v>
      </c>
      <c r="Q14" s="267">
        <v>0.05782349106204562</v>
      </c>
      <c r="R14" s="267">
        <v>2.62883915367518</v>
      </c>
      <c r="S14" s="267">
        <v>0.09727859056887336</v>
      </c>
      <c r="T14" s="267">
        <v>0.5502565434733357</v>
      </c>
      <c r="U14" s="267">
        <v>0.0393698931655811</v>
      </c>
      <c r="V14" s="267">
        <v>0.013875160537812632</v>
      </c>
      <c r="W14" s="267">
        <v>0.03210142760108475</v>
      </c>
      <c r="X14" s="267">
        <v>0.8253165819618807</v>
      </c>
      <c r="Y14" s="267">
        <v>0.8755613863680192</v>
      </c>
      <c r="Z14" s="267">
        <v>11.701792924169307</v>
      </c>
      <c r="AA14" s="267">
        <v>0.05088262281750104</v>
      </c>
      <c r="AB14" s="267">
        <v>1.7758213969687064</v>
      </c>
      <c r="AC14" s="255">
        <v>9</v>
      </c>
      <c r="AD14" s="19" t="s">
        <v>173</v>
      </c>
      <c r="AE14" s="267">
        <v>4.513758618162311</v>
      </c>
      <c r="AF14" s="267">
        <v>0.915648027107872</v>
      </c>
      <c r="AG14" s="267">
        <v>10.203110935190926</v>
      </c>
      <c r="AH14" s="267">
        <v>7.326612447598033</v>
      </c>
      <c r="AI14" s="267">
        <v>6.133600189410068</v>
      </c>
      <c r="AJ14" s="267">
        <v>7.7553469461289595</v>
      </c>
      <c r="AK14" s="267">
        <v>0.7369982580220179</v>
      </c>
      <c r="AL14" s="267">
        <v>0.037479307062064635</v>
      </c>
      <c r="AM14" s="267">
        <v>8.215428353740144</v>
      </c>
      <c r="AN14" s="267">
        <v>0.7475478483698581</v>
      </c>
      <c r="AO14" s="201">
        <f>'[1]Wh''sale matrix'!AL15+'[1]Retail matrix'!AL15+'[1]Rest. matrix'!AL15</f>
        <v>3.749582427350418E-06</v>
      </c>
      <c r="AP14" s="255">
        <v>9</v>
      </c>
      <c r="AQ14" s="19" t="s">
        <v>173</v>
      </c>
      <c r="AR14" s="267">
        <v>95.98281547505863</v>
      </c>
      <c r="AS14" s="267">
        <v>13.231345671031962</v>
      </c>
      <c r="AT14" s="267">
        <v>0.17852612353398495</v>
      </c>
      <c r="AU14" s="267">
        <v>0</v>
      </c>
      <c r="AV14" s="267">
        <v>0.22743049849991728</v>
      </c>
      <c r="AW14" s="267">
        <v>3.3029531824819394</v>
      </c>
      <c r="AX14" s="267">
        <v>1.4636839093115488</v>
      </c>
      <c r="AY14" s="267">
        <v>0</v>
      </c>
      <c r="AZ14" s="267">
        <v>8.013245140082013</v>
      </c>
      <c r="BA14" s="268">
        <v>122.4</v>
      </c>
    </row>
    <row r="15" spans="1:53" ht="36">
      <c r="A15" s="255">
        <v>10</v>
      </c>
      <c r="B15" s="19" t="s">
        <v>174</v>
      </c>
      <c r="C15" s="267">
        <v>137.65692985688398</v>
      </c>
      <c r="D15" s="267">
        <v>0.0028196068215767416</v>
      </c>
      <c r="E15" s="267">
        <v>15.742008297980064</v>
      </c>
      <c r="F15" s="267">
        <v>1.3488616766379076</v>
      </c>
      <c r="G15" s="267">
        <v>5.8221211390926735</v>
      </c>
      <c r="H15" s="267">
        <v>48.73016772274377</v>
      </c>
      <c r="I15" s="267">
        <v>6.889995984930554</v>
      </c>
      <c r="J15" s="267">
        <v>0.3398148490517315</v>
      </c>
      <c r="K15" s="267">
        <v>13.05175089591782</v>
      </c>
      <c r="L15" s="267">
        <v>144.45353034500994</v>
      </c>
      <c r="M15" s="267">
        <v>135.01520002072124</v>
      </c>
      <c r="N15" s="267">
        <v>373.8701482797129</v>
      </c>
      <c r="O15" s="255">
        <v>10</v>
      </c>
      <c r="P15" s="19" t="s">
        <v>174</v>
      </c>
      <c r="Q15" s="267">
        <v>6.232101540971062</v>
      </c>
      <c r="R15" s="267">
        <v>17.554777056253663</v>
      </c>
      <c r="S15" s="267">
        <v>4.548203099170761</v>
      </c>
      <c r="T15" s="267">
        <v>50.25506170564642</v>
      </c>
      <c r="U15" s="267">
        <v>0.27889638231456937</v>
      </c>
      <c r="V15" s="267">
        <v>10.91563967241592</v>
      </c>
      <c r="W15" s="267">
        <v>3.2527259934415085</v>
      </c>
      <c r="X15" s="267">
        <v>401.40302294516164</v>
      </c>
      <c r="Y15" s="267">
        <v>40.77523013213407</v>
      </c>
      <c r="Z15" s="267">
        <v>88.55132122291499</v>
      </c>
      <c r="AA15" s="267">
        <v>84.8222152247639</v>
      </c>
      <c r="AB15" s="267">
        <v>23.440557300252504</v>
      </c>
      <c r="AC15" s="255">
        <v>10</v>
      </c>
      <c r="AD15" s="19" t="s">
        <v>174</v>
      </c>
      <c r="AE15" s="267">
        <v>452.7472706528932</v>
      </c>
      <c r="AF15" s="267">
        <v>7.120236055773291</v>
      </c>
      <c r="AG15" s="267">
        <v>21.575842484184008</v>
      </c>
      <c r="AH15" s="267">
        <v>101.80837233110528</v>
      </c>
      <c r="AI15" s="267">
        <v>46.940725438542934</v>
      </c>
      <c r="AJ15" s="267">
        <v>12.307441748057009</v>
      </c>
      <c r="AK15" s="267">
        <v>35.454635315855285</v>
      </c>
      <c r="AL15" s="267">
        <v>2.709557708686403</v>
      </c>
      <c r="AM15" s="267">
        <v>19.585159096560744</v>
      </c>
      <c r="AN15" s="267">
        <v>11.592071203204878</v>
      </c>
      <c r="AO15" s="201">
        <f>'[1]Wh''sale matrix'!AL16+'[1]Retail matrix'!AL16+'[1]Rest. matrix'!AL16</f>
        <v>6.828972769865954E-06</v>
      </c>
      <c r="AP15" s="255">
        <v>10</v>
      </c>
      <c r="AQ15" s="19" t="s">
        <v>174</v>
      </c>
      <c r="AR15" s="267">
        <v>2326.801369037896</v>
      </c>
      <c r="AS15" s="267">
        <v>940.5140193769955</v>
      </c>
      <c r="AT15" s="267">
        <v>3.9648557476691573</v>
      </c>
      <c r="AU15" s="267">
        <v>1.5424004281969204</v>
      </c>
      <c r="AV15" s="267">
        <v>0</v>
      </c>
      <c r="AW15" s="267">
        <v>13.946831768329183</v>
      </c>
      <c r="AX15" s="267">
        <v>2.434144540146258</v>
      </c>
      <c r="AY15" s="267">
        <v>0</v>
      </c>
      <c r="AZ15" s="267">
        <v>151.19637910076705</v>
      </c>
      <c r="BA15" s="268">
        <v>3440.4</v>
      </c>
    </row>
    <row r="16" spans="1:53" ht="24">
      <c r="A16" s="255">
        <v>11</v>
      </c>
      <c r="B16" s="19" t="s">
        <v>175</v>
      </c>
      <c r="C16" s="267">
        <v>0.8391910461210057</v>
      </c>
      <c r="D16" s="267">
        <v>0</v>
      </c>
      <c r="E16" s="267">
        <v>0.014898507735966831</v>
      </c>
      <c r="F16" s="267">
        <v>0.002016160748691233</v>
      </c>
      <c r="G16" s="267">
        <v>0.0013360226207491405</v>
      </c>
      <c r="H16" s="267">
        <v>0.32871533492394783</v>
      </c>
      <c r="I16" s="267">
        <v>0.0035111746236481277</v>
      </c>
      <c r="J16" s="267">
        <v>0.0009079402455388657</v>
      </c>
      <c r="K16" s="267">
        <v>0.006520364122895006</v>
      </c>
      <c r="L16" s="267">
        <v>0.09544136642137205</v>
      </c>
      <c r="M16" s="267">
        <v>1.3088394469544433</v>
      </c>
      <c r="N16" s="267">
        <v>0.08910955981354754</v>
      </c>
      <c r="O16" s="255">
        <v>11</v>
      </c>
      <c r="P16" s="19" t="s">
        <v>175</v>
      </c>
      <c r="Q16" s="267">
        <v>0.011671335394102676</v>
      </c>
      <c r="R16" s="267">
        <v>0.2870641836193019</v>
      </c>
      <c r="S16" s="267">
        <v>0.028798172737424833</v>
      </c>
      <c r="T16" s="267">
        <v>0.05722431478843652</v>
      </c>
      <c r="U16" s="267">
        <v>0.0001513635043230067</v>
      </c>
      <c r="V16" s="267">
        <v>0.007441648657604938</v>
      </c>
      <c r="W16" s="267">
        <v>0.0007405127397786332</v>
      </c>
      <c r="X16" s="267">
        <v>13.21622458226309</v>
      </c>
      <c r="Y16" s="267">
        <v>0.13421659090795177</v>
      </c>
      <c r="Z16" s="267">
        <v>0.19973330908924353</v>
      </c>
      <c r="AA16" s="267">
        <v>0.0050862742686831035</v>
      </c>
      <c r="AB16" s="267">
        <v>0.08106708844006899</v>
      </c>
      <c r="AC16" s="255">
        <v>11</v>
      </c>
      <c r="AD16" s="19" t="s">
        <v>175</v>
      </c>
      <c r="AE16" s="267">
        <v>0.16748432206586347</v>
      </c>
      <c r="AF16" s="267">
        <v>0.008369127362408156</v>
      </c>
      <c r="AG16" s="267">
        <v>0.02077920106270356</v>
      </c>
      <c r="AH16" s="267">
        <v>0.1505519842468063</v>
      </c>
      <c r="AI16" s="267">
        <v>0.041855888577574205</v>
      </c>
      <c r="AJ16" s="267">
        <v>0.07597039285614807</v>
      </c>
      <c r="AK16" s="267">
        <v>0.006027629797662139</v>
      </c>
      <c r="AL16" s="267">
        <v>0.016534885221735393</v>
      </c>
      <c r="AM16" s="267">
        <v>0.03850286052011093</v>
      </c>
      <c r="AN16" s="267">
        <v>0.0014370303407036664</v>
      </c>
      <c r="AO16" s="201">
        <f>'[1]Wh''sale matrix'!AL17+'[1]Retail matrix'!AL17+'[1]Rest. matrix'!AL17</f>
        <v>4.15257363683468E-07</v>
      </c>
      <c r="AP16" s="255">
        <v>11</v>
      </c>
      <c r="AQ16" s="19" t="s">
        <v>175</v>
      </c>
      <c r="AR16" s="267">
        <v>17.2474715493357</v>
      </c>
      <c r="AS16" s="267">
        <v>222.21817591023637</v>
      </c>
      <c r="AT16" s="267">
        <v>0.0017695774401665018</v>
      </c>
      <c r="AU16" s="267">
        <v>0</v>
      </c>
      <c r="AV16" s="267">
        <v>0</v>
      </c>
      <c r="AW16" s="267">
        <v>72.5645594979888</v>
      </c>
      <c r="AX16" s="267">
        <v>4.563861853602894</v>
      </c>
      <c r="AY16" s="267">
        <v>0</v>
      </c>
      <c r="AZ16" s="267">
        <v>52.204161611396074</v>
      </c>
      <c r="BA16" s="268">
        <v>368.8</v>
      </c>
    </row>
    <row r="17" spans="1:53" ht="12">
      <c r="A17" s="255">
        <v>12</v>
      </c>
      <c r="B17" s="257" t="s">
        <v>176</v>
      </c>
      <c r="C17" s="267">
        <v>0.5521023163135982</v>
      </c>
      <c r="D17" s="267">
        <v>0</v>
      </c>
      <c r="E17" s="267">
        <v>0.005456069107717107</v>
      </c>
      <c r="F17" s="267">
        <v>0.003804553192171541</v>
      </c>
      <c r="G17" s="267">
        <v>0.005762544060051321</v>
      </c>
      <c r="H17" s="267">
        <v>0.11025968274474122</v>
      </c>
      <c r="I17" s="267">
        <v>0.007541180367746077</v>
      </c>
      <c r="J17" s="267">
        <v>0.0027535328023266695</v>
      </c>
      <c r="K17" s="267">
        <v>0.029913378986932398</v>
      </c>
      <c r="L17" s="267">
        <v>0.05999571011032359</v>
      </c>
      <c r="M17" s="267">
        <v>0.47153741681764216</v>
      </c>
      <c r="N17" s="267">
        <v>35.21078804150735</v>
      </c>
      <c r="O17" s="255">
        <v>12</v>
      </c>
      <c r="P17" s="257" t="s">
        <v>176</v>
      </c>
      <c r="Q17" s="267">
        <v>0.4630464082505303</v>
      </c>
      <c r="R17" s="267">
        <v>0.6521745919013588</v>
      </c>
      <c r="S17" s="267">
        <v>0.41304696458027695</v>
      </c>
      <c r="T17" s="267">
        <v>0.050509064579424806</v>
      </c>
      <c r="U17" s="267">
        <v>0.0003672350697317899</v>
      </c>
      <c r="V17" s="267">
        <v>0.011939449512684778</v>
      </c>
      <c r="W17" s="267">
        <v>0.03323741481577682</v>
      </c>
      <c r="X17" s="267">
        <v>4.649833707112584</v>
      </c>
      <c r="Y17" s="267">
        <v>0.08992907067662752</v>
      </c>
      <c r="Z17" s="267">
        <v>0.012114722769405546</v>
      </c>
      <c r="AA17" s="267">
        <v>0.29094431526501613</v>
      </c>
      <c r="AB17" s="267">
        <v>0.008856284970289945</v>
      </c>
      <c r="AC17" s="255">
        <v>12</v>
      </c>
      <c r="AD17" s="257" t="s">
        <v>176</v>
      </c>
      <c r="AE17" s="267">
        <v>0.05401674495736271</v>
      </c>
      <c r="AF17" s="267">
        <v>0.14358540924530616</v>
      </c>
      <c r="AG17" s="267">
        <v>0</v>
      </c>
      <c r="AH17" s="267">
        <v>0.011330265434575297</v>
      </c>
      <c r="AI17" s="267">
        <v>0.006929287940040772</v>
      </c>
      <c r="AJ17" s="267">
        <v>0.00973890682003801</v>
      </c>
      <c r="AK17" s="267">
        <v>0.002531096546822467</v>
      </c>
      <c r="AL17" s="267">
        <v>0</v>
      </c>
      <c r="AM17" s="267">
        <v>0.010170166283427083</v>
      </c>
      <c r="AN17" s="267">
        <v>0</v>
      </c>
      <c r="AO17" s="201">
        <f>'[1]Wh''sale matrix'!AL18+'[1]Retail matrix'!AL18+'[1]Rest. matrix'!AL18</f>
        <v>2.5704659002469816E-07</v>
      </c>
      <c r="AP17" s="255">
        <v>12</v>
      </c>
      <c r="AQ17" s="257" t="s">
        <v>176</v>
      </c>
      <c r="AR17" s="267">
        <v>43.37434533157369</v>
      </c>
      <c r="AS17" s="267">
        <v>20.221025811099846</v>
      </c>
      <c r="AT17" s="267">
        <v>0</v>
      </c>
      <c r="AU17" s="267">
        <v>0</v>
      </c>
      <c r="AV17" s="267">
        <v>0</v>
      </c>
      <c r="AW17" s="267">
        <v>22.621812676689437</v>
      </c>
      <c r="AX17" s="267">
        <v>1.8791406337972631</v>
      </c>
      <c r="AY17" s="267">
        <v>0</v>
      </c>
      <c r="AZ17" s="267">
        <v>62.50367554683973</v>
      </c>
      <c r="BA17" s="268">
        <v>150.6</v>
      </c>
    </row>
    <row r="18" spans="1:53" ht="12">
      <c r="A18" s="255">
        <v>13</v>
      </c>
      <c r="B18" s="19" t="s">
        <v>177</v>
      </c>
      <c r="C18" s="267">
        <v>177.03412747053653</v>
      </c>
      <c r="D18" s="267">
        <v>0</v>
      </c>
      <c r="E18" s="267">
        <v>0.7201412123029758</v>
      </c>
      <c r="F18" s="267">
        <v>0.22456810991624365</v>
      </c>
      <c r="G18" s="267">
        <v>0.363761649942181</v>
      </c>
      <c r="H18" s="267">
        <v>17.204373120164853</v>
      </c>
      <c r="I18" s="267">
        <v>5.129033188973031</v>
      </c>
      <c r="J18" s="267">
        <v>0.9228116498314808</v>
      </c>
      <c r="K18" s="267">
        <v>5.836525095924947</v>
      </c>
      <c r="L18" s="267">
        <v>7.0089582594842454</v>
      </c>
      <c r="M18" s="267">
        <v>139.80284777335797</v>
      </c>
      <c r="N18" s="267">
        <v>11.21359587859041</v>
      </c>
      <c r="O18" s="255">
        <v>13</v>
      </c>
      <c r="P18" s="19" t="s">
        <v>177</v>
      </c>
      <c r="Q18" s="267">
        <v>36.30096285644384</v>
      </c>
      <c r="R18" s="267">
        <v>12.560076323145452</v>
      </c>
      <c r="S18" s="267">
        <v>5.748787054118361</v>
      </c>
      <c r="T18" s="267">
        <v>6.781709580733122</v>
      </c>
      <c r="U18" s="267">
        <v>1.5510718979291922</v>
      </c>
      <c r="V18" s="267">
        <v>0.8556189104927633</v>
      </c>
      <c r="W18" s="267">
        <v>5.856171834450469</v>
      </c>
      <c r="X18" s="267">
        <v>218.38458451190246</v>
      </c>
      <c r="Y18" s="267">
        <v>21.566614178210667</v>
      </c>
      <c r="Z18" s="267">
        <v>55.51887637316215</v>
      </c>
      <c r="AA18" s="267">
        <v>2.1789604893957857</v>
      </c>
      <c r="AB18" s="267">
        <v>2.473393131515054</v>
      </c>
      <c r="AC18" s="255">
        <v>13</v>
      </c>
      <c r="AD18" s="19" t="s">
        <v>177</v>
      </c>
      <c r="AE18" s="267">
        <v>6.006511678814033</v>
      </c>
      <c r="AF18" s="267">
        <v>2.4414424982502463</v>
      </c>
      <c r="AG18" s="267">
        <v>2.8485798901166595</v>
      </c>
      <c r="AH18" s="267">
        <v>14.019650095201502</v>
      </c>
      <c r="AI18" s="267">
        <v>12.02267531138387</v>
      </c>
      <c r="AJ18" s="267">
        <v>3.1131801280643936</v>
      </c>
      <c r="AK18" s="267">
        <v>0.5164474615408616</v>
      </c>
      <c r="AL18" s="267">
        <v>0.19259839545083984</v>
      </c>
      <c r="AM18" s="267">
        <v>2.836012178882499</v>
      </c>
      <c r="AN18" s="267">
        <v>0.2400933465104002</v>
      </c>
      <c r="AO18" s="201">
        <f>'[1]Wh''sale matrix'!AL19+'[1]Retail matrix'!AL19+'[1]Rest. matrix'!AL19</f>
        <v>2.983474699033371E-05</v>
      </c>
      <c r="AP18" s="255">
        <v>13</v>
      </c>
      <c r="AQ18" s="19" t="s">
        <v>177</v>
      </c>
      <c r="AR18" s="267">
        <v>779.4771193552305</v>
      </c>
      <c r="AS18" s="267">
        <v>337.30961332683006</v>
      </c>
      <c r="AT18" s="267">
        <v>0.05346175462961138</v>
      </c>
      <c r="AU18" s="267">
        <v>0</v>
      </c>
      <c r="AV18" s="267">
        <v>0</v>
      </c>
      <c r="AW18" s="267">
        <v>0.23566805291482468</v>
      </c>
      <c r="AX18" s="267">
        <v>-14.306765143192349</v>
      </c>
      <c r="AY18" s="267">
        <v>0</v>
      </c>
      <c r="AZ18" s="267">
        <v>90.53090265358784</v>
      </c>
      <c r="BA18" s="268">
        <v>1193.3</v>
      </c>
    </row>
    <row r="19" spans="1:53" ht="12">
      <c r="A19" s="255">
        <v>14</v>
      </c>
      <c r="B19" s="257" t="s">
        <v>178</v>
      </c>
      <c r="C19" s="267">
        <v>57.9330392822673</v>
      </c>
      <c r="D19" s="267">
        <v>0</v>
      </c>
      <c r="E19" s="267">
        <v>2.5259514028574594</v>
      </c>
      <c r="F19" s="267">
        <v>0.18622336641244994</v>
      </c>
      <c r="G19" s="267">
        <v>0.4113405973880146</v>
      </c>
      <c r="H19" s="267">
        <v>8.623324812177211</v>
      </c>
      <c r="I19" s="267">
        <v>0.970653948676702</v>
      </c>
      <c r="J19" s="267">
        <v>0.2426013830629652</v>
      </c>
      <c r="K19" s="267">
        <v>1.4172561004552917</v>
      </c>
      <c r="L19" s="267">
        <v>12.263075427074877</v>
      </c>
      <c r="M19" s="267">
        <v>7.260882599790716</v>
      </c>
      <c r="N19" s="267">
        <v>29.318092717078745</v>
      </c>
      <c r="O19" s="255">
        <v>14</v>
      </c>
      <c r="P19" s="257" t="s">
        <v>178</v>
      </c>
      <c r="Q19" s="267">
        <v>1.5136376624125851</v>
      </c>
      <c r="R19" s="267">
        <v>27.275746085155387</v>
      </c>
      <c r="S19" s="267">
        <v>1.788435878943942</v>
      </c>
      <c r="T19" s="267">
        <v>51.80632872024238</v>
      </c>
      <c r="U19" s="267">
        <v>0.2756203234044811</v>
      </c>
      <c r="V19" s="267">
        <v>2.404142587110576</v>
      </c>
      <c r="W19" s="267">
        <v>0.1319098664834894</v>
      </c>
      <c r="X19" s="267">
        <v>169.1491622854738</v>
      </c>
      <c r="Y19" s="267">
        <v>3.7921165767861633</v>
      </c>
      <c r="Z19" s="267">
        <v>32.86456804216251</v>
      </c>
      <c r="AA19" s="267">
        <v>5.405228800948672</v>
      </c>
      <c r="AB19" s="267">
        <v>12.426799515233672</v>
      </c>
      <c r="AC19" s="255">
        <v>14</v>
      </c>
      <c r="AD19" s="257" t="s">
        <v>178</v>
      </c>
      <c r="AE19" s="267">
        <v>55.032081684649114</v>
      </c>
      <c r="AF19" s="267">
        <v>173.4240574248954</v>
      </c>
      <c r="AG19" s="267">
        <v>31.177720435921216</v>
      </c>
      <c r="AH19" s="267">
        <v>15.070713295505156</v>
      </c>
      <c r="AI19" s="267">
        <v>20.077382717526163</v>
      </c>
      <c r="AJ19" s="267">
        <v>11.86441235125389</v>
      </c>
      <c r="AK19" s="267">
        <v>8.736599029768627</v>
      </c>
      <c r="AL19" s="267">
        <v>1.1379511599243748</v>
      </c>
      <c r="AM19" s="267">
        <v>11.652305989767008</v>
      </c>
      <c r="AN19" s="267">
        <v>1.3557604395051182</v>
      </c>
      <c r="AO19" s="201">
        <f>'[1]Wh''sale matrix'!AL20+'[1]Retail matrix'!AL20+'[1]Rest. matrix'!AL20</f>
        <v>4.138428546077808E-06</v>
      </c>
      <c r="AP19" s="255">
        <v>14</v>
      </c>
      <c r="AQ19" s="257" t="s">
        <v>178</v>
      </c>
      <c r="AR19" s="267">
        <v>759.5173950227912</v>
      </c>
      <c r="AS19" s="267">
        <v>196.67986216709218</v>
      </c>
      <c r="AT19" s="267">
        <v>0.983461849296433</v>
      </c>
      <c r="AU19" s="267">
        <v>0</v>
      </c>
      <c r="AV19" s="267">
        <v>0</v>
      </c>
      <c r="AW19" s="267">
        <v>251.88702299315798</v>
      </c>
      <c r="AX19" s="267">
        <v>1.7958751069764238</v>
      </c>
      <c r="AY19" s="267">
        <v>0</v>
      </c>
      <c r="AZ19" s="267">
        <v>324.73638286068586</v>
      </c>
      <c r="BA19" s="268">
        <v>1535.6</v>
      </c>
    </row>
    <row r="20" spans="1:53" ht="24">
      <c r="A20" s="255">
        <v>15</v>
      </c>
      <c r="B20" s="19" t="s">
        <v>179</v>
      </c>
      <c r="C20" s="267">
        <v>0.2532950626408886</v>
      </c>
      <c r="D20" s="267">
        <v>0</v>
      </c>
      <c r="E20" s="267">
        <v>0</v>
      </c>
      <c r="F20" s="267">
        <v>0</v>
      </c>
      <c r="G20" s="267">
        <v>0</v>
      </c>
      <c r="H20" s="267">
        <v>0</v>
      </c>
      <c r="I20" s="267">
        <v>0</v>
      </c>
      <c r="J20" s="267">
        <v>0</v>
      </c>
      <c r="K20" s="267">
        <v>0.45222377770801253</v>
      </c>
      <c r="L20" s="267">
        <v>0</v>
      </c>
      <c r="M20" s="267">
        <v>0</v>
      </c>
      <c r="N20" s="267">
        <v>0</v>
      </c>
      <c r="O20" s="255">
        <v>15</v>
      </c>
      <c r="P20" s="19" t="s">
        <v>179</v>
      </c>
      <c r="Q20" s="267">
        <v>0</v>
      </c>
      <c r="R20" s="267">
        <v>0.2048303416723761</v>
      </c>
      <c r="S20" s="267">
        <v>0</v>
      </c>
      <c r="T20" s="267">
        <v>0</v>
      </c>
      <c r="U20" s="267">
        <v>0</v>
      </c>
      <c r="V20" s="267">
        <v>0</v>
      </c>
      <c r="W20" s="267">
        <v>0</v>
      </c>
      <c r="X20" s="267">
        <v>0.5763714332042962</v>
      </c>
      <c r="Y20" s="267">
        <v>0</v>
      </c>
      <c r="Z20" s="267">
        <v>0</v>
      </c>
      <c r="AA20" s="267">
        <v>0</v>
      </c>
      <c r="AB20" s="267">
        <v>1.1603569184908464</v>
      </c>
      <c r="AC20" s="255">
        <v>15</v>
      </c>
      <c r="AD20" s="19" t="s">
        <v>179</v>
      </c>
      <c r="AE20" s="267">
        <v>0</v>
      </c>
      <c r="AF20" s="267">
        <v>0</v>
      </c>
      <c r="AG20" s="267">
        <v>1.1432231207614274</v>
      </c>
      <c r="AH20" s="267">
        <v>0</v>
      </c>
      <c r="AI20" s="267">
        <v>0</v>
      </c>
      <c r="AJ20" s="267">
        <v>0.5671105232086665</v>
      </c>
      <c r="AK20" s="267">
        <v>0</v>
      </c>
      <c r="AL20" s="267">
        <v>0</v>
      </c>
      <c r="AM20" s="267">
        <v>0.5922233807850427</v>
      </c>
      <c r="AN20" s="267">
        <v>0</v>
      </c>
      <c r="AO20" s="201">
        <f>'[1]Wh''sale matrix'!AL21+'[1]Retail matrix'!AL21+'[1]Rest. matrix'!AL21</f>
        <v>1.6434585961514365E-06</v>
      </c>
      <c r="AP20" s="255">
        <v>15</v>
      </c>
      <c r="AQ20" s="19" t="s">
        <v>179</v>
      </c>
      <c r="AR20" s="267">
        <v>4.94965098455384</v>
      </c>
      <c r="AS20" s="267">
        <v>50.161862662214276</v>
      </c>
      <c r="AT20" s="267">
        <v>0.16845797353334335</v>
      </c>
      <c r="AU20" s="267">
        <v>0.05111949664100841</v>
      </c>
      <c r="AV20" s="267">
        <v>0</v>
      </c>
      <c r="AW20" s="267">
        <v>0.1394123744160211</v>
      </c>
      <c r="AX20" s="267">
        <v>-11.210132212348386</v>
      </c>
      <c r="AY20" s="267">
        <v>212.54186990021017</v>
      </c>
      <c r="AZ20" s="267">
        <v>187.19775882077974</v>
      </c>
      <c r="BA20" s="268">
        <v>444</v>
      </c>
    </row>
    <row r="21" spans="1:53" ht="12">
      <c r="A21" s="255">
        <v>16</v>
      </c>
      <c r="B21" s="256" t="s">
        <v>180</v>
      </c>
      <c r="C21" s="267">
        <v>9.284150494290957</v>
      </c>
      <c r="D21" s="267">
        <v>0</v>
      </c>
      <c r="E21" s="267">
        <v>3.6475303621998654</v>
      </c>
      <c r="F21" s="267">
        <v>0.20377543972362971</v>
      </c>
      <c r="G21" s="267">
        <v>0.30183887264950054</v>
      </c>
      <c r="H21" s="267">
        <v>10.622003126991547</v>
      </c>
      <c r="I21" s="267">
        <v>3.2277816496045055</v>
      </c>
      <c r="J21" s="267">
        <v>0.33096651271941224</v>
      </c>
      <c r="K21" s="267">
        <v>1.211609858553041</v>
      </c>
      <c r="L21" s="267">
        <v>5.889539209666277</v>
      </c>
      <c r="M21" s="267">
        <v>17.739367167395173</v>
      </c>
      <c r="N21" s="267">
        <v>71.90446825060515</v>
      </c>
      <c r="O21" s="255">
        <v>16</v>
      </c>
      <c r="P21" s="256" t="s">
        <v>180</v>
      </c>
      <c r="Q21" s="267">
        <v>1.1835990236631797</v>
      </c>
      <c r="R21" s="267">
        <v>4.792546918914286</v>
      </c>
      <c r="S21" s="267">
        <v>0.3041851907933002</v>
      </c>
      <c r="T21" s="267">
        <v>21.467373605567783</v>
      </c>
      <c r="U21" s="267">
        <v>0.0728926861842834</v>
      </c>
      <c r="V21" s="267">
        <v>3.256159747011385</v>
      </c>
      <c r="W21" s="267">
        <v>9.192651392741132</v>
      </c>
      <c r="X21" s="267">
        <v>31.264584207151593</v>
      </c>
      <c r="Y21" s="267">
        <v>3.5410335795433876</v>
      </c>
      <c r="Z21" s="267">
        <v>30.482748857917773</v>
      </c>
      <c r="AA21" s="267">
        <v>3.5903833286262943</v>
      </c>
      <c r="AB21" s="267">
        <v>17.863730678874855</v>
      </c>
      <c r="AC21" s="255">
        <v>16</v>
      </c>
      <c r="AD21" s="256" t="s">
        <v>180</v>
      </c>
      <c r="AE21" s="267">
        <v>11.344408201496712</v>
      </c>
      <c r="AF21" s="267">
        <v>12.794767668581194</v>
      </c>
      <c r="AG21" s="267">
        <v>6.4038713707766535</v>
      </c>
      <c r="AH21" s="267">
        <v>32.853715597457224</v>
      </c>
      <c r="AI21" s="267">
        <v>8.083757321400528</v>
      </c>
      <c r="AJ21" s="267">
        <v>22.815127000486164</v>
      </c>
      <c r="AK21" s="267">
        <v>6.878520646648045</v>
      </c>
      <c r="AL21" s="267">
        <v>0.3700922572606046</v>
      </c>
      <c r="AM21" s="267">
        <v>7.135998508423909</v>
      </c>
      <c r="AN21" s="267">
        <v>5.100561998944198</v>
      </c>
      <c r="AO21" s="201">
        <f>'[1]Wh''sale matrix'!AL22+'[1]Retail matrix'!AL22+'[1]Rest. matrix'!AL22</f>
        <v>1.875586007660184E-05</v>
      </c>
      <c r="AP21" s="255">
        <v>16</v>
      </c>
      <c r="AQ21" s="256" t="s">
        <v>180</v>
      </c>
      <c r="AR21" s="267">
        <v>365.1568500658811</v>
      </c>
      <c r="AS21" s="267">
        <v>217.55285865388106</v>
      </c>
      <c r="AT21" s="267">
        <v>0</v>
      </c>
      <c r="AU21" s="267">
        <v>4.693292760825648</v>
      </c>
      <c r="AV21" s="267">
        <v>0.06978873993792786</v>
      </c>
      <c r="AW21" s="267">
        <v>85.93147606559229</v>
      </c>
      <c r="AX21" s="267">
        <v>0.426272801251487</v>
      </c>
      <c r="AY21" s="267">
        <v>0</v>
      </c>
      <c r="AZ21" s="267">
        <v>30.969460912630524</v>
      </c>
      <c r="BA21" s="268">
        <v>704.8</v>
      </c>
    </row>
    <row r="22" spans="1:53" ht="24">
      <c r="A22" s="255">
        <v>17</v>
      </c>
      <c r="B22" s="256" t="s">
        <v>181</v>
      </c>
      <c r="C22" s="267">
        <v>51.295540325821804</v>
      </c>
      <c r="D22" s="267">
        <v>0</v>
      </c>
      <c r="E22" s="267">
        <v>5.802282583402375</v>
      </c>
      <c r="F22" s="267">
        <v>0</v>
      </c>
      <c r="G22" s="267">
        <v>0</v>
      </c>
      <c r="H22" s="267">
        <v>38.98341560263853</v>
      </c>
      <c r="I22" s="267">
        <v>0.5872239660082009</v>
      </c>
      <c r="J22" s="267">
        <v>0</v>
      </c>
      <c r="K22" s="267">
        <v>8.719339255522765</v>
      </c>
      <c r="L22" s="267">
        <v>22.668768749363306</v>
      </c>
      <c r="M22" s="267">
        <v>0</v>
      </c>
      <c r="N22" s="267">
        <v>62.353227517861725</v>
      </c>
      <c r="O22" s="255">
        <v>17</v>
      </c>
      <c r="P22" s="256" t="s">
        <v>181</v>
      </c>
      <c r="Q22" s="267">
        <v>15.84960504461542</v>
      </c>
      <c r="R22" s="267">
        <v>4.458931720324837</v>
      </c>
      <c r="S22" s="267">
        <v>3.1234142898864654</v>
      </c>
      <c r="T22" s="267">
        <v>0</v>
      </c>
      <c r="U22" s="267">
        <v>0.2154691738232848</v>
      </c>
      <c r="V22" s="267">
        <v>230.06354247564045</v>
      </c>
      <c r="W22" s="267">
        <v>0</v>
      </c>
      <c r="X22" s="267">
        <v>15.056368183857721</v>
      </c>
      <c r="Y22" s="267">
        <v>0.8432668602408777</v>
      </c>
      <c r="Z22" s="267">
        <v>26.72124916196377</v>
      </c>
      <c r="AA22" s="267">
        <v>9.653893073837452</v>
      </c>
      <c r="AB22" s="267">
        <v>1.0825584227094212</v>
      </c>
      <c r="AC22" s="255">
        <v>17</v>
      </c>
      <c r="AD22" s="256" t="s">
        <v>181</v>
      </c>
      <c r="AE22" s="267">
        <v>13.988646541744851</v>
      </c>
      <c r="AF22" s="267">
        <v>0</v>
      </c>
      <c r="AG22" s="267">
        <v>0.9954685023619366</v>
      </c>
      <c r="AH22" s="267">
        <v>105.04655090713246</v>
      </c>
      <c r="AI22" s="267">
        <v>34.791652435169894</v>
      </c>
      <c r="AJ22" s="267">
        <v>2.0458047747182144</v>
      </c>
      <c r="AK22" s="267">
        <v>2.0901119198205147</v>
      </c>
      <c r="AL22" s="267">
        <v>2.0768613049941917</v>
      </c>
      <c r="AM22" s="267">
        <v>2.9467549683621685</v>
      </c>
      <c r="AN22" s="267">
        <v>3.3809938070184415</v>
      </c>
      <c r="AO22" s="201">
        <f>'[1]Wh''sale matrix'!AL23+'[1]Retail matrix'!AL23+'[1]Rest. matrix'!AL23</f>
        <v>3.7539360595842866E-05</v>
      </c>
      <c r="AP22" s="255">
        <v>17</v>
      </c>
      <c r="AQ22" s="256" t="s">
        <v>181</v>
      </c>
      <c r="AR22" s="267">
        <v>664.8429647276706</v>
      </c>
      <c r="AS22" s="267">
        <v>159.34481372352732</v>
      </c>
      <c r="AT22" s="267">
        <v>0</v>
      </c>
      <c r="AU22" s="267">
        <v>4.351167897947964</v>
      </c>
      <c r="AV22" s="267">
        <v>0</v>
      </c>
      <c r="AW22" s="267">
        <v>0</v>
      </c>
      <c r="AX22" s="267">
        <v>-0.1389463491458424</v>
      </c>
      <c r="AY22" s="267">
        <v>0</v>
      </c>
      <c r="AZ22" s="267">
        <v>0</v>
      </c>
      <c r="BA22" s="268">
        <v>828.4</v>
      </c>
    </row>
    <row r="23" spans="1:53" s="20" customFormat="1" ht="12">
      <c r="A23" s="255">
        <v>18</v>
      </c>
      <c r="B23" s="256" t="s">
        <v>182</v>
      </c>
      <c r="C23" s="267">
        <v>0.03515824453345711</v>
      </c>
      <c r="D23" s="267">
        <v>0</v>
      </c>
      <c r="E23" s="267">
        <v>0</v>
      </c>
      <c r="F23" s="267">
        <v>0</v>
      </c>
      <c r="G23" s="267">
        <v>0</v>
      </c>
      <c r="H23" s="267">
        <v>0.14644330262993885</v>
      </c>
      <c r="I23" s="267">
        <v>0.014599594781913248</v>
      </c>
      <c r="J23" s="267">
        <v>0.0006296997918068852</v>
      </c>
      <c r="K23" s="267">
        <v>0.009960548499060888</v>
      </c>
      <c r="L23" s="267">
        <v>0.0035030543972856005</v>
      </c>
      <c r="M23" s="267">
        <v>0.0022599007046327814</v>
      </c>
      <c r="N23" s="267">
        <v>0.018858092316231836</v>
      </c>
      <c r="O23" s="255">
        <v>18</v>
      </c>
      <c r="P23" s="256" t="s">
        <v>182</v>
      </c>
      <c r="Q23" s="267">
        <v>0</v>
      </c>
      <c r="R23" s="267">
        <v>0.0183866255594181</v>
      </c>
      <c r="S23" s="267">
        <v>0</v>
      </c>
      <c r="T23" s="267">
        <v>0.0031509760406586854</v>
      </c>
      <c r="U23" s="267">
        <v>0</v>
      </c>
      <c r="V23" s="267">
        <v>0.0985610808137461</v>
      </c>
      <c r="W23" s="267">
        <v>0.0023477981463335316</v>
      </c>
      <c r="X23" s="267">
        <v>0.05485193102755214</v>
      </c>
      <c r="Y23" s="267">
        <v>0.0177082309340567</v>
      </c>
      <c r="Z23" s="267">
        <v>0.23747067453269904</v>
      </c>
      <c r="AA23" s="267">
        <v>0.02031262038807432</v>
      </c>
      <c r="AB23" s="267">
        <v>0.19771036778270565</v>
      </c>
      <c r="AC23" s="255">
        <v>18</v>
      </c>
      <c r="AD23" s="256" t="s">
        <v>182</v>
      </c>
      <c r="AE23" s="267">
        <v>0.055513028663500795</v>
      </c>
      <c r="AF23" s="267">
        <v>0.011055977755001192</v>
      </c>
      <c r="AG23" s="267">
        <v>0.0487769288346751</v>
      </c>
      <c r="AH23" s="267">
        <v>0.23901531762351585</v>
      </c>
      <c r="AI23" s="267">
        <v>0.18000939349865258</v>
      </c>
      <c r="AJ23" s="267">
        <v>0.9339976201328066</v>
      </c>
      <c r="AK23" s="267">
        <v>0.26074971846381245</v>
      </c>
      <c r="AL23" s="267">
        <v>0.0008565998288654885</v>
      </c>
      <c r="AM23" s="267">
        <v>0.11567443805241527</v>
      </c>
      <c r="AN23" s="267">
        <v>0.07232823920329777</v>
      </c>
      <c r="AO23" s="201">
        <f>'[1]Wh''sale matrix'!AL24+'[1]Retail matrix'!AL24+'[1]Rest. matrix'!AL24</f>
        <v>1.4888822052972368E-06</v>
      </c>
      <c r="AP23" s="255">
        <v>18</v>
      </c>
      <c r="AQ23" s="256" t="s">
        <v>182</v>
      </c>
      <c r="AR23" s="267">
        <v>2.799899855997</v>
      </c>
      <c r="AS23" s="267">
        <v>14.101295399113825</v>
      </c>
      <c r="AT23" s="267">
        <v>0</v>
      </c>
      <c r="AU23" s="267">
        <v>0</v>
      </c>
      <c r="AV23" s="267">
        <v>0</v>
      </c>
      <c r="AW23" s="267">
        <v>2.109233581597033</v>
      </c>
      <c r="AX23" s="267">
        <v>3.4895711632921436</v>
      </c>
      <c r="AY23" s="267">
        <v>0</v>
      </c>
      <c r="AZ23" s="267">
        <v>0</v>
      </c>
      <c r="BA23" s="268">
        <v>22.5</v>
      </c>
    </row>
    <row r="24" spans="1:53" ht="12.75" thickBot="1">
      <c r="A24" s="262">
        <v>19</v>
      </c>
      <c r="B24" s="263" t="s">
        <v>183</v>
      </c>
      <c r="C24" s="276">
        <v>14.761563519852068</v>
      </c>
      <c r="D24" s="276">
        <v>0</v>
      </c>
      <c r="E24" s="276">
        <v>3.402969731315779</v>
      </c>
      <c r="F24" s="276">
        <v>0</v>
      </c>
      <c r="G24" s="276">
        <v>2.5594485571251684</v>
      </c>
      <c r="H24" s="276">
        <v>6.170789402340606</v>
      </c>
      <c r="I24" s="276">
        <v>1.414733514234193</v>
      </c>
      <c r="J24" s="276">
        <v>0</v>
      </c>
      <c r="K24" s="276">
        <v>0.8697939857545951</v>
      </c>
      <c r="L24" s="276">
        <v>2.0072892100338025</v>
      </c>
      <c r="M24" s="276">
        <v>4.009359127428901</v>
      </c>
      <c r="N24" s="276">
        <v>16.930393210466406</v>
      </c>
      <c r="O24" s="262">
        <v>19</v>
      </c>
      <c r="P24" s="263" t="s">
        <v>183</v>
      </c>
      <c r="Q24" s="276">
        <v>0.24465818284716165</v>
      </c>
      <c r="R24" s="276">
        <v>1.969823437742279</v>
      </c>
      <c r="S24" s="276">
        <v>0.13719915995718135</v>
      </c>
      <c r="T24" s="276">
        <v>1.2280625796168214</v>
      </c>
      <c r="U24" s="276">
        <v>0.05552625956373316</v>
      </c>
      <c r="V24" s="276">
        <v>14.92637731253486</v>
      </c>
      <c r="W24" s="276">
        <v>1.0186876647487555</v>
      </c>
      <c r="X24" s="276">
        <v>6.762313324361731</v>
      </c>
      <c r="Y24" s="276">
        <v>1.8005627417462329</v>
      </c>
      <c r="Z24" s="276">
        <v>7.530554668228318</v>
      </c>
      <c r="AA24" s="276">
        <v>0</v>
      </c>
      <c r="AB24" s="276">
        <v>22.652735029982836</v>
      </c>
      <c r="AC24" s="262">
        <v>19</v>
      </c>
      <c r="AD24" s="263" t="s">
        <v>183</v>
      </c>
      <c r="AE24" s="276">
        <v>3.981083976954758</v>
      </c>
      <c r="AF24" s="276">
        <v>1.0233782141990908</v>
      </c>
      <c r="AG24" s="276">
        <v>4.984041661118939</v>
      </c>
      <c r="AH24" s="276">
        <v>29.286637303704374</v>
      </c>
      <c r="AI24" s="276">
        <v>11.127448622249734</v>
      </c>
      <c r="AJ24" s="276">
        <v>26.232869183760457</v>
      </c>
      <c r="AK24" s="276">
        <v>13.39463940081313</v>
      </c>
      <c r="AL24" s="276">
        <v>0.2775140904773261</v>
      </c>
      <c r="AM24" s="276">
        <v>8.656894965919369</v>
      </c>
      <c r="AN24" s="276">
        <v>7.643832909448113</v>
      </c>
      <c r="AO24" s="277">
        <f>'[1]Wh''sale matrix'!AL25+'[1]Retail matrix'!AL25+'[1]Rest. matrix'!AL25</f>
        <v>5.529029431594318E-05</v>
      </c>
      <c r="AP24" s="262">
        <v>19</v>
      </c>
      <c r="AQ24" s="263" t="s">
        <v>183</v>
      </c>
      <c r="AR24" s="276">
        <v>217.0618845156724</v>
      </c>
      <c r="AS24" s="276">
        <v>77.33423710344691</v>
      </c>
      <c r="AT24" s="276">
        <v>0</v>
      </c>
      <c r="AU24" s="276">
        <v>0</v>
      </c>
      <c r="AV24" s="276">
        <v>1.129990688930939</v>
      </c>
      <c r="AW24" s="276">
        <v>0.33591456565440053</v>
      </c>
      <c r="AX24" s="276">
        <v>0.7379731262953335</v>
      </c>
      <c r="AY24" s="276">
        <v>0</v>
      </c>
      <c r="AZ24" s="276">
        <v>0</v>
      </c>
      <c r="BA24" s="278">
        <v>296.6</v>
      </c>
    </row>
    <row r="25" spans="1:53" ht="12">
      <c r="A25" s="255"/>
      <c r="B25" s="256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55"/>
      <c r="P25" s="256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55"/>
      <c r="AD25" s="256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01"/>
      <c r="AP25" s="255"/>
      <c r="AQ25" s="256"/>
      <c r="AR25" s="267"/>
      <c r="AS25" s="267"/>
      <c r="AT25" s="267"/>
      <c r="AU25" s="267"/>
      <c r="AV25" s="267"/>
      <c r="AW25" s="267"/>
      <c r="AX25" s="267"/>
      <c r="AY25" s="267"/>
      <c r="AZ25" s="267"/>
      <c r="BA25" s="268"/>
    </row>
    <row r="26" spans="1:53" ht="12">
      <c r="A26" s="255"/>
      <c r="B26" s="256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55"/>
      <c r="P26" s="256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55"/>
      <c r="AD26" s="256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01"/>
      <c r="AP26" s="255"/>
      <c r="AQ26" s="256"/>
      <c r="AR26" s="267"/>
      <c r="AS26" s="267"/>
      <c r="AT26" s="267"/>
      <c r="AU26" s="267"/>
      <c r="AV26" s="267"/>
      <c r="AW26" s="267"/>
      <c r="AX26" s="267"/>
      <c r="AY26" s="267"/>
      <c r="AZ26" s="267"/>
      <c r="BA26" s="268"/>
    </row>
    <row r="27" spans="1:53" ht="12">
      <c r="A27" s="255"/>
      <c r="B27" s="256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55"/>
      <c r="P27" s="256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55"/>
      <c r="AD27" s="256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01"/>
      <c r="AP27" s="255"/>
      <c r="AQ27" s="256"/>
      <c r="AR27" s="267"/>
      <c r="AS27" s="267"/>
      <c r="AT27" s="267"/>
      <c r="AU27" s="267"/>
      <c r="AV27" s="267"/>
      <c r="AW27" s="267"/>
      <c r="AX27" s="267"/>
      <c r="AY27" s="267"/>
      <c r="AZ27" s="267"/>
      <c r="BA27" s="268"/>
    </row>
    <row r="28" spans="1:53" ht="15.75">
      <c r="A28" s="208" t="s">
        <v>145</v>
      </c>
      <c r="B28" s="209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208" t="s">
        <v>145</v>
      </c>
      <c r="P28" s="209"/>
      <c r="Q28" s="47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208" t="s">
        <v>145</v>
      </c>
      <c r="AD28" s="209"/>
      <c r="AE28" s="38"/>
      <c r="AF28" s="38"/>
      <c r="AG28" s="47"/>
      <c r="AH28" s="38"/>
      <c r="AI28" s="38"/>
      <c r="AJ28" s="38"/>
      <c r="AK28" s="38"/>
      <c r="AL28" s="38"/>
      <c r="AM28" s="38"/>
      <c r="AN28" s="38"/>
      <c r="AO28" s="48"/>
      <c r="AP28" s="208" t="s">
        <v>145</v>
      </c>
      <c r="AQ28" s="209"/>
      <c r="AR28" s="48"/>
      <c r="AS28" s="38"/>
      <c r="AT28" s="38"/>
      <c r="AU28" s="38"/>
      <c r="AV28" s="38"/>
      <c r="AW28" s="38"/>
      <c r="AX28" s="38"/>
      <c r="AY28" s="38"/>
      <c r="AZ28" s="38"/>
      <c r="BA28" s="146"/>
    </row>
    <row r="29" spans="1:53" ht="12.75" thickBot="1">
      <c r="A29" s="209"/>
      <c r="B29" s="224" t="s">
        <v>202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209"/>
      <c r="P29" s="224" t="s">
        <v>202</v>
      </c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209"/>
      <c r="AD29" s="224" t="s">
        <v>202</v>
      </c>
      <c r="AE29" s="38"/>
      <c r="AF29" s="38"/>
      <c r="AG29" s="38"/>
      <c r="AH29" s="71"/>
      <c r="AI29" s="38"/>
      <c r="AJ29" s="38"/>
      <c r="AK29" s="38"/>
      <c r="AL29" s="38"/>
      <c r="AM29" s="38"/>
      <c r="AN29" s="38"/>
      <c r="AO29" s="48"/>
      <c r="AP29" s="209"/>
      <c r="AQ29" s="224" t="s">
        <v>202</v>
      </c>
      <c r="AR29" s="48"/>
      <c r="AS29" s="38"/>
      <c r="AT29" s="38"/>
      <c r="AU29" s="38"/>
      <c r="AV29" s="38"/>
      <c r="AW29" s="38"/>
      <c r="AX29" s="38"/>
      <c r="AY29" s="38"/>
      <c r="AZ29" s="38"/>
      <c r="BA29" s="146"/>
    </row>
    <row r="30" spans="1:53" ht="21.75">
      <c r="A30" s="80"/>
      <c r="B30" s="81"/>
      <c r="C30" s="82" t="s">
        <v>62</v>
      </c>
      <c r="D30" s="81" t="s">
        <v>55</v>
      </c>
      <c r="E30" s="81" t="s">
        <v>57</v>
      </c>
      <c r="F30" s="81" t="s">
        <v>58</v>
      </c>
      <c r="G30" s="81" t="s">
        <v>60</v>
      </c>
      <c r="H30" s="81" t="s">
        <v>64</v>
      </c>
      <c r="I30" s="81" t="s">
        <v>65</v>
      </c>
      <c r="J30" s="81" t="s">
        <v>68</v>
      </c>
      <c r="K30" s="81" t="s">
        <v>68</v>
      </c>
      <c r="L30" s="82" t="s">
        <v>70</v>
      </c>
      <c r="M30" s="81" t="s">
        <v>68</v>
      </c>
      <c r="N30" s="81" t="s">
        <v>72</v>
      </c>
      <c r="O30" s="211"/>
      <c r="P30" s="212"/>
      <c r="Q30" s="81" t="s">
        <v>68</v>
      </c>
      <c r="R30" s="81" t="s">
        <v>68</v>
      </c>
      <c r="S30" s="81" t="s">
        <v>60</v>
      </c>
      <c r="T30" s="81" t="s">
        <v>68</v>
      </c>
      <c r="U30" s="81" t="s">
        <v>68</v>
      </c>
      <c r="V30" s="81" t="s">
        <v>79</v>
      </c>
      <c r="W30" s="82" t="s">
        <v>80</v>
      </c>
      <c r="X30" s="81" t="s">
        <v>7</v>
      </c>
      <c r="Y30" s="81" t="s">
        <v>81</v>
      </c>
      <c r="Z30" s="81" t="s">
        <v>82</v>
      </c>
      <c r="AA30" s="81" t="s">
        <v>239</v>
      </c>
      <c r="AB30" s="81" t="s">
        <v>84</v>
      </c>
      <c r="AC30" s="211"/>
      <c r="AD30" s="212"/>
      <c r="AE30" s="81" t="s">
        <v>85</v>
      </c>
      <c r="AF30" s="81" t="s">
        <v>87</v>
      </c>
      <c r="AG30" s="82" t="s">
        <v>89</v>
      </c>
      <c r="AH30" s="81" t="s">
        <v>91</v>
      </c>
      <c r="AI30" s="81" t="s">
        <v>93</v>
      </c>
      <c r="AJ30" s="80" t="s">
        <v>35</v>
      </c>
      <c r="AK30" s="81" t="s">
        <v>95</v>
      </c>
      <c r="AL30" s="81" t="s">
        <v>97</v>
      </c>
      <c r="AM30" s="81" t="s">
        <v>99</v>
      </c>
      <c r="AN30" s="81" t="s">
        <v>100</v>
      </c>
      <c r="AO30" s="81"/>
      <c r="AP30" s="211"/>
      <c r="AQ30" s="212"/>
      <c r="AR30" s="83" t="s">
        <v>106</v>
      </c>
      <c r="AS30" s="83" t="s">
        <v>108</v>
      </c>
      <c r="AT30" s="83" t="s">
        <v>108</v>
      </c>
      <c r="AU30" s="99" t="s">
        <v>127</v>
      </c>
      <c r="AV30" s="100" t="s">
        <v>121</v>
      </c>
      <c r="AW30" s="83" t="s">
        <v>113</v>
      </c>
      <c r="AX30" s="83" t="s">
        <v>114</v>
      </c>
      <c r="AY30" s="83" t="s">
        <v>129</v>
      </c>
      <c r="AZ30" s="83" t="s">
        <v>116</v>
      </c>
      <c r="BA30" s="83" t="s">
        <v>11</v>
      </c>
    </row>
    <row r="31" spans="1:53" ht="76.5" customHeight="1" thickBot="1">
      <c r="A31" s="86"/>
      <c r="B31" s="95" t="s">
        <v>20</v>
      </c>
      <c r="C31" s="87" t="s">
        <v>53</v>
      </c>
      <c r="D31" s="87" t="s">
        <v>54</v>
      </c>
      <c r="E31" s="87" t="s">
        <v>56</v>
      </c>
      <c r="F31" s="87" t="s">
        <v>59</v>
      </c>
      <c r="G31" s="87" t="s">
        <v>61</v>
      </c>
      <c r="H31" s="87" t="s">
        <v>63</v>
      </c>
      <c r="I31" s="87" t="s">
        <v>66</v>
      </c>
      <c r="J31" s="87" t="s">
        <v>67</v>
      </c>
      <c r="K31" s="87" t="s">
        <v>69</v>
      </c>
      <c r="L31" s="87" t="s">
        <v>71</v>
      </c>
      <c r="M31" s="87" t="s">
        <v>103</v>
      </c>
      <c r="N31" s="87" t="s">
        <v>101</v>
      </c>
      <c r="O31" s="213"/>
      <c r="P31" s="95" t="s">
        <v>20</v>
      </c>
      <c r="Q31" s="87" t="s">
        <v>73</v>
      </c>
      <c r="R31" s="87" t="s">
        <v>74</v>
      </c>
      <c r="S31" s="87" t="s">
        <v>75</v>
      </c>
      <c r="T31" s="87" t="s">
        <v>210</v>
      </c>
      <c r="U31" s="87" t="s">
        <v>77</v>
      </c>
      <c r="V31" s="87" t="s">
        <v>78</v>
      </c>
      <c r="W31" s="87" t="s">
        <v>102</v>
      </c>
      <c r="X31" s="88"/>
      <c r="Y31" s="87" t="s">
        <v>207</v>
      </c>
      <c r="Z31" s="87" t="s">
        <v>208</v>
      </c>
      <c r="AA31" s="87" t="s">
        <v>240</v>
      </c>
      <c r="AB31" s="87" t="s">
        <v>83</v>
      </c>
      <c r="AC31" s="213"/>
      <c r="AD31" s="95" t="s">
        <v>20</v>
      </c>
      <c r="AE31" s="87" t="s">
        <v>104</v>
      </c>
      <c r="AF31" s="87" t="s">
        <v>86</v>
      </c>
      <c r="AG31" s="87" t="s">
        <v>88</v>
      </c>
      <c r="AH31" s="87" t="s">
        <v>90</v>
      </c>
      <c r="AI31" s="87" t="s">
        <v>92</v>
      </c>
      <c r="AJ31" s="88"/>
      <c r="AK31" s="87" t="s">
        <v>94</v>
      </c>
      <c r="AL31" s="87" t="s">
        <v>96</v>
      </c>
      <c r="AM31" s="87" t="s">
        <v>98</v>
      </c>
      <c r="AN31" s="87" t="s">
        <v>105</v>
      </c>
      <c r="AO31" s="86" t="s">
        <v>0</v>
      </c>
      <c r="AP31" s="213"/>
      <c r="AQ31" s="95" t="s">
        <v>20</v>
      </c>
      <c r="AR31" s="89" t="s">
        <v>164</v>
      </c>
      <c r="AS31" s="89" t="s">
        <v>107</v>
      </c>
      <c r="AT31" s="89" t="s">
        <v>109</v>
      </c>
      <c r="AU31" s="89" t="s">
        <v>152</v>
      </c>
      <c r="AV31" s="89" t="s">
        <v>209</v>
      </c>
      <c r="AW31" s="89" t="s">
        <v>112</v>
      </c>
      <c r="AX31" s="89" t="s">
        <v>130</v>
      </c>
      <c r="AY31" s="89" t="s">
        <v>128</v>
      </c>
      <c r="AZ31" s="89" t="s">
        <v>115</v>
      </c>
      <c r="BA31" s="89" t="s">
        <v>211</v>
      </c>
    </row>
    <row r="32" spans="1:53" ht="12">
      <c r="A32" s="54"/>
      <c r="B32" s="160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282"/>
      <c r="P32" s="160"/>
      <c r="Q32" s="161"/>
      <c r="R32" s="161"/>
      <c r="S32" s="161"/>
      <c r="T32" s="161"/>
      <c r="U32" s="161"/>
      <c r="V32" s="161"/>
      <c r="W32" s="161"/>
      <c r="X32" s="162"/>
      <c r="Y32" s="161"/>
      <c r="Z32" s="161"/>
      <c r="AA32" s="161"/>
      <c r="AB32" s="161"/>
      <c r="AC32" s="282"/>
      <c r="AD32" s="160"/>
      <c r="AE32" s="161"/>
      <c r="AF32" s="161"/>
      <c r="AG32" s="161"/>
      <c r="AH32" s="161"/>
      <c r="AI32" s="161"/>
      <c r="AJ32" s="162"/>
      <c r="AK32" s="161"/>
      <c r="AL32" s="161"/>
      <c r="AM32" s="161"/>
      <c r="AN32" s="161"/>
      <c r="AO32" s="54"/>
      <c r="AP32" s="282"/>
      <c r="AQ32" s="160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12">
      <c r="A33" s="255">
        <v>20</v>
      </c>
      <c r="B33" s="256" t="s">
        <v>7</v>
      </c>
      <c r="C33" s="267">
        <v>0</v>
      </c>
      <c r="D33" s="267">
        <v>0</v>
      </c>
      <c r="E33" s="267">
        <v>0</v>
      </c>
      <c r="F33" s="267">
        <v>0</v>
      </c>
      <c r="G33" s="267">
        <v>0</v>
      </c>
      <c r="H33" s="267">
        <v>0</v>
      </c>
      <c r="I33" s="267">
        <v>0</v>
      </c>
      <c r="J33" s="267">
        <v>0</v>
      </c>
      <c r="K33" s="267">
        <v>0</v>
      </c>
      <c r="L33" s="267">
        <v>0</v>
      </c>
      <c r="M33" s="267">
        <v>0</v>
      </c>
      <c r="N33" s="267">
        <v>0</v>
      </c>
      <c r="O33" s="255">
        <v>20</v>
      </c>
      <c r="P33" s="256" t="s">
        <v>7</v>
      </c>
      <c r="Q33" s="267">
        <v>0</v>
      </c>
      <c r="R33" s="267">
        <v>0</v>
      </c>
      <c r="S33" s="267">
        <v>0</v>
      </c>
      <c r="T33" s="267">
        <v>0</v>
      </c>
      <c r="U33" s="267">
        <v>0</v>
      </c>
      <c r="V33" s="267">
        <v>0</v>
      </c>
      <c r="W33" s="267">
        <v>0</v>
      </c>
      <c r="X33" s="267">
        <v>0</v>
      </c>
      <c r="Y33" s="267">
        <v>0</v>
      </c>
      <c r="Z33" s="267">
        <v>0</v>
      </c>
      <c r="AA33" s="267">
        <v>0</v>
      </c>
      <c r="AB33" s="267">
        <v>0</v>
      </c>
      <c r="AC33" s="255">
        <v>20</v>
      </c>
      <c r="AD33" s="256" t="s">
        <v>7</v>
      </c>
      <c r="AE33" s="267">
        <v>0</v>
      </c>
      <c r="AF33" s="267">
        <v>0</v>
      </c>
      <c r="AG33" s="267">
        <v>0</v>
      </c>
      <c r="AH33" s="267">
        <v>0</v>
      </c>
      <c r="AI33" s="267">
        <v>0</v>
      </c>
      <c r="AJ33" s="267">
        <v>0</v>
      </c>
      <c r="AK33" s="267">
        <v>0</v>
      </c>
      <c r="AL33" s="267">
        <v>0</v>
      </c>
      <c r="AM33" s="267">
        <v>0</v>
      </c>
      <c r="AN33" s="267">
        <v>0</v>
      </c>
      <c r="AO33" s="201">
        <f>'[1]Wh''sale matrix'!AL26+'[1]Retail matrix'!AL26+'[1]Rest. matrix'!AL26</f>
        <v>0</v>
      </c>
      <c r="AP33" s="255">
        <v>20</v>
      </c>
      <c r="AQ33" s="256" t="s">
        <v>7</v>
      </c>
      <c r="AR33" s="267">
        <v>0</v>
      </c>
      <c r="AS33" s="267">
        <v>0</v>
      </c>
      <c r="AT33" s="267">
        <v>0</v>
      </c>
      <c r="AU33" s="267">
        <v>0</v>
      </c>
      <c r="AV33" s="267">
        <v>0</v>
      </c>
      <c r="AW33" s="267">
        <v>0</v>
      </c>
      <c r="AX33" s="267">
        <v>0</v>
      </c>
      <c r="AY33" s="267">
        <v>0</v>
      </c>
      <c r="AZ33" s="267">
        <v>0</v>
      </c>
      <c r="BA33" s="268">
        <v>0</v>
      </c>
    </row>
    <row r="34" spans="1:53" s="20" customFormat="1" ht="24">
      <c r="A34" s="255">
        <v>21</v>
      </c>
      <c r="B34" s="256" t="s">
        <v>204</v>
      </c>
      <c r="C34" s="267">
        <v>0</v>
      </c>
      <c r="D34" s="267">
        <v>0</v>
      </c>
      <c r="E34" s="267">
        <v>0</v>
      </c>
      <c r="F34" s="267">
        <v>0</v>
      </c>
      <c r="G34" s="267">
        <v>0</v>
      </c>
      <c r="H34" s="267">
        <v>0</v>
      </c>
      <c r="I34" s="267">
        <v>0</v>
      </c>
      <c r="J34" s="267">
        <v>0</v>
      </c>
      <c r="K34" s="267">
        <v>0</v>
      </c>
      <c r="L34" s="267">
        <v>0</v>
      </c>
      <c r="M34" s="267">
        <v>0</v>
      </c>
      <c r="N34" s="267">
        <v>0</v>
      </c>
      <c r="O34" s="255">
        <v>21</v>
      </c>
      <c r="P34" s="256" t="s">
        <v>204</v>
      </c>
      <c r="Q34" s="267">
        <v>0</v>
      </c>
      <c r="R34" s="267">
        <v>0</v>
      </c>
      <c r="S34" s="267">
        <v>0</v>
      </c>
      <c r="T34" s="267">
        <v>0</v>
      </c>
      <c r="U34" s="267">
        <v>0</v>
      </c>
      <c r="V34" s="267">
        <v>0</v>
      </c>
      <c r="W34" s="267">
        <v>0</v>
      </c>
      <c r="X34" s="267">
        <v>0</v>
      </c>
      <c r="Y34" s="267">
        <v>0</v>
      </c>
      <c r="Z34" s="267">
        <v>0</v>
      </c>
      <c r="AA34" s="267">
        <v>0</v>
      </c>
      <c r="AB34" s="267">
        <v>0</v>
      </c>
      <c r="AC34" s="255">
        <v>21</v>
      </c>
      <c r="AD34" s="256" t="s">
        <v>204</v>
      </c>
      <c r="AE34" s="267">
        <v>0</v>
      </c>
      <c r="AF34" s="267">
        <v>0</v>
      </c>
      <c r="AG34" s="267">
        <v>0</v>
      </c>
      <c r="AH34" s="267">
        <v>0</v>
      </c>
      <c r="AI34" s="267">
        <v>0</v>
      </c>
      <c r="AJ34" s="267">
        <v>0</v>
      </c>
      <c r="AK34" s="267">
        <v>0</v>
      </c>
      <c r="AL34" s="267">
        <v>0</v>
      </c>
      <c r="AM34" s="267">
        <v>0</v>
      </c>
      <c r="AN34" s="267">
        <v>0</v>
      </c>
      <c r="AO34" s="201">
        <f>'[1]Wh''sale matrix'!AL27+'[1]Retail matrix'!AL27+'[1]Rest. matrix'!AL27</f>
        <v>0</v>
      </c>
      <c r="AP34" s="255">
        <v>21</v>
      </c>
      <c r="AQ34" s="256" t="s">
        <v>204</v>
      </c>
      <c r="AR34" s="267">
        <v>0</v>
      </c>
      <c r="AS34" s="267">
        <v>0</v>
      </c>
      <c r="AT34" s="267">
        <v>0</v>
      </c>
      <c r="AU34" s="267">
        <v>0</v>
      </c>
      <c r="AV34" s="267">
        <v>0</v>
      </c>
      <c r="AW34" s="267">
        <v>0</v>
      </c>
      <c r="AX34" s="267">
        <v>0</v>
      </c>
      <c r="AY34" s="267">
        <v>0</v>
      </c>
      <c r="AZ34" s="267">
        <v>0</v>
      </c>
      <c r="BA34" s="268">
        <v>0</v>
      </c>
    </row>
    <row r="35" spans="1:53" ht="24">
      <c r="A35" s="255">
        <v>22</v>
      </c>
      <c r="B35" s="256" t="s">
        <v>203</v>
      </c>
      <c r="C35" s="267">
        <v>0</v>
      </c>
      <c r="D35" s="267">
        <v>0</v>
      </c>
      <c r="E35" s="267">
        <v>0</v>
      </c>
      <c r="F35" s="267">
        <v>0</v>
      </c>
      <c r="G35" s="267">
        <v>0</v>
      </c>
      <c r="H35" s="267">
        <v>0</v>
      </c>
      <c r="I35" s="267">
        <v>0</v>
      </c>
      <c r="J35" s="267">
        <v>0</v>
      </c>
      <c r="K35" s="267">
        <v>0</v>
      </c>
      <c r="L35" s="267">
        <v>0</v>
      </c>
      <c r="M35" s="267">
        <v>0</v>
      </c>
      <c r="N35" s="267">
        <v>0</v>
      </c>
      <c r="O35" s="255">
        <v>22</v>
      </c>
      <c r="P35" s="256" t="s">
        <v>203</v>
      </c>
      <c r="Q35" s="267">
        <v>0</v>
      </c>
      <c r="R35" s="267">
        <v>0</v>
      </c>
      <c r="S35" s="267">
        <v>0</v>
      </c>
      <c r="T35" s="267">
        <v>0</v>
      </c>
      <c r="U35" s="267">
        <v>0</v>
      </c>
      <c r="V35" s="267">
        <v>0</v>
      </c>
      <c r="W35" s="267">
        <v>0</v>
      </c>
      <c r="X35" s="267">
        <v>0</v>
      </c>
      <c r="Y35" s="267">
        <v>0</v>
      </c>
      <c r="Z35" s="267">
        <v>0</v>
      </c>
      <c r="AA35" s="267">
        <v>0</v>
      </c>
      <c r="AB35" s="267">
        <v>0</v>
      </c>
      <c r="AC35" s="255">
        <v>22</v>
      </c>
      <c r="AD35" s="256" t="s">
        <v>203</v>
      </c>
      <c r="AE35" s="267">
        <v>0</v>
      </c>
      <c r="AF35" s="267">
        <v>0</v>
      </c>
      <c r="AG35" s="267">
        <v>0</v>
      </c>
      <c r="AH35" s="267">
        <v>0</v>
      </c>
      <c r="AI35" s="267">
        <v>0</v>
      </c>
      <c r="AJ35" s="267">
        <v>0</v>
      </c>
      <c r="AK35" s="267">
        <v>0</v>
      </c>
      <c r="AL35" s="267">
        <v>0</v>
      </c>
      <c r="AM35" s="267">
        <v>0</v>
      </c>
      <c r="AN35" s="267">
        <v>0</v>
      </c>
      <c r="AO35" s="201">
        <f>'[1]Wh''sale matrix'!AL28+'[1]Retail matrix'!AL28+'[1]Rest. matrix'!AL28</f>
        <v>0</v>
      </c>
      <c r="AP35" s="255">
        <v>22</v>
      </c>
      <c r="AQ35" s="256" t="s">
        <v>203</v>
      </c>
      <c r="AR35" s="267">
        <v>0</v>
      </c>
      <c r="AS35" s="267">
        <v>0</v>
      </c>
      <c r="AT35" s="267">
        <v>0</v>
      </c>
      <c r="AU35" s="267">
        <v>0</v>
      </c>
      <c r="AV35" s="267">
        <v>0</v>
      </c>
      <c r="AW35" s="267">
        <v>0</v>
      </c>
      <c r="AX35" s="267">
        <v>0</v>
      </c>
      <c r="AY35" s="267">
        <v>0</v>
      </c>
      <c r="AZ35" s="267">
        <v>0</v>
      </c>
      <c r="BA35" s="268">
        <v>0</v>
      </c>
    </row>
    <row r="36" spans="1:53" ht="36" customHeight="1">
      <c r="A36" s="255">
        <v>23</v>
      </c>
      <c r="B36" s="19" t="s">
        <v>238</v>
      </c>
      <c r="C36" s="267">
        <v>0</v>
      </c>
      <c r="D36" s="267">
        <v>0</v>
      </c>
      <c r="E36" s="267">
        <v>0</v>
      </c>
      <c r="F36" s="267">
        <v>0</v>
      </c>
      <c r="G36" s="267">
        <v>0</v>
      </c>
      <c r="H36" s="267">
        <v>0</v>
      </c>
      <c r="I36" s="267">
        <v>0</v>
      </c>
      <c r="J36" s="267">
        <v>0</v>
      </c>
      <c r="K36" s="267">
        <v>0</v>
      </c>
      <c r="L36" s="267">
        <v>0</v>
      </c>
      <c r="M36" s="267">
        <v>0</v>
      </c>
      <c r="N36" s="267">
        <v>0</v>
      </c>
      <c r="O36" s="255">
        <v>23</v>
      </c>
      <c r="P36" s="19" t="s">
        <v>238</v>
      </c>
      <c r="Q36" s="267">
        <v>0</v>
      </c>
      <c r="R36" s="267">
        <v>0</v>
      </c>
      <c r="S36" s="267">
        <v>0</v>
      </c>
      <c r="T36" s="267">
        <v>0</v>
      </c>
      <c r="U36" s="267">
        <v>0</v>
      </c>
      <c r="V36" s="267">
        <v>0</v>
      </c>
      <c r="W36" s="267">
        <v>0</v>
      </c>
      <c r="X36" s="267">
        <v>0</v>
      </c>
      <c r="Y36" s="267">
        <v>0</v>
      </c>
      <c r="Z36" s="267">
        <v>0</v>
      </c>
      <c r="AA36" s="267">
        <v>0</v>
      </c>
      <c r="AB36" s="267">
        <v>0</v>
      </c>
      <c r="AC36" s="255">
        <v>23</v>
      </c>
      <c r="AD36" s="19" t="s">
        <v>238</v>
      </c>
      <c r="AE36" s="267">
        <v>0</v>
      </c>
      <c r="AF36" s="267">
        <v>0</v>
      </c>
      <c r="AG36" s="267">
        <v>0</v>
      </c>
      <c r="AH36" s="267">
        <v>0</v>
      </c>
      <c r="AI36" s="267">
        <v>0</v>
      </c>
      <c r="AJ36" s="267">
        <v>0</v>
      </c>
      <c r="AK36" s="267">
        <v>0</v>
      </c>
      <c r="AL36" s="267">
        <v>0</v>
      </c>
      <c r="AM36" s="267">
        <v>0</v>
      </c>
      <c r="AN36" s="267">
        <v>0</v>
      </c>
      <c r="AO36" s="201">
        <f>'[1]Wh''sale matrix'!AL29+'[1]Retail matrix'!AL29+'[1]Rest. matrix'!AL29</f>
        <v>0</v>
      </c>
      <c r="AP36" s="255">
        <v>23</v>
      </c>
      <c r="AQ36" s="19" t="s">
        <v>238</v>
      </c>
      <c r="AR36" s="267">
        <v>0</v>
      </c>
      <c r="AS36" s="267">
        <v>0</v>
      </c>
      <c r="AT36" s="267">
        <v>0</v>
      </c>
      <c r="AU36" s="267">
        <v>0</v>
      </c>
      <c r="AV36" s="267">
        <v>0</v>
      </c>
      <c r="AW36" s="267">
        <v>0</v>
      </c>
      <c r="AX36" s="267">
        <v>0</v>
      </c>
      <c r="AY36" s="267">
        <v>0</v>
      </c>
      <c r="AZ36" s="267">
        <v>0</v>
      </c>
      <c r="BA36" s="268">
        <v>0</v>
      </c>
    </row>
    <row r="37" spans="1:53" s="20" customFormat="1" ht="12">
      <c r="A37" s="255">
        <v>24</v>
      </c>
      <c r="B37" s="19" t="s">
        <v>184</v>
      </c>
      <c r="C37" s="267">
        <v>0</v>
      </c>
      <c r="D37" s="267">
        <v>0</v>
      </c>
      <c r="E37" s="267">
        <v>0</v>
      </c>
      <c r="F37" s="267">
        <v>0</v>
      </c>
      <c r="G37" s="267">
        <v>0</v>
      </c>
      <c r="H37" s="267">
        <v>0</v>
      </c>
      <c r="I37" s="267">
        <v>0</v>
      </c>
      <c r="J37" s="267">
        <v>0</v>
      </c>
      <c r="K37" s="267">
        <v>0</v>
      </c>
      <c r="L37" s="267">
        <v>0</v>
      </c>
      <c r="M37" s="267">
        <v>0</v>
      </c>
      <c r="N37" s="267">
        <v>0</v>
      </c>
      <c r="O37" s="255">
        <v>24</v>
      </c>
      <c r="P37" s="19" t="s">
        <v>184</v>
      </c>
      <c r="Q37" s="267">
        <v>0</v>
      </c>
      <c r="R37" s="267">
        <v>0</v>
      </c>
      <c r="S37" s="267">
        <v>0</v>
      </c>
      <c r="T37" s="267">
        <v>0</v>
      </c>
      <c r="U37" s="267">
        <v>0</v>
      </c>
      <c r="V37" s="267">
        <v>0</v>
      </c>
      <c r="W37" s="267">
        <v>0</v>
      </c>
      <c r="X37" s="267">
        <v>0</v>
      </c>
      <c r="Y37" s="267">
        <v>0</v>
      </c>
      <c r="Z37" s="267">
        <v>0</v>
      </c>
      <c r="AA37" s="267">
        <v>0</v>
      </c>
      <c r="AB37" s="267">
        <v>0</v>
      </c>
      <c r="AC37" s="255">
        <v>24</v>
      </c>
      <c r="AD37" s="19" t="s">
        <v>184</v>
      </c>
      <c r="AE37" s="267">
        <v>0</v>
      </c>
      <c r="AF37" s="267">
        <v>0</v>
      </c>
      <c r="AG37" s="267">
        <v>0</v>
      </c>
      <c r="AH37" s="267">
        <v>0</v>
      </c>
      <c r="AI37" s="267">
        <v>0</v>
      </c>
      <c r="AJ37" s="267">
        <v>0</v>
      </c>
      <c r="AK37" s="267">
        <v>0</v>
      </c>
      <c r="AL37" s="267">
        <v>0</v>
      </c>
      <c r="AM37" s="267">
        <v>0</v>
      </c>
      <c r="AN37" s="267">
        <v>0</v>
      </c>
      <c r="AO37" s="201">
        <f>'[1]Wh''sale matrix'!AL30+'[1]Retail matrix'!AL30+'[1]Rest. matrix'!AL30</f>
        <v>0</v>
      </c>
      <c r="AP37" s="255">
        <v>24</v>
      </c>
      <c r="AQ37" s="19" t="s">
        <v>184</v>
      </c>
      <c r="AR37" s="267">
        <v>0</v>
      </c>
      <c r="AS37" s="267">
        <v>0</v>
      </c>
      <c r="AT37" s="267">
        <v>0</v>
      </c>
      <c r="AU37" s="267">
        <v>0</v>
      </c>
      <c r="AV37" s="267">
        <v>0</v>
      </c>
      <c r="AW37" s="267">
        <v>0</v>
      </c>
      <c r="AX37" s="267">
        <v>0</v>
      </c>
      <c r="AY37" s="267">
        <v>0</v>
      </c>
      <c r="AZ37" s="267">
        <v>0</v>
      </c>
      <c r="BA37" s="268">
        <v>0</v>
      </c>
    </row>
    <row r="38" spans="1:53" ht="24">
      <c r="A38" s="255">
        <v>25</v>
      </c>
      <c r="B38" s="256" t="s">
        <v>185</v>
      </c>
      <c r="C38" s="267">
        <v>0</v>
      </c>
      <c r="D38" s="267">
        <v>0</v>
      </c>
      <c r="E38" s="267">
        <v>0</v>
      </c>
      <c r="F38" s="267">
        <v>0</v>
      </c>
      <c r="G38" s="267">
        <v>0</v>
      </c>
      <c r="H38" s="267">
        <v>0</v>
      </c>
      <c r="I38" s="267">
        <v>0</v>
      </c>
      <c r="J38" s="267">
        <v>0</v>
      </c>
      <c r="K38" s="267">
        <v>0</v>
      </c>
      <c r="L38" s="267">
        <v>0</v>
      </c>
      <c r="M38" s="267">
        <v>0</v>
      </c>
      <c r="N38" s="267">
        <v>0</v>
      </c>
      <c r="O38" s="255">
        <v>25</v>
      </c>
      <c r="P38" s="256" t="s">
        <v>185</v>
      </c>
      <c r="Q38" s="267">
        <v>0</v>
      </c>
      <c r="R38" s="267">
        <v>0</v>
      </c>
      <c r="S38" s="267">
        <v>0</v>
      </c>
      <c r="T38" s="267">
        <v>0</v>
      </c>
      <c r="U38" s="267">
        <v>0</v>
      </c>
      <c r="V38" s="267">
        <v>0</v>
      </c>
      <c r="W38" s="267">
        <v>0</v>
      </c>
      <c r="X38" s="267">
        <v>0</v>
      </c>
      <c r="Y38" s="267">
        <v>0</v>
      </c>
      <c r="Z38" s="267">
        <v>0</v>
      </c>
      <c r="AA38" s="267">
        <v>0</v>
      </c>
      <c r="AB38" s="267">
        <v>0</v>
      </c>
      <c r="AC38" s="255">
        <v>25</v>
      </c>
      <c r="AD38" s="256" t="s">
        <v>185</v>
      </c>
      <c r="AE38" s="267">
        <v>0</v>
      </c>
      <c r="AF38" s="267">
        <v>0</v>
      </c>
      <c r="AG38" s="267">
        <v>0</v>
      </c>
      <c r="AH38" s="267">
        <v>0</v>
      </c>
      <c r="AI38" s="267">
        <v>0</v>
      </c>
      <c r="AJ38" s="267">
        <v>0</v>
      </c>
      <c r="AK38" s="267">
        <v>0</v>
      </c>
      <c r="AL38" s="267">
        <v>0</v>
      </c>
      <c r="AM38" s="267">
        <v>0</v>
      </c>
      <c r="AN38" s="267">
        <v>0</v>
      </c>
      <c r="AO38" s="201">
        <f>'[1]Wh''sale matrix'!AL31+'[1]Retail matrix'!AL31+'[1]Rest. matrix'!AL31</f>
        <v>0</v>
      </c>
      <c r="AP38" s="255">
        <v>25</v>
      </c>
      <c r="AQ38" s="256" t="s">
        <v>185</v>
      </c>
      <c r="AR38" s="267">
        <v>0</v>
      </c>
      <c r="AS38" s="267">
        <v>0</v>
      </c>
      <c r="AT38" s="267">
        <v>0</v>
      </c>
      <c r="AU38" s="267">
        <v>0</v>
      </c>
      <c r="AV38" s="267">
        <v>0</v>
      </c>
      <c r="AW38" s="267">
        <v>0</v>
      </c>
      <c r="AX38" s="267">
        <v>0</v>
      </c>
      <c r="AY38" s="267">
        <v>0</v>
      </c>
      <c r="AZ38" s="267">
        <v>0</v>
      </c>
      <c r="BA38" s="268">
        <v>0</v>
      </c>
    </row>
    <row r="39" spans="1:53" s="20" customFormat="1" ht="12">
      <c r="A39" s="255">
        <v>26</v>
      </c>
      <c r="B39" s="256" t="s">
        <v>165</v>
      </c>
      <c r="C39" s="267">
        <v>0</v>
      </c>
      <c r="D39" s="267">
        <v>0</v>
      </c>
      <c r="E39" s="267">
        <v>0</v>
      </c>
      <c r="F39" s="267">
        <v>0</v>
      </c>
      <c r="G39" s="267">
        <v>0</v>
      </c>
      <c r="H39" s="267">
        <v>0</v>
      </c>
      <c r="I39" s="267">
        <v>0</v>
      </c>
      <c r="J39" s="267">
        <v>0</v>
      </c>
      <c r="K39" s="267">
        <v>0</v>
      </c>
      <c r="L39" s="267">
        <v>0</v>
      </c>
      <c r="M39" s="267">
        <v>0</v>
      </c>
      <c r="N39" s="267">
        <v>0</v>
      </c>
      <c r="O39" s="255">
        <v>26</v>
      </c>
      <c r="P39" s="256" t="s">
        <v>165</v>
      </c>
      <c r="Q39" s="267">
        <v>0</v>
      </c>
      <c r="R39" s="267">
        <v>0</v>
      </c>
      <c r="S39" s="267">
        <v>0</v>
      </c>
      <c r="T39" s="267">
        <v>0</v>
      </c>
      <c r="U39" s="267">
        <v>0</v>
      </c>
      <c r="V39" s="267">
        <v>0</v>
      </c>
      <c r="W39" s="267">
        <v>0</v>
      </c>
      <c r="X39" s="267">
        <v>0</v>
      </c>
      <c r="Y39" s="267">
        <v>0</v>
      </c>
      <c r="Z39" s="267">
        <v>0</v>
      </c>
      <c r="AA39" s="267">
        <v>0</v>
      </c>
      <c r="AB39" s="267">
        <v>0</v>
      </c>
      <c r="AC39" s="255">
        <v>26</v>
      </c>
      <c r="AD39" s="256" t="s">
        <v>165</v>
      </c>
      <c r="AE39" s="267">
        <v>0</v>
      </c>
      <c r="AF39" s="267">
        <v>0</v>
      </c>
      <c r="AG39" s="267">
        <v>0</v>
      </c>
      <c r="AH39" s="267">
        <v>0</v>
      </c>
      <c r="AI39" s="267">
        <v>0</v>
      </c>
      <c r="AJ39" s="267">
        <v>0</v>
      </c>
      <c r="AK39" s="267">
        <v>0</v>
      </c>
      <c r="AL39" s="267">
        <v>0</v>
      </c>
      <c r="AM39" s="267">
        <v>0</v>
      </c>
      <c r="AN39" s="267">
        <v>0</v>
      </c>
      <c r="AO39" s="201">
        <f>'[1]Wh''sale matrix'!AL32+'[1]Retail matrix'!AL32+'[1]Rest. matrix'!AL32</f>
        <v>0</v>
      </c>
      <c r="AP39" s="255">
        <v>26</v>
      </c>
      <c r="AQ39" s="256" t="s">
        <v>165</v>
      </c>
      <c r="AR39" s="267">
        <v>0</v>
      </c>
      <c r="AS39" s="267">
        <v>0</v>
      </c>
      <c r="AT39" s="267">
        <v>0</v>
      </c>
      <c r="AU39" s="267">
        <v>0</v>
      </c>
      <c r="AV39" s="267">
        <v>0</v>
      </c>
      <c r="AW39" s="267">
        <v>0</v>
      </c>
      <c r="AX39" s="267">
        <v>0</v>
      </c>
      <c r="AY39" s="267">
        <v>0</v>
      </c>
      <c r="AZ39" s="267">
        <v>0</v>
      </c>
      <c r="BA39" s="268">
        <v>0</v>
      </c>
    </row>
    <row r="40" spans="1:53" ht="12">
      <c r="A40" s="255">
        <v>27</v>
      </c>
      <c r="B40" s="256" t="s">
        <v>39</v>
      </c>
      <c r="C40" s="267">
        <v>0</v>
      </c>
      <c r="D40" s="267">
        <v>0</v>
      </c>
      <c r="E40" s="267">
        <v>0</v>
      </c>
      <c r="F40" s="267">
        <v>0</v>
      </c>
      <c r="G40" s="267">
        <v>0</v>
      </c>
      <c r="H40" s="267">
        <v>0</v>
      </c>
      <c r="I40" s="267">
        <v>0</v>
      </c>
      <c r="J40" s="267">
        <v>0</v>
      </c>
      <c r="K40" s="267">
        <v>0</v>
      </c>
      <c r="L40" s="267">
        <v>0</v>
      </c>
      <c r="M40" s="267">
        <v>0</v>
      </c>
      <c r="N40" s="267">
        <v>0</v>
      </c>
      <c r="O40" s="255">
        <v>27</v>
      </c>
      <c r="P40" s="256" t="s">
        <v>39</v>
      </c>
      <c r="Q40" s="267">
        <v>0</v>
      </c>
      <c r="R40" s="267">
        <v>0</v>
      </c>
      <c r="S40" s="267">
        <v>0</v>
      </c>
      <c r="T40" s="267">
        <v>0</v>
      </c>
      <c r="U40" s="267">
        <v>0</v>
      </c>
      <c r="V40" s="267">
        <v>0</v>
      </c>
      <c r="W40" s="267">
        <v>0</v>
      </c>
      <c r="X40" s="267">
        <v>0</v>
      </c>
      <c r="Y40" s="267">
        <v>0</v>
      </c>
      <c r="Z40" s="267">
        <v>0</v>
      </c>
      <c r="AA40" s="267">
        <v>0</v>
      </c>
      <c r="AB40" s="267">
        <v>0</v>
      </c>
      <c r="AC40" s="255">
        <v>27</v>
      </c>
      <c r="AD40" s="256" t="s">
        <v>39</v>
      </c>
      <c r="AE40" s="267">
        <v>0</v>
      </c>
      <c r="AF40" s="267">
        <v>0</v>
      </c>
      <c r="AG40" s="267">
        <v>0</v>
      </c>
      <c r="AH40" s="267">
        <v>0</v>
      </c>
      <c r="AI40" s="267">
        <v>0</v>
      </c>
      <c r="AJ40" s="267">
        <v>0</v>
      </c>
      <c r="AK40" s="267">
        <v>0</v>
      </c>
      <c r="AL40" s="267">
        <v>0</v>
      </c>
      <c r="AM40" s="267">
        <v>0</v>
      </c>
      <c r="AN40" s="267">
        <v>0</v>
      </c>
      <c r="AO40" s="201">
        <f>'[1]Wh''sale matrix'!AL33+'[1]Retail matrix'!AL33+'[1]Rest. matrix'!AL33</f>
        <v>0</v>
      </c>
      <c r="AP40" s="255">
        <v>27</v>
      </c>
      <c r="AQ40" s="256" t="s">
        <v>39</v>
      </c>
      <c r="AR40" s="267">
        <v>0</v>
      </c>
      <c r="AS40" s="267">
        <v>0</v>
      </c>
      <c r="AT40" s="267">
        <v>0</v>
      </c>
      <c r="AU40" s="267">
        <v>0</v>
      </c>
      <c r="AV40" s="267">
        <v>0</v>
      </c>
      <c r="AW40" s="267">
        <v>0</v>
      </c>
      <c r="AX40" s="267">
        <v>0</v>
      </c>
      <c r="AY40" s="267">
        <v>0</v>
      </c>
      <c r="AZ40" s="267">
        <v>0</v>
      </c>
      <c r="BA40" s="268">
        <v>0</v>
      </c>
    </row>
    <row r="41" spans="1:53" ht="24">
      <c r="A41" s="255">
        <v>28</v>
      </c>
      <c r="B41" s="19" t="s">
        <v>186</v>
      </c>
      <c r="C41" s="267">
        <v>0</v>
      </c>
      <c r="D41" s="267">
        <v>0</v>
      </c>
      <c r="E41" s="267">
        <v>0</v>
      </c>
      <c r="F41" s="267">
        <v>0</v>
      </c>
      <c r="G41" s="267">
        <v>0</v>
      </c>
      <c r="H41" s="267">
        <v>0</v>
      </c>
      <c r="I41" s="267">
        <v>0</v>
      </c>
      <c r="J41" s="267">
        <v>0</v>
      </c>
      <c r="K41" s="267">
        <v>0</v>
      </c>
      <c r="L41" s="267">
        <v>0</v>
      </c>
      <c r="M41" s="267">
        <v>0</v>
      </c>
      <c r="N41" s="267">
        <v>0</v>
      </c>
      <c r="O41" s="255">
        <v>28</v>
      </c>
      <c r="P41" s="19" t="s">
        <v>186</v>
      </c>
      <c r="Q41" s="267">
        <v>0</v>
      </c>
      <c r="R41" s="267">
        <v>0</v>
      </c>
      <c r="S41" s="267">
        <v>0</v>
      </c>
      <c r="T41" s="267">
        <v>0</v>
      </c>
      <c r="U41" s="267">
        <v>0</v>
      </c>
      <c r="V41" s="267">
        <v>0</v>
      </c>
      <c r="W41" s="267">
        <v>0</v>
      </c>
      <c r="X41" s="267">
        <v>0</v>
      </c>
      <c r="Y41" s="267">
        <v>0</v>
      </c>
      <c r="Z41" s="267">
        <v>0</v>
      </c>
      <c r="AA41" s="267">
        <v>0</v>
      </c>
      <c r="AB41" s="267">
        <v>0</v>
      </c>
      <c r="AC41" s="255">
        <v>28</v>
      </c>
      <c r="AD41" s="19" t="s">
        <v>186</v>
      </c>
      <c r="AE41" s="267">
        <v>0</v>
      </c>
      <c r="AF41" s="267">
        <v>0</v>
      </c>
      <c r="AG41" s="267">
        <v>0</v>
      </c>
      <c r="AH41" s="267">
        <v>0</v>
      </c>
      <c r="AI41" s="267">
        <v>0</v>
      </c>
      <c r="AJ41" s="267">
        <v>0</v>
      </c>
      <c r="AK41" s="267">
        <v>0</v>
      </c>
      <c r="AL41" s="267">
        <v>0</v>
      </c>
      <c r="AM41" s="267">
        <v>0</v>
      </c>
      <c r="AN41" s="267">
        <v>0</v>
      </c>
      <c r="AO41" s="201">
        <f>'[1]Wh''sale matrix'!AL34+'[1]Retail matrix'!AL34+'[1]Rest. matrix'!AL34</f>
        <v>0</v>
      </c>
      <c r="AP41" s="255">
        <v>28</v>
      </c>
      <c r="AQ41" s="19" t="s">
        <v>186</v>
      </c>
      <c r="AR41" s="267">
        <v>0</v>
      </c>
      <c r="AS41" s="267">
        <v>0</v>
      </c>
      <c r="AT41" s="267">
        <v>0</v>
      </c>
      <c r="AU41" s="267">
        <v>0</v>
      </c>
      <c r="AV41" s="267">
        <v>0</v>
      </c>
      <c r="AW41" s="267">
        <v>0</v>
      </c>
      <c r="AX41" s="267">
        <v>0</v>
      </c>
      <c r="AY41" s="267">
        <v>0</v>
      </c>
      <c r="AZ41" s="267">
        <v>0</v>
      </c>
      <c r="BA41" s="268">
        <v>0</v>
      </c>
    </row>
    <row r="42" spans="1:53" ht="12">
      <c r="A42" s="255">
        <v>29</v>
      </c>
      <c r="B42" s="19" t="s">
        <v>21</v>
      </c>
      <c r="C42" s="267">
        <v>0</v>
      </c>
      <c r="D42" s="267">
        <v>0</v>
      </c>
      <c r="E42" s="267">
        <v>0</v>
      </c>
      <c r="F42" s="267">
        <v>0</v>
      </c>
      <c r="G42" s="267">
        <v>0</v>
      </c>
      <c r="H42" s="267">
        <v>0</v>
      </c>
      <c r="I42" s="267">
        <v>0</v>
      </c>
      <c r="J42" s="267">
        <v>0</v>
      </c>
      <c r="K42" s="267">
        <v>0</v>
      </c>
      <c r="L42" s="267">
        <v>0</v>
      </c>
      <c r="M42" s="267">
        <v>0</v>
      </c>
      <c r="N42" s="267">
        <v>0</v>
      </c>
      <c r="O42" s="255">
        <v>29</v>
      </c>
      <c r="P42" s="19" t="s">
        <v>21</v>
      </c>
      <c r="Q42" s="267">
        <v>0</v>
      </c>
      <c r="R42" s="267">
        <v>0</v>
      </c>
      <c r="S42" s="267">
        <v>0</v>
      </c>
      <c r="T42" s="267">
        <v>0</v>
      </c>
      <c r="U42" s="267">
        <v>0</v>
      </c>
      <c r="V42" s="267">
        <v>0</v>
      </c>
      <c r="W42" s="267">
        <v>0</v>
      </c>
      <c r="X42" s="267">
        <v>0</v>
      </c>
      <c r="Y42" s="267">
        <v>0</v>
      </c>
      <c r="Z42" s="267">
        <v>0</v>
      </c>
      <c r="AA42" s="267">
        <v>0</v>
      </c>
      <c r="AB42" s="267">
        <v>0</v>
      </c>
      <c r="AC42" s="255">
        <v>29</v>
      </c>
      <c r="AD42" s="19" t="s">
        <v>21</v>
      </c>
      <c r="AE42" s="267">
        <v>0</v>
      </c>
      <c r="AF42" s="267">
        <v>0</v>
      </c>
      <c r="AG42" s="267">
        <v>0</v>
      </c>
      <c r="AH42" s="267">
        <v>0</v>
      </c>
      <c r="AI42" s="267">
        <v>0</v>
      </c>
      <c r="AJ42" s="267">
        <v>0</v>
      </c>
      <c r="AK42" s="267">
        <v>0</v>
      </c>
      <c r="AL42" s="267">
        <v>0</v>
      </c>
      <c r="AM42" s="267">
        <v>0</v>
      </c>
      <c r="AN42" s="267">
        <v>0</v>
      </c>
      <c r="AO42" s="201">
        <f>'[1]Wh''sale matrix'!AL35+'[1]Retail matrix'!AL35+'[1]Rest. matrix'!AL35</f>
        <v>0</v>
      </c>
      <c r="AP42" s="255">
        <v>29</v>
      </c>
      <c r="AQ42" s="19" t="s">
        <v>21</v>
      </c>
      <c r="AR42" s="267">
        <v>0</v>
      </c>
      <c r="AS42" s="267">
        <v>0</v>
      </c>
      <c r="AT42" s="267">
        <v>0</v>
      </c>
      <c r="AU42" s="267">
        <v>0</v>
      </c>
      <c r="AV42" s="267">
        <v>0</v>
      </c>
      <c r="AW42" s="267">
        <v>0</v>
      </c>
      <c r="AX42" s="267">
        <v>0</v>
      </c>
      <c r="AY42" s="267">
        <v>0</v>
      </c>
      <c r="AZ42" s="267">
        <v>0</v>
      </c>
      <c r="BA42" s="268">
        <v>0</v>
      </c>
    </row>
    <row r="43" spans="1:53" s="20" customFormat="1" ht="12">
      <c r="A43" s="255">
        <v>30</v>
      </c>
      <c r="B43" s="256" t="s">
        <v>35</v>
      </c>
      <c r="C43" s="267">
        <v>0</v>
      </c>
      <c r="D43" s="267">
        <v>0</v>
      </c>
      <c r="E43" s="267">
        <v>0</v>
      </c>
      <c r="F43" s="267">
        <v>0</v>
      </c>
      <c r="G43" s="267">
        <v>0</v>
      </c>
      <c r="H43" s="267">
        <v>0</v>
      </c>
      <c r="I43" s="267">
        <v>0</v>
      </c>
      <c r="J43" s="267">
        <v>0</v>
      </c>
      <c r="K43" s="267">
        <v>0</v>
      </c>
      <c r="L43" s="267">
        <v>0</v>
      </c>
      <c r="M43" s="267">
        <v>0</v>
      </c>
      <c r="N43" s="267">
        <v>0</v>
      </c>
      <c r="O43" s="255">
        <v>30</v>
      </c>
      <c r="P43" s="256" t="s">
        <v>35</v>
      </c>
      <c r="Q43" s="267">
        <v>0</v>
      </c>
      <c r="R43" s="267">
        <v>0</v>
      </c>
      <c r="S43" s="267">
        <v>0</v>
      </c>
      <c r="T43" s="267">
        <v>0</v>
      </c>
      <c r="U43" s="267">
        <v>0</v>
      </c>
      <c r="V43" s="267">
        <v>0</v>
      </c>
      <c r="W43" s="267">
        <v>0</v>
      </c>
      <c r="X43" s="267">
        <v>0</v>
      </c>
      <c r="Y43" s="267">
        <v>0</v>
      </c>
      <c r="Z43" s="267">
        <v>0</v>
      </c>
      <c r="AA43" s="267">
        <v>0</v>
      </c>
      <c r="AB43" s="267">
        <v>0</v>
      </c>
      <c r="AC43" s="255">
        <v>30</v>
      </c>
      <c r="AD43" s="256" t="s">
        <v>35</v>
      </c>
      <c r="AE43" s="267">
        <v>0</v>
      </c>
      <c r="AF43" s="267">
        <v>0</v>
      </c>
      <c r="AG43" s="267">
        <v>0</v>
      </c>
      <c r="AH43" s="267">
        <v>0</v>
      </c>
      <c r="AI43" s="267">
        <v>0</v>
      </c>
      <c r="AJ43" s="267">
        <v>0</v>
      </c>
      <c r="AK43" s="267">
        <v>0</v>
      </c>
      <c r="AL43" s="267">
        <v>0</v>
      </c>
      <c r="AM43" s="267">
        <v>0</v>
      </c>
      <c r="AN43" s="267">
        <v>0</v>
      </c>
      <c r="AO43" s="201">
        <f>'[1]Wh''sale matrix'!AL36+'[1]Retail matrix'!AL36+'[1]Rest. matrix'!AL36</f>
        <v>0</v>
      </c>
      <c r="AP43" s="255">
        <v>30</v>
      </c>
      <c r="AQ43" s="256" t="s">
        <v>35</v>
      </c>
      <c r="AR43" s="267">
        <v>0</v>
      </c>
      <c r="AS43" s="267">
        <v>0</v>
      </c>
      <c r="AT43" s="267">
        <v>0</v>
      </c>
      <c r="AU43" s="267">
        <v>0</v>
      </c>
      <c r="AV43" s="267">
        <v>0</v>
      </c>
      <c r="AW43" s="267">
        <v>0</v>
      </c>
      <c r="AX43" s="267">
        <v>0</v>
      </c>
      <c r="AY43" s="267">
        <v>0</v>
      </c>
      <c r="AZ43" s="267">
        <v>0</v>
      </c>
      <c r="BA43" s="268">
        <v>0</v>
      </c>
    </row>
    <row r="44" spans="1:53" ht="12">
      <c r="A44" s="255">
        <v>31</v>
      </c>
      <c r="B44" s="256" t="s">
        <v>40</v>
      </c>
      <c r="C44" s="267">
        <v>0</v>
      </c>
      <c r="D44" s="267">
        <v>0</v>
      </c>
      <c r="E44" s="267">
        <v>0</v>
      </c>
      <c r="F44" s="267">
        <v>0</v>
      </c>
      <c r="G44" s="267">
        <v>0</v>
      </c>
      <c r="H44" s="267">
        <v>0</v>
      </c>
      <c r="I44" s="267">
        <v>0</v>
      </c>
      <c r="J44" s="267">
        <v>0</v>
      </c>
      <c r="K44" s="267">
        <v>0</v>
      </c>
      <c r="L44" s="267">
        <v>0</v>
      </c>
      <c r="M44" s="267">
        <v>0</v>
      </c>
      <c r="N44" s="267">
        <v>0</v>
      </c>
      <c r="O44" s="255">
        <v>31</v>
      </c>
      <c r="P44" s="256" t="s">
        <v>40</v>
      </c>
      <c r="Q44" s="267">
        <v>0</v>
      </c>
      <c r="R44" s="267">
        <v>0</v>
      </c>
      <c r="S44" s="267">
        <v>0</v>
      </c>
      <c r="T44" s="267">
        <v>0</v>
      </c>
      <c r="U44" s="267">
        <v>0</v>
      </c>
      <c r="V44" s="267">
        <v>0</v>
      </c>
      <c r="W44" s="267">
        <v>0</v>
      </c>
      <c r="X44" s="267">
        <v>0</v>
      </c>
      <c r="Y44" s="267">
        <v>0</v>
      </c>
      <c r="Z44" s="267">
        <v>0</v>
      </c>
      <c r="AA44" s="267">
        <v>0</v>
      </c>
      <c r="AB44" s="267">
        <v>0</v>
      </c>
      <c r="AC44" s="255">
        <v>31</v>
      </c>
      <c r="AD44" s="256" t="s">
        <v>40</v>
      </c>
      <c r="AE44" s="267">
        <v>0</v>
      </c>
      <c r="AF44" s="267">
        <v>0</v>
      </c>
      <c r="AG44" s="267">
        <v>0</v>
      </c>
      <c r="AH44" s="267">
        <v>0</v>
      </c>
      <c r="AI44" s="267">
        <v>0</v>
      </c>
      <c r="AJ44" s="267">
        <v>0</v>
      </c>
      <c r="AK44" s="267">
        <v>0</v>
      </c>
      <c r="AL44" s="267">
        <v>0</v>
      </c>
      <c r="AM44" s="267">
        <v>0</v>
      </c>
      <c r="AN44" s="267">
        <v>0</v>
      </c>
      <c r="AO44" s="201">
        <f>'[1]Wh''sale matrix'!AL37+'[1]Retail matrix'!AL37+'[1]Rest. matrix'!AL37</f>
        <v>0</v>
      </c>
      <c r="AP44" s="255">
        <v>31</v>
      </c>
      <c r="AQ44" s="256" t="s">
        <v>40</v>
      </c>
      <c r="AR44" s="267">
        <v>0</v>
      </c>
      <c r="AS44" s="267">
        <v>0</v>
      </c>
      <c r="AT44" s="267">
        <v>0</v>
      </c>
      <c r="AU44" s="267">
        <v>0</v>
      </c>
      <c r="AV44" s="267">
        <v>0</v>
      </c>
      <c r="AW44" s="267">
        <v>0</v>
      </c>
      <c r="AX44" s="267">
        <v>0</v>
      </c>
      <c r="AY44" s="267">
        <v>0</v>
      </c>
      <c r="AZ44" s="267">
        <v>0</v>
      </c>
      <c r="BA44" s="268">
        <v>0</v>
      </c>
    </row>
    <row r="45" spans="1:53" ht="24">
      <c r="A45" s="255">
        <v>32</v>
      </c>
      <c r="B45" s="19" t="s">
        <v>187</v>
      </c>
      <c r="C45" s="267">
        <v>0</v>
      </c>
      <c r="D45" s="267">
        <v>0</v>
      </c>
      <c r="E45" s="267">
        <v>0</v>
      </c>
      <c r="F45" s="267">
        <v>0</v>
      </c>
      <c r="G45" s="267">
        <v>0</v>
      </c>
      <c r="H45" s="267">
        <v>0</v>
      </c>
      <c r="I45" s="267">
        <v>0</v>
      </c>
      <c r="J45" s="267">
        <v>0</v>
      </c>
      <c r="K45" s="267">
        <v>0</v>
      </c>
      <c r="L45" s="267">
        <v>0</v>
      </c>
      <c r="M45" s="267">
        <v>0</v>
      </c>
      <c r="N45" s="267">
        <v>0</v>
      </c>
      <c r="O45" s="255">
        <v>32</v>
      </c>
      <c r="P45" s="19" t="s">
        <v>187</v>
      </c>
      <c r="Q45" s="267">
        <v>0</v>
      </c>
      <c r="R45" s="267">
        <v>0</v>
      </c>
      <c r="S45" s="267">
        <v>0</v>
      </c>
      <c r="T45" s="267">
        <v>0</v>
      </c>
      <c r="U45" s="267">
        <v>0</v>
      </c>
      <c r="V45" s="267">
        <v>0</v>
      </c>
      <c r="W45" s="267">
        <v>0</v>
      </c>
      <c r="X45" s="267">
        <v>0</v>
      </c>
      <c r="Y45" s="267">
        <v>0</v>
      </c>
      <c r="Z45" s="267">
        <v>0</v>
      </c>
      <c r="AA45" s="267">
        <v>0</v>
      </c>
      <c r="AB45" s="267">
        <v>0</v>
      </c>
      <c r="AC45" s="255">
        <v>32</v>
      </c>
      <c r="AD45" s="19" t="s">
        <v>187</v>
      </c>
      <c r="AE45" s="267">
        <v>0</v>
      </c>
      <c r="AF45" s="267">
        <v>0</v>
      </c>
      <c r="AG45" s="267">
        <v>0</v>
      </c>
      <c r="AH45" s="267">
        <v>0</v>
      </c>
      <c r="AI45" s="267">
        <v>0</v>
      </c>
      <c r="AJ45" s="267">
        <v>0</v>
      </c>
      <c r="AK45" s="267">
        <v>0</v>
      </c>
      <c r="AL45" s="267">
        <v>0</v>
      </c>
      <c r="AM45" s="267">
        <v>0</v>
      </c>
      <c r="AN45" s="267">
        <v>0</v>
      </c>
      <c r="AO45" s="201">
        <f>'[1]Wh''sale matrix'!AL38+'[1]Retail matrix'!AL38+'[1]Rest. matrix'!AL38</f>
        <v>0</v>
      </c>
      <c r="AP45" s="255">
        <v>32</v>
      </c>
      <c r="AQ45" s="19" t="s">
        <v>187</v>
      </c>
      <c r="AR45" s="267">
        <v>0</v>
      </c>
      <c r="AS45" s="267">
        <v>0</v>
      </c>
      <c r="AT45" s="267">
        <v>0</v>
      </c>
      <c r="AU45" s="267">
        <v>0</v>
      </c>
      <c r="AV45" s="267">
        <v>0</v>
      </c>
      <c r="AW45" s="267">
        <v>0</v>
      </c>
      <c r="AX45" s="267">
        <v>0</v>
      </c>
      <c r="AY45" s="267">
        <v>0</v>
      </c>
      <c r="AZ45" s="267">
        <v>0</v>
      </c>
      <c r="BA45" s="268">
        <v>0</v>
      </c>
    </row>
    <row r="46" spans="1:53" ht="24">
      <c r="A46" s="255">
        <v>33</v>
      </c>
      <c r="B46" s="19" t="s">
        <v>188</v>
      </c>
      <c r="C46" s="267">
        <v>0</v>
      </c>
      <c r="D46" s="267">
        <v>0</v>
      </c>
      <c r="E46" s="267">
        <v>0</v>
      </c>
      <c r="F46" s="267">
        <v>0</v>
      </c>
      <c r="G46" s="267">
        <v>0</v>
      </c>
      <c r="H46" s="267">
        <v>0</v>
      </c>
      <c r="I46" s="267">
        <v>0</v>
      </c>
      <c r="J46" s="267">
        <v>0</v>
      </c>
      <c r="K46" s="267">
        <v>0</v>
      </c>
      <c r="L46" s="267">
        <v>0</v>
      </c>
      <c r="M46" s="267">
        <v>0</v>
      </c>
      <c r="N46" s="267">
        <v>0</v>
      </c>
      <c r="O46" s="255">
        <v>33</v>
      </c>
      <c r="P46" s="19" t="s">
        <v>188</v>
      </c>
      <c r="Q46" s="267">
        <v>0</v>
      </c>
      <c r="R46" s="267">
        <v>0</v>
      </c>
      <c r="S46" s="267">
        <v>0</v>
      </c>
      <c r="T46" s="267">
        <v>0</v>
      </c>
      <c r="U46" s="267">
        <v>0</v>
      </c>
      <c r="V46" s="267">
        <v>0</v>
      </c>
      <c r="W46" s="267">
        <v>0</v>
      </c>
      <c r="X46" s="267">
        <v>0</v>
      </c>
      <c r="Y46" s="267">
        <v>0</v>
      </c>
      <c r="Z46" s="267">
        <v>0</v>
      </c>
      <c r="AA46" s="267">
        <v>0</v>
      </c>
      <c r="AB46" s="267">
        <v>0</v>
      </c>
      <c r="AC46" s="255">
        <v>33</v>
      </c>
      <c r="AD46" s="19" t="s">
        <v>188</v>
      </c>
      <c r="AE46" s="267">
        <v>0</v>
      </c>
      <c r="AF46" s="267">
        <v>0</v>
      </c>
      <c r="AG46" s="267">
        <v>0</v>
      </c>
      <c r="AH46" s="267">
        <v>0</v>
      </c>
      <c r="AI46" s="267">
        <v>0</v>
      </c>
      <c r="AJ46" s="267">
        <v>0</v>
      </c>
      <c r="AK46" s="267">
        <v>0</v>
      </c>
      <c r="AL46" s="267">
        <v>0</v>
      </c>
      <c r="AM46" s="267">
        <v>0</v>
      </c>
      <c r="AN46" s="267">
        <v>0</v>
      </c>
      <c r="AO46" s="201">
        <f>'[1]Wh''sale matrix'!AL39+'[1]Retail matrix'!AL39+'[1]Rest. matrix'!AL39</f>
        <v>0</v>
      </c>
      <c r="AP46" s="255">
        <v>33</v>
      </c>
      <c r="AQ46" s="19" t="s">
        <v>188</v>
      </c>
      <c r="AR46" s="267">
        <v>0</v>
      </c>
      <c r="AS46" s="267">
        <v>0</v>
      </c>
      <c r="AT46" s="267">
        <v>0</v>
      </c>
      <c r="AU46" s="267">
        <v>0</v>
      </c>
      <c r="AV46" s="267">
        <v>0</v>
      </c>
      <c r="AW46" s="267">
        <v>0</v>
      </c>
      <c r="AX46" s="267">
        <v>0</v>
      </c>
      <c r="AY46" s="267">
        <v>0</v>
      </c>
      <c r="AZ46" s="267">
        <v>0</v>
      </c>
      <c r="BA46" s="268">
        <v>0</v>
      </c>
    </row>
    <row r="47" spans="1:53" ht="12">
      <c r="A47" s="255">
        <v>34</v>
      </c>
      <c r="B47" s="256" t="s">
        <v>41</v>
      </c>
      <c r="C47" s="267">
        <v>0</v>
      </c>
      <c r="D47" s="267">
        <v>0</v>
      </c>
      <c r="E47" s="267">
        <v>0</v>
      </c>
      <c r="F47" s="267">
        <v>0</v>
      </c>
      <c r="G47" s="267">
        <v>0</v>
      </c>
      <c r="H47" s="267">
        <v>0</v>
      </c>
      <c r="I47" s="267">
        <v>0</v>
      </c>
      <c r="J47" s="267">
        <v>0</v>
      </c>
      <c r="K47" s="267">
        <v>0</v>
      </c>
      <c r="L47" s="267">
        <v>0</v>
      </c>
      <c r="M47" s="267">
        <v>0</v>
      </c>
      <c r="N47" s="267">
        <v>0</v>
      </c>
      <c r="O47" s="255">
        <v>34</v>
      </c>
      <c r="P47" s="256" t="s">
        <v>41</v>
      </c>
      <c r="Q47" s="267">
        <v>0</v>
      </c>
      <c r="R47" s="267">
        <v>0</v>
      </c>
      <c r="S47" s="267">
        <v>0</v>
      </c>
      <c r="T47" s="267">
        <v>0</v>
      </c>
      <c r="U47" s="267">
        <v>0</v>
      </c>
      <c r="V47" s="267">
        <v>0</v>
      </c>
      <c r="W47" s="267">
        <v>0</v>
      </c>
      <c r="X47" s="267">
        <v>0</v>
      </c>
      <c r="Y47" s="267">
        <v>0</v>
      </c>
      <c r="Z47" s="267">
        <v>0</v>
      </c>
      <c r="AA47" s="267">
        <v>0</v>
      </c>
      <c r="AB47" s="267">
        <v>0</v>
      </c>
      <c r="AC47" s="255">
        <v>34</v>
      </c>
      <c r="AD47" s="256" t="s">
        <v>41</v>
      </c>
      <c r="AE47" s="267">
        <v>0</v>
      </c>
      <c r="AF47" s="267">
        <v>0</v>
      </c>
      <c r="AG47" s="267">
        <v>0</v>
      </c>
      <c r="AH47" s="267">
        <v>0</v>
      </c>
      <c r="AI47" s="267">
        <v>0</v>
      </c>
      <c r="AJ47" s="267">
        <v>0</v>
      </c>
      <c r="AK47" s="267">
        <v>0</v>
      </c>
      <c r="AL47" s="267">
        <v>0</v>
      </c>
      <c r="AM47" s="267">
        <v>0</v>
      </c>
      <c r="AN47" s="267">
        <v>0</v>
      </c>
      <c r="AO47" s="201">
        <f>'[1]Wh''sale matrix'!AL40+'[1]Retail matrix'!AL40+'[1]Rest. matrix'!AL40</f>
        <v>0</v>
      </c>
      <c r="AP47" s="255">
        <v>34</v>
      </c>
      <c r="AQ47" s="256" t="s">
        <v>41</v>
      </c>
      <c r="AR47" s="267">
        <v>0</v>
      </c>
      <c r="AS47" s="267">
        <v>0</v>
      </c>
      <c r="AT47" s="267">
        <v>0</v>
      </c>
      <c r="AU47" s="267">
        <v>0</v>
      </c>
      <c r="AV47" s="267">
        <v>0</v>
      </c>
      <c r="AW47" s="267">
        <v>0</v>
      </c>
      <c r="AX47" s="267">
        <v>0</v>
      </c>
      <c r="AY47" s="267">
        <v>0</v>
      </c>
      <c r="AZ47" s="267">
        <v>0</v>
      </c>
      <c r="BA47" s="272">
        <v>0</v>
      </c>
    </row>
    <row r="48" spans="2:53" ht="12">
      <c r="B48" s="9"/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P48" s="216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D48" s="216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01"/>
      <c r="AQ48" s="216"/>
      <c r="AR48" s="267"/>
      <c r="AS48" s="267"/>
      <c r="AT48" s="267"/>
      <c r="AU48" s="267"/>
      <c r="AV48" s="267"/>
      <c r="AW48" s="267"/>
      <c r="AX48" s="267"/>
      <c r="AY48" s="267"/>
      <c r="AZ48" s="267"/>
      <c r="BA48" s="267"/>
    </row>
    <row r="49" spans="1:53" s="92" customFormat="1" ht="24">
      <c r="A49" s="22"/>
      <c r="B49" s="200" t="s">
        <v>160</v>
      </c>
      <c r="C49" s="272">
        <v>12087.1068484503</v>
      </c>
      <c r="D49" s="272">
        <v>0.8479193980320727</v>
      </c>
      <c r="E49" s="272">
        <v>61.46123941685599</v>
      </c>
      <c r="F49" s="272">
        <v>4.361474295797091</v>
      </c>
      <c r="G49" s="272">
        <v>10.462975748308393</v>
      </c>
      <c r="H49" s="272">
        <v>3879.12044886518</v>
      </c>
      <c r="I49" s="272">
        <v>732.4276558220461</v>
      </c>
      <c r="J49" s="272">
        <v>5.04512377772336</v>
      </c>
      <c r="K49" s="272">
        <v>49.9487789043824</v>
      </c>
      <c r="L49" s="272">
        <v>241.8982148502677</v>
      </c>
      <c r="M49" s="272">
        <v>342.6570799472478</v>
      </c>
      <c r="N49" s="272">
        <v>756.967512044866</v>
      </c>
      <c r="O49" s="217"/>
      <c r="P49" s="233" t="s">
        <v>160</v>
      </c>
      <c r="Q49" s="272">
        <v>62.39267400987789</v>
      </c>
      <c r="R49" s="272">
        <v>77.16903460384223</v>
      </c>
      <c r="S49" s="272">
        <v>30.255981474025788</v>
      </c>
      <c r="T49" s="272">
        <v>138.09467755274292</v>
      </c>
      <c r="U49" s="272">
        <v>3.191252719553591</v>
      </c>
      <c r="V49" s="272">
        <v>263.641638432654</v>
      </c>
      <c r="W49" s="272">
        <v>19.99793907642338</v>
      </c>
      <c r="X49" s="272">
        <v>912.7968965490332</v>
      </c>
      <c r="Y49" s="272">
        <v>137.4565494816757</v>
      </c>
      <c r="Z49" s="272">
        <v>2192.6823769329226</v>
      </c>
      <c r="AA49" s="272">
        <v>114.7875941806525</v>
      </c>
      <c r="AB49" s="272">
        <v>739.3545900865611</v>
      </c>
      <c r="AC49" s="217"/>
      <c r="AD49" s="233" t="s">
        <v>160</v>
      </c>
      <c r="AE49" s="272">
        <v>635.147695199512</v>
      </c>
      <c r="AF49" s="272">
        <v>200.68942713806675</v>
      </c>
      <c r="AG49" s="272">
        <v>241.0847699441171</v>
      </c>
      <c r="AH49" s="272">
        <v>404.5606399493869</v>
      </c>
      <c r="AI49" s="272">
        <v>926.5644415403558</v>
      </c>
      <c r="AJ49" s="272">
        <v>316.83342845602783</v>
      </c>
      <c r="AK49" s="272">
        <v>254.71961844974834</v>
      </c>
      <c r="AL49" s="272">
        <v>8.067685721712348</v>
      </c>
      <c r="AM49" s="272">
        <v>165.32413865274515</v>
      </c>
      <c r="AN49" s="272">
        <v>42.297901714905464</v>
      </c>
      <c r="AO49" s="203">
        <f>'[1]Wh''sale matrix'!AL99+'[1]Retail matrix'!AL99+'[1]Rest. matrix'!AL99</f>
        <v>0</v>
      </c>
      <c r="AP49" s="217"/>
      <c r="AQ49" s="233" t="s">
        <v>160</v>
      </c>
      <c r="AR49" s="272">
        <v>26059.494324137147</v>
      </c>
      <c r="AS49" s="272">
        <v>24217.834241459495</v>
      </c>
      <c r="AT49" s="272">
        <v>28.875364746216537</v>
      </c>
      <c r="AU49" s="272">
        <v>10.659680682902945</v>
      </c>
      <c r="AV49" s="272">
        <v>23.266321279169198</v>
      </c>
      <c r="AW49" s="272">
        <v>525.8857151480291</v>
      </c>
      <c r="AX49" s="272">
        <v>-10.722893574331355</v>
      </c>
      <c r="AY49" s="272">
        <v>212.54186990021017</v>
      </c>
      <c r="AZ49" s="272">
        <v>3163.9605852050863</v>
      </c>
      <c r="BA49" s="272">
        <v>54231.794836254085</v>
      </c>
    </row>
    <row r="50" spans="1:53" ht="12.75" thickBo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223"/>
      <c r="P50" s="223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223"/>
      <c r="AD50" s="223"/>
      <c r="AE50" s="68"/>
      <c r="AF50" s="68"/>
      <c r="AG50" s="68"/>
      <c r="AH50" s="68"/>
      <c r="AI50" s="69"/>
      <c r="AJ50" s="69"/>
      <c r="AK50" s="68"/>
      <c r="AL50" s="68"/>
      <c r="AM50" s="68"/>
      <c r="AN50" s="68"/>
      <c r="AO50" s="68"/>
      <c r="AP50" s="223"/>
      <c r="AQ50" s="223"/>
      <c r="AR50" s="68"/>
      <c r="AS50" s="68"/>
      <c r="AT50" s="68"/>
      <c r="AU50" s="68"/>
      <c r="AV50" s="68"/>
      <c r="AW50" s="68"/>
      <c r="AX50" s="68"/>
      <c r="AY50" s="68"/>
      <c r="AZ50" s="68"/>
      <c r="BA50" s="198"/>
    </row>
  </sheetData>
  <printOptions/>
  <pageMargins left="0.7874015748031497" right="0.7874015748031497" top="0.984251968503937" bottom="0.984251968503937" header="0.5118110236220472" footer="0.7874015748031497"/>
  <pageSetup firstPageNumber="64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  <rowBreaks count="1" manualBreakCount="1">
    <brk id="26" max="52" man="1"/>
  </rowBreaks>
  <colBreaks count="7" manualBreakCount="7">
    <brk id="7" max="49" man="1"/>
    <brk id="14" max="49" man="1"/>
    <brk id="20" max="49" man="1"/>
    <brk id="28" max="65535" man="1"/>
    <brk id="34" max="49" man="1"/>
    <brk id="40" max="113" man="1"/>
    <brk id="47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Z64"/>
  <sheetViews>
    <sheetView view="pageBreakPreview" zoomScaleSheetLayoutView="100" workbookViewId="0" topLeftCell="A1">
      <pane xSplit="2" ySplit="5" topLeftCell="AV21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Z33" sqref="AZ33"/>
    </sheetView>
  </sheetViews>
  <sheetFormatPr defaultColWidth="9.00390625" defaultRowHeight="12.75"/>
  <cols>
    <col min="1" max="1" width="2.875" style="7" customWidth="1"/>
    <col min="2" max="2" width="36.875" style="7" customWidth="1"/>
    <col min="3" max="3" width="8.625" style="7" customWidth="1"/>
    <col min="4" max="4" width="9.75390625" style="7" customWidth="1"/>
    <col min="5" max="5" width="10.125" style="7" customWidth="1"/>
    <col min="6" max="6" width="9.125" style="7" customWidth="1"/>
    <col min="7" max="7" width="11.75390625" style="7" customWidth="1"/>
    <col min="8" max="8" width="10.00390625" style="7" customWidth="1"/>
    <col min="9" max="9" width="12.375" style="7" customWidth="1"/>
    <col min="10" max="10" width="10.75390625" style="7" customWidth="1"/>
    <col min="11" max="11" width="11.125" style="106" customWidth="1"/>
    <col min="12" max="12" width="16.25390625" style="7" customWidth="1"/>
    <col min="13" max="13" width="12.375" style="7" customWidth="1"/>
    <col min="14" max="14" width="9.375" style="7" customWidth="1"/>
    <col min="15" max="15" width="2.875" style="226" customWidth="1"/>
    <col min="16" max="16" width="32.75390625" style="226" customWidth="1"/>
    <col min="17" max="17" width="9.375" style="7" customWidth="1"/>
    <col min="18" max="18" width="10.375" style="7" customWidth="1"/>
    <col min="19" max="19" width="11.375" style="7" bestFit="1" customWidth="1"/>
    <col min="20" max="21" width="11.00390625" style="7" bestFit="1" customWidth="1"/>
    <col min="22" max="23" width="9.125" style="7" customWidth="1"/>
    <col min="24" max="24" width="10.75390625" style="7" customWidth="1"/>
    <col min="25" max="25" width="10.00390625" style="7" customWidth="1"/>
    <col min="26" max="26" width="9.375" style="7" customWidth="1"/>
    <col min="27" max="27" width="14.625" style="7" customWidth="1"/>
    <col min="28" max="28" width="8.875" style="7" customWidth="1"/>
    <col min="29" max="29" width="2.875" style="226" customWidth="1"/>
    <col min="30" max="30" width="32.75390625" style="226" customWidth="1"/>
    <col min="31" max="31" width="11.375" style="7" customWidth="1"/>
    <col min="32" max="32" width="7.75390625" style="7" customWidth="1"/>
    <col min="33" max="33" width="11.875" style="7" customWidth="1"/>
    <col min="34" max="34" width="11.375" style="7" customWidth="1"/>
    <col min="35" max="35" width="11.75390625" style="7" customWidth="1"/>
    <col min="36" max="36" width="12.875" style="7" customWidth="1"/>
    <col min="37" max="37" width="15.125" style="7" customWidth="1"/>
    <col min="38" max="38" width="15.25390625" style="7" customWidth="1"/>
    <col min="39" max="39" width="19.875" style="7" customWidth="1"/>
    <col min="40" max="40" width="14.125" style="7" customWidth="1"/>
    <col min="41" max="41" width="2.875" style="226" customWidth="1"/>
    <col min="42" max="42" width="32.75390625" style="226" customWidth="1"/>
    <col min="43" max="43" width="10.625" style="7" customWidth="1"/>
    <col min="44" max="44" width="9.75390625" style="7" customWidth="1"/>
    <col min="45" max="45" width="12.875" style="7" customWidth="1"/>
    <col min="46" max="46" width="15.125" style="7" customWidth="1"/>
    <col min="47" max="47" width="14.875" style="7" customWidth="1"/>
    <col min="48" max="48" width="15.125" style="7" customWidth="1"/>
    <col min="49" max="49" width="14.00390625" style="7" customWidth="1"/>
    <col min="50" max="50" width="17.125" style="7" customWidth="1"/>
    <col min="51" max="51" width="10.25390625" style="7" customWidth="1"/>
    <col min="52" max="52" width="12.375" style="7" customWidth="1"/>
    <col min="53" max="16384" width="9.125" style="7" customWidth="1"/>
  </cols>
  <sheetData>
    <row r="1" spans="1:42" ht="15.75">
      <c r="A1" s="56" t="s">
        <v>212</v>
      </c>
      <c r="B1" s="38"/>
      <c r="O1" s="236" t="s">
        <v>213</v>
      </c>
      <c r="P1" s="209"/>
      <c r="AC1" s="236" t="s">
        <v>213</v>
      </c>
      <c r="AD1" s="209"/>
      <c r="AO1" s="236" t="s">
        <v>213</v>
      </c>
      <c r="AP1" s="209"/>
    </row>
    <row r="2" spans="1:42" ht="15.75">
      <c r="A2" s="56"/>
      <c r="B2" s="56" t="s">
        <v>194</v>
      </c>
      <c r="O2" s="236"/>
      <c r="P2" s="224" t="s">
        <v>214</v>
      </c>
      <c r="AC2" s="236"/>
      <c r="AD2" s="224" t="s">
        <v>214</v>
      </c>
      <c r="AO2" s="236"/>
      <c r="AP2" s="224" t="s">
        <v>214</v>
      </c>
    </row>
    <row r="3" spans="1:42" ht="12.75" thickBot="1">
      <c r="A3" s="51"/>
      <c r="B3" s="51" t="s">
        <v>215</v>
      </c>
      <c r="K3" s="7"/>
      <c r="O3" s="224"/>
      <c r="P3" s="224"/>
      <c r="AC3" s="224"/>
      <c r="AD3" s="224"/>
      <c r="AO3" s="224"/>
      <c r="AP3" s="224"/>
    </row>
    <row r="4" spans="1:52" s="102" customFormat="1" ht="21.75">
      <c r="A4" s="122"/>
      <c r="B4" s="123"/>
      <c r="C4" s="82" t="s">
        <v>62</v>
      </c>
      <c r="D4" s="82" t="s">
        <v>55</v>
      </c>
      <c r="E4" s="82" t="s">
        <v>57</v>
      </c>
      <c r="F4" s="82" t="s">
        <v>58</v>
      </c>
      <c r="G4" s="82" t="s">
        <v>60</v>
      </c>
      <c r="H4" s="82" t="s">
        <v>64</v>
      </c>
      <c r="I4" s="82" t="s">
        <v>65</v>
      </c>
      <c r="J4" s="82" t="s">
        <v>68</v>
      </c>
      <c r="K4" s="82" t="s">
        <v>68</v>
      </c>
      <c r="L4" s="82" t="s">
        <v>70</v>
      </c>
      <c r="M4" s="82" t="s">
        <v>68</v>
      </c>
      <c r="N4" s="82" t="s">
        <v>72</v>
      </c>
      <c r="O4" s="237"/>
      <c r="P4" s="123"/>
      <c r="Q4" s="82" t="s">
        <v>68</v>
      </c>
      <c r="R4" s="82" t="s">
        <v>68</v>
      </c>
      <c r="S4" s="82" t="s">
        <v>60</v>
      </c>
      <c r="T4" s="82" t="s">
        <v>68</v>
      </c>
      <c r="U4" s="82" t="s">
        <v>68</v>
      </c>
      <c r="V4" s="82" t="s">
        <v>79</v>
      </c>
      <c r="W4" s="82" t="s">
        <v>80</v>
      </c>
      <c r="X4" s="82" t="s">
        <v>7</v>
      </c>
      <c r="Y4" s="82" t="s">
        <v>81</v>
      </c>
      <c r="Z4" s="82" t="s">
        <v>82</v>
      </c>
      <c r="AA4" s="81" t="s">
        <v>239</v>
      </c>
      <c r="AB4" s="82" t="s">
        <v>84</v>
      </c>
      <c r="AC4" s="237"/>
      <c r="AD4" s="123"/>
      <c r="AE4" s="82" t="s">
        <v>85</v>
      </c>
      <c r="AF4" s="82" t="s">
        <v>87</v>
      </c>
      <c r="AG4" s="82" t="s">
        <v>89</v>
      </c>
      <c r="AH4" s="82" t="s">
        <v>91</v>
      </c>
      <c r="AI4" s="82" t="s">
        <v>93</v>
      </c>
      <c r="AJ4" s="124" t="s">
        <v>35</v>
      </c>
      <c r="AK4" s="82" t="s">
        <v>95</v>
      </c>
      <c r="AL4" s="82" t="s">
        <v>97</v>
      </c>
      <c r="AM4" s="82" t="s">
        <v>99</v>
      </c>
      <c r="AN4" s="82" t="s">
        <v>100</v>
      </c>
      <c r="AO4" s="237"/>
      <c r="AP4" s="123"/>
      <c r="AQ4" s="83" t="s">
        <v>106</v>
      </c>
      <c r="AR4" s="83" t="s">
        <v>108</v>
      </c>
      <c r="AS4" s="83" t="s">
        <v>108</v>
      </c>
      <c r="AT4" s="99" t="s">
        <v>127</v>
      </c>
      <c r="AU4" s="100" t="s">
        <v>121</v>
      </c>
      <c r="AV4" s="83" t="s">
        <v>113</v>
      </c>
      <c r="AW4" s="83" t="s">
        <v>114</v>
      </c>
      <c r="AX4" s="83" t="s">
        <v>129</v>
      </c>
      <c r="AY4" s="83" t="s">
        <v>116</v>
      </c>
      <c r="AZ4" s="83" t="s">
        <v>11</v>
      </c>
    </row>
    <row r="5" spans="1:52" s="8" customFormat="1" ht="87" customHeight="1" thickBot="1">
      <c r="A5" s="125"/>
      <c r="B5" s="126" t="s">
        <v>30</v>
      </c>
      <c r="C5" s="87" t="s">
        <v>53</v>
      </c>
      <c r="D5" s="87" t="s">
        <v>54</v>
      </c>
      <c r="E5" s="87" t="s">
        <v>56</v>
      </c>
      <c r="F5" s="87" t="s">
        <v>59</v>
      </c>
      <c r="G5" s="87" t="s">
        <v>61</v>
      </c>
      <c r="H5" s="87" t="s">
        <v>63</v>
      </c>
      <c r="I5" s="87" t="s">
        <v>66</v>
      </c>
      <c r="J5" s="87" t="s">
        <v>67</v>
      </c>
      <c r="K5" s="87" t="s">
        <v>69</v>
      </c>
      <c r="L5" s="87" t="s">
        <v>71</v>
      </c>
      <c r="M5" s="87" t="s">
        <v>103</v>
      </c>
      <c r="N5" s="87" t="s">
        <v>101</v>
      </c>
      <c r="O5" s="125"/>
      <c r="P5" s="126" t="s">
        <v>30</v>
      </c>
      <c r="Q5" s="87" t="s">
        <v>126</v>
      </c>
      <c r="R5" s="87" t="s">
        <v>74</v>
      </c>
      <c r="S5" s="87" t="s">
        <v>75</v>
      </c>
      <c r="T5" s="87" t="s">
        <v>76</v>
      </c>
      <c r="U5" s="87" t="s">
        <v>77</v>
      </c>
      <c r="V5" s="87" t="s">
        <v>78</v>
      </c>
      <c r="W5" s="87" t="s">
        <v>102</v>
      </c>
      <c r="X5" s="88"/>
      <c r="Y5" s="87" t="s">
        <v>207</v>
      </c>
      <c r="Z5" s="87" t="s">
        <v>208</v>
      </c>
      <c r="AA5" s="87" t="s">
        <v>240</v>
      </c>
      <c r="AB5" s="87" t="s">
        <v>83</v>
      </c>
      <c r="AC5" s="125"/>
      <c r="AD5" s="126" t="s">
        <v>30</v>
      </c>
      <c r="AE5" s="87" t="s">
        <v>104</v>
      </c>
      <c r="AF5" s="87" t="s">
        <v>86</v>
      </c>
      <c r="AG5" s="87" t="s">
        <v>88</v>
      </c>
      <c r="AH5" s="87" t="s">
        <v>90</v>
      </c>
      <c r="AI5" s="87" t="s">
        <v>92</v>
      </c>
      <c r="AJ5" s="88"/>
      <c r="AK5" s="87" t="s">
        <v>94</v>
      </c>
      <c r="AL5" s="87" t="s">
        <v>96</v>
      </c>
      <c r="AM5" s="87" t="s">
        <v>98</v>
      </c>
      <c r="AN5" s="87" t="s">
        <v>217</v>
      </c>
      <c r="AO5" s="125"/>
      <c r="AP5" s="126" t="s">
        <v>30</v>
      </c>
      <c r="AQ5" s="89" t="s">
        <v>164</v>
      </c>
      <c r="AR5" s="89" t="s">
        <v>107</v>
      </c>
      <c r="AS5" s="89" t="s">
        <v>109</v>
      </c>
      <c r="AT5" s="89" t="s">
        <v>152</v>
      </c>
      <c r="AU5" s="89" t="s">
        <v>209</v>
      </c>
      <c r="AV5" s="89" t="s">
        <v>112</v>
      </c>
      <c r="AW5" s="89" t="s">
        <v>130</v>
      </c>
      <c r="AX5" s="89" t="s">
        <v>128</v>
      </c>
      <c r="AY5" s="89" t="s">
        <v>115</v>
      </c>
      <c r="AZ5" s="89" t="s">
        <v>224</v>
      </c>
    </row>
    <row r="6" spans="2:52" s="8" customFormat="1" ht="12">
      <c r="B6" s="19"/>
      <c r="C6" s="75"/>
      <c r="D6" s="75"/>
      <c r="E6" s="75"/>
      <c r="F6" s="75"/>
      <c r="G6" s="75"/>
      <c r="H6" s="75"/>
      <c r="I6" s="75"/>
      <c r="J6" s="75"/>
      <c r="K6" s="75"/>
      <c r="L6" s="76"/>
      <c r="M6" s="76"/>
      <c r="N6" s="76"/>
      <c r="Q6" s="76"/>
      <c r="R6" s="76"/>
      <c r="S6" s="76"/>
      <c r="T6" s="76"/>
      <c r="U6" s="76"/>
      <c r="V6" s="76"/>
      <c r="W6" s="77"/>
      <c r="X6" s="77"/>
      <c r="Y6" s="77"/>
      <c r="Z6" s="77"/>
      <c r="AA6" s="77"/>
      <c r="AB6" s="77"/>
      <c r="AE6" s="77"/>
      <c r="AF6" s="77"/>
      <c r="AG6" s="75"/>
      <c r="AH6" s="75"/>
      <c r="AI6" s="75"/>
      <c r="AJ6" s="75"/>
      <c r="AK6" s="75"/>
      <c r="AL6" s="75"/>
      <c r="AM6" s="75"/>
      <c r="AN6" s="75"/>
      <c r="AQ6" s="116"/>
      <c r="AR6" s="117"/>
      <c r="AS6" s="117"/>
      <c r="AT6" s="118"/>
      <c r="AU6" s="119"/>
      <c r="AV6" s="116"/>
      <c r="AW6" s="117"/>
      <c r="AX6" s="116"/>
      <c r="AY6" s="116"/>
      <c r="AZ6" s="120"/>
    </row>
    <row r="7" spans="1:52" ht="12">
      <c r="A7" s="255">
        <v>1</v>
      </c>
      <c r="B7" s="256" t="s">
        <v>166</v>
      </c>
      <c r="C7" s="234">
        <v>0.4314274209522408</v>
      </c>
      <c r="D7" s="234">
        <v>0.004718790433560656</v>
      </c>
      <c r="E7" s="234">
        <v>0.026760973013987076</v>
      </c>
      <c r="F7" s="234">
        <v>0.008652761529458017</v>
      </c>
      <c r="G7" s="234">
        <v>0.002700990214051684</v>
      </c>
      <c r="H7" s="234">
        <v>0.3867872928653192</v>
      </c>
      <c r="I7" s="234">
        <v>0.3584496658522705</v>
      </c>
      <c r="J7" s="234">
        <v>0.026556138234592058</v>
      </c>
      <c r="K7" s="234">
        <v>0.0009211492052908501</v>
      </c>
      <c r="L7" s="234">
        <v>0.0029953122662793835</v>
      </c>
      <c r="M7" s="234">
        <v>0.0008698211749106514</v>
      </c>
      <c r="N7" s="234">
        <v>0.005780509743031498</v>
      </c>
      <c r="O7" s="255">
        <v>1</v>
      </c>
      <c r="P7" s="256" t="s">
        <v>166</v>
      </c>
      <c r="Q7" s="234">
        <v>0.0007356760289207676</v>
      </c>
      <c r="R7" s="234">
        <v>0.0009730894026699935</v>
      </c>
      <c r="S7" s="234">
        <v>0</v>
      </c>
      <c r="T7" s="234">
        <v>2.361811817281273E-05</v>
      </c>
      <c r="U7" s="234">
        <v>0</v>
      </c>
      <c r="V7" s="234">
        <v>0</v>
      </c>
      <c r="W7" s="234">
        <v>0</v>
      </c>
      <c r="X7" s="234">
        <v>0.0010398522605280735</v>
      </c>
      <c r="Y7" s="234">
        <v>0.018753396212824305</v>
      </c>
      <c r="Z7" s="234">
        <v>0.18154596327533626</v>
      </c>
      <c r="AA7" s="234">
        <v>7.775127264428117E-05</v>
      </c>
      <c r="AB7" s="234">
        <v>0.1065122241569915</v>
      </c>
      <c r="AC7" s="255">
        <v>1</v>
      </c>
      <c r="AD7" s="256" t="s">
        <v>166</v>
      </c>
      <c r="AE7" s="234">
        <v>0.012197363879612256</v>
      </c>
      <c r="AF7" s="234">
        <v>0</v>
      </c>
      <c r="AG7" s="234">
        <v>0.008225446128048682</v>
      </c>
      <c r="AH7" s="234">
        <v>0.009765869057554732</v>
      </c>
      <c r="AI7" s="234">
        <v>0.07367735741921644</v>
      </c>
      <c r="AJ7" s="234">
        <v>0.005052639558369912</v>
      </c>
      <c r="AK7" s="234">
        <v>0.018422240847565347</v>
      </c>
      <c r="AL7" s="234">
        <v>0.00903617545320249</v>
      </c>
      <c r="AM7" s="234">
        <v>0.0038124966603831963</v>
      </c>
      <c r="AN7" s="234">
        <v>0</v>
      </c>
      <c r="AO7" s="255">
        <v>1</v>
      </c>
      <c r="AP7" s="256" t="s">
        <v>166</v>
      </c>
      <c r="AQ7" s="234">
        <v>0.17952403087294694</v>
      </c>
      <c r="AR7" s="234">
        <v>0.2230071742475403</v>
      </c>
      <c r="AS7" s="234">
        <v>0.000779039219906715</v>
      </c>
      <c r="AT7" s="234">
        <v>2.8557485818286094E-05</v>
      </c>
      <c r="AU7" s="234">
        <v>0.03371360180211413</v>
      </c>
      <c r="AV7" s="234">
        <v>0.011856657005783266</v>
      </c>
      <c r="AW7" s="234">
        <v>-0.003405581818707792</v>
      </c>
      <c r="AX7" s="234">
        <v>0</v>
      </c>
      <c r="AY7" s="234">
        <v>0.05973545248283174</v>
      </c>
      <c r="AZ7" s="234">
        <v>0.1958750184050201</v>
      </c>
    </row>
    <row r="8" spans="1:52" ht="12">
      <c r="A8" s="255">
        <v>2</v>
      </c>
      <c r="B8" s="19" t="s">
        <v>167</v>
      </c>
      <c r="C8" s="234">
        <v>0</v>
      </c>
      <c r="D8" s="234">
        <v>0.7209951714047445</v>
      </c>
      <c r="E8" s="234">
        <v>0</v>
      </c>
      <c r="F8" s="234">
        <v>0</v>
      </c>
      <c r="G8" s="234">
        <v>0</v>
      </c>
      <c r="H8" s="234">
        <v>0</v>
      </c>
      <c r="I8" s="234">
        <v>0</v>
      </c>
      <c r="J8" s="234">
        <v>0</v>
      </c>
      <c r="K8" s="234">
        <v>0</v>
      </c>
      <c r="L8" s="234">
        <v>0</v>
      </c>
      <c r="M8" s="234">
        <v>0</v>
      </c>
      <c r="N8" s="234">
        <v>0</v>
      </c>
      <c r="O8" s="255">
        <v>2</v>
      </c>
      <c r="P8" s="19" t="s">
        <v>167</v>
      </c>
      <c r="Q8" s="234">
        <v>0</v>
      </c>
      <c r="R8" s="234">
        <v>0</v>
      </c>
      <c r="S8" s="234">
        <v>0</v>
      </c>
      <c r="T8" s="234">
        <v>0</v>
      </c>
      <c r="U8" s="234">
        <v>0</v>
      </c>
      <c r="V8" s="234">
        <v>0</v>
      </c>
      <c r="W8" s="234">
        <v>0</v>
      </c>
      <c r="X8" s="234">
        <v>0</v>
      </c>
      <c r="Y8" s="234">
        <v>0</v>
      </c>
      <c r="Z8" s="234">
        <v>0</v>
      </c>
      <c r="AA8" s="234">
        <v>0</v>
      </c>
      <c r="AB8" s="234">
        <v>0</v>
      </c>
      <c r="AC8" s="255">
        <v>2</v>
      </c>
      <c r="AD8" s="19" t="s">
        <v>167</v>
      </c>
      <c r="AE8" s="234">
        <v>0</v>
      </c>
      <c r="AF8" s="234">
        <v>0</v>
      </c>
      <c r="AG8" s="234">
        <v>0</v>
      </c>
      <c r="AH8" s="234">
        <v>0</v>
      </c>
      <c r="AI8" s="234">
        <v>0</v>
      </c>
      <c r="AJ8" s="234">
        <v>0</v>
      </c>
      <c r="AK8" s="234">
        <v>0</v>
      </c>
      <c r="AL8" s="234">
        <v>0</v>
      </c>
      <c r="AM8" s="234">
        <v>0.024854203663339895</v>
      </c>
      <c r="AN8" s="234">
        <v>0</v>
      </c>
      <c r="AO8" s="255">
        <v>2</v>
      </c>
      <c r="AP8" s="19" t="s">
        <v>167</v>
      </c>
      <c r="AQ8" s="234">
        <v>0.00031400601225294684</v>
      </c>
      <c r="AR8" s="234">
        <v>2.785785141107788E-05</v>
      </c>
      <c r="AS8" s="234">
        <v>0</v>
      </c>
      <c r="AT8" s="234">
        <v>0</v>
      </c>
      <c r="AU8" s="234">
        <v>0.00017774198026506091</v>
      </c>
      <c r="AV8" s="234">
        <v>0</v>
      </c>
      <c r="AW8" s="234">
        <v>0.00022946208084960532</v>
      </c>
      <c r="AX8" s="234">
        <v>0</v>
      </c>
      <c r="AY8" s="234">
        <v>0</v>
      </c>
      <c r="AZ8" s="234">
        <v>0.00022275676309654305</v>
      </c>
    </row>
    <row r="9" spans="1:52" ht="12.75" customHeight="1">
      <c r="A9" s="255">
        <v>3</v>
      </c>
      <c r="B9" s="19" t="s">
        <v>168</v>
      </c>
      <c r="C9" s="234">
        <v>0.00039916547516056497</v>
      </c>
      <c r="D9" s="234">
        <v>0</v>
      </c>
      <c r="E9" s="234">
        <v>0.02999777891777337</v>
      </c>
      <c r="F9" s="234">
        <v>0.006858314803362777</v>
      </c>
      <c r="G9" s="234">
        <v>0</v>
      </c>
      <c r="H9" s="234">
        <v>0.004959167242850797</v>
      </c>
      <c r="I9" s="234">
        <v>0</v>
      </c>
      <c r="J9" s="234">
        <v>0.0012014518686499513</v>
      </c>
      <c r="K9" s="234">
        <v>0</v>
      </c>
      <c r="L9" s="234">
        <v>0.1644154954324811</v>
      </c>
      <c r="M9" s="234">
        <v>0.14217579204105932</v>
      </c>
      <c r="N9" s="234">
        <v>0.02967714859574088</v>
      </c>
      <c r="O9" s="255">
        <v>3</v>
      </c>
      <c r="P9" s="19" t="s">
        <v>168</v>
      </c>
      <c r="Q9" s="234">
        <v>0</v>
      </c>
      <c r="R9" s="234">
        <v>0.024068181252355412</v>
      </c>
      <c r="S9" s="234">
        <v>0.01101490083139389</v>
      </c>
      <c r="T9" s="234">
        <v>0.13362105891768408</v>
      </c>
      <c r="U9" s="234">
        <v>0.7395125029046006</v>
      </c>
      <c r="V9" s="234">
        <v>0.20763354785119764</v>
      </c>
      <c r="W9" s="234">
        <v>0</v>
      </c>
      <c r="X9" s="234">
        <v>0.0004613699600380462</v>
      </c>
      <c r="Y9" s="234">
        <v>0.006354912501698644</v>
      </c>
      <c r="Z9" s="234">
        <v>0.018338045499853153</v>
      </c>
      <c r="AA9" s="234">
        <v>5.35180807740057E-05</v>
      </c>
      <c r="AB9" s="234">
        <v>0</v>
      </c>
      <c r="AC9" s="255">
        <v>3</v>
      </c>
      <c r="AD9" s="19" t="s">
        <v>168</v>
      </c>
      <c r="AE9" s="234">
        <v>0.00397923115419794</v>
      </c>
      <c r="AF9" s="234">
        <v>0.007202063368804792</v>
      </c>
      <c r="AG9" s="234">
        <v>0</v>
      </c>
      <c r="AH9" s="234">
        <v>0</v>
      </c>
      <c r="AI9" s="234">
        <v>0.0005262307146108862</v>
      </c>
      <c r="AJ9" s="234">
        <v>0.001242403178155575</v>
      </c>
      <c r="AK9" s="234">
        <v>0.0018972311907241057</v>
      </c>
      <c r="AL9" s="234">
        <v>0.00276436357085665</v>
      </c>
      <c r="AM9" s="234">
        <v>0.0003265712958138482</v>
      </c>
      <c r="AN9" s="234">
        <v>0.004350231759625555</v>
      </c>
      <c r="AO9" s="255">
        <v>3</v>
      </c>
      <c r="AP9" s="19" t="s">
        <v>168</v>
      </c>
      <c r="AQ9" s="234">
        <v>0.0156712022780793</v>
      </c>
      <c r="AR9" s="234">
        <v>0.00916189969049845</v>
      </c>
      <c r="AS9" s="234">
        <v>0</v>
      </c>
      <c r="AT9" s="234">
        <v>0.00014299690699185212</v>
      </c>
      <c r="AU9" s="234">
        <v>0</v>
      </c>
      <c r="AV9" s="234">
        <v>0.004366287812357402</v>
      </c>
      <c r="AW9" s="234">
        <v>-0.00512028521730476</v>
      </c>
      <c r="AX9" s="234">
        <v>0</v>
      </c>
      <c r="AY9" s="234">
        <v>0.0015118807837117298</v>
      </c>
      <c r="AZ9" s="234">
        <v>0.013665061625504028</v>
      </c>
    </row>
    <row r="10" spans="1:52" ht="12">
      <c r="A10" s="255">
        <v>4</v>
      </c>
      <c r="B10" s="19" t="s">
        <v>169</v>
      </c>
      <c r="C10" s="234">
        <v>0</v>
      </c>
      <c r="D10" s="234">
        <v>0</v>
      </c>
      <c r="E10" s="234">
        <v>0</v>
      </c>
      <c r="F10" s="234">
        <v>0.3404022333796958</v>
      </c>
      <c r="G10" s="234">
        <v>0</v>
      </c>
      <c r="H10" s="234">
        <v>0</v>
      </c>
      <c r="I10" s="234">
        <v>0</v>
      </c>
      <c r="J10" s="234">
        <v>0</v>
      </c>
      <c r="K10" s="234">
        <v>0</v>
      </c>
      <c r="L10" s="234">
        <v>0</v>
      </c>
      <c r="M10" s="234">
        <v>0.003944575794230014</v>
      </c>
      <c r="N10" s="234">
        <v>0.00837804347616609</v>
      </c>
      <c r="O10" s="255">
        <v>4</v>
      </c>
      <c r="P10" s="19" t="s">
        <v>169</v>
      </c>
      <c r="Q10" s="234">
        <v>0</v>
      </c>
      <c r="R10" s="234">
        <v>0.00014570862216178518</v>
      </c>
      <c r="S10" s="234">
        <v>0</v>
      </c>
      <c r="T10" s="234">
        <v>0</v>
      </c>
      <c r="U10" s="234">
        <v>0</v>
      </c>
      <c r="V10" s="234">
        <v>0</v>
      </c>
      <c r="W10" s="234">
        <v>0</v>
      </c>
      <c r="X10" s="234">
        <v>1.546744073150906E-05</v>
      </c>
      <c r="Y10" s="234">
        <v>0</v>
      </c>
      <c r="Z10" s="234">
        <v>0</v>
      </c>
      <c r="AA10" s="234">
        <v>0</v>
      </c>
      <c r="AB10" s="234">
        <v>0</v>
      </c>
      <c r="AC10" s="255">
        <v>4</v>
      </c>
      <c r="AD10" s="19" t="s">
        <v>169</v>
      </c>
      <c r="AE10" s="234">
        <v>0</v>
      </c>
      <c r="AF10" s="234">
        <v>0</v>
      </c>
      <c r="AG10" s="234">
        <v>0</v>
      </c>
      <c r="AH10" s="234">
        <v>0</v>
      </c>
      <c r="AI10" s="234">
        <v>0</v>
      </c>
      <c r="AJ10" s="234">
        <v>0</v>
      </c>
      <c r="AK10" s="234">
        <v>4.211469544328887E-05</v>
      </c>
      <c r="AL10" s="234">
        <v>0</v>
      </c>
      <c r="AM10" s="234">
        <v>0</v>
      </c>
      <c r="AN10" s="234">
        <v>0</v>
      </c>
      <c r="AO10" s="255">
        <v>4</v>
      </c>
      <c r="AP10" s="19" t="s">
        <v>169</v>
      </c>
      <c r="AQ10" s="234">
        <v>0.0010494443049972714</v>
      </c>
      <c r="AR10" s="234">
        <v>7.200438714925091E-05</v>
      </c>
      <c r="AS10" s="234">
        <v>0</v>
      </c>
      <c r="AT10" s="234">
        <v>0</v>
      </c>
      <c r="AU10" s="234">
        <v>0</v>
      </c>
      <c r="AV10" s="234">
        <v>0</v>
      </c>
      <c r="AW10" s="234">
        <v>-0.0015346224203523352</v>
      </c>
      <c r="AX10" s="234">
        <v>0</v>
      </c>
      <c r="AY10" s="234">
        <v>0.004761736407889607</v>
      </c>
      <c r="AZ10" s="234">
        <v>0.0015194105998274192</v>
      </c>
    </row>
    <row r="11" spans="1:52" ht="24">
      <c r="A11" s="255">
        <v>5</v>
      </c>
      <c r="B11" s="19" t="s">
        <v>38</v>
      </c>
      <c r="C11" s="234">
        <v>8.54706855932562E-06</v>
      </c>
      <c r="D11" s="234">
        <v>0</v>
      </c>
      <c r="E11" s="234">
        <v>4.7140058496603516E-05</v>
      </c>
      <c r="F11" s="234">
        <v>0.00015191648008463626</v>
      </c>
      <c r="G11" s="234">
        <v>0.009766146755785287</v>
      </c>
      <c r="H11" s="234">
        <v>4.402093980325883E-05</v>
      </c>
      <c r="I11" s="234">
        <v>7.489833486951515E-07</v>
      </c>
      <c r="J11" s="234">
        <v>0</v>
      </c>
      <c r="K11" s="234">
        <v>8.471367582451447E-06</v>
      </c>
      <c r="L11" s="234">
        <v>1.879228209050763E-05</v>
      </c>
      <c r="M11" s="234">
        <v>0.006727435097800748</v>
      </c>
      <c r="N11" s="234">
        <v>1.844346533567874E-05</v>
      </c>
      <c r="O11" s="255">
        <v>5</v>
      </c>
      <c r="P11" s="19" t="s">
        <v>38</v>
      </c>
      <c r="Q11" s="234">
        <v>1.1839904487657509E-05</v>
      </c>
      <c r="R11" s="234">
        <v>0.0002364782941171056</v>
      </c>
      <c r="S11" s="234">
        <v>1.4973409907779393E-05</v>
      </c>
      <c r="T11" s="234">
        <v>2.28064734218291E-06</v>
      </c>
      <c r="U11" s="234">
        <v>0</v>
      </c>
      <c r="V11" s="234">
        <v>0.00010777669438010477</v>
      </c>
      <c r="W11" s="234">
        <v>0</v>
      </c>
      <c r="X11" s="234">
        <v>0.001667100842310008</v>
      </c>
      <c r="Y11" s="234">
        <v>1.7246599337620152E-05</v>
      </c>
      <c r="Z11" s="234">
        <v>1.9382629532065896E-05</v>
      </c>
      <c r="AA11" s="234">
        <v>1.5015864685751368E-05</v>
      </c>
      <c r="AB11" s="234">
        <v>2.9794871076083814E-06</v>
      </c>
      <c r="AC11" s="255">
        <v>5</v>
      </c>
      <c r="AD11" s="19" t="s">
        <v>38</v>
      </c>
      <c r="AE11" s="234">
        <v>1.979763273258842E-05</v>
      </c>
      <c r="AF11" s="234">
        <v>0</v>
      </c>
      <c r="AG11" s="234">
        <v>0</v>
      </c>
      <c r="AH11" s="234">
        <v>9.970655939399588E-05</v>
      </c>
      <c r="AI11" s="234">
        <v>1.4469452020713396E-05</v>
      </c>
      <c r="AJ11" s="234">
        <v>4.909689421720108E-06</v>
      </c>
      <c r="AK11" s="234">
        <v>1.8106009371217963E-06</v>
      </c>
      <c r="AL11" s="234">
        <v>0.0006010999321995821</v>
      </c>
      <c r="AM11" s="234">
        <v>8.181064226449699E-05</v>
      </c>
      <c r="AN11" s="234">
        <v>0</v>
      </c>
      <c r="AO11" s="255">
        <v>5</v>
      </c>
      <c r="AP11" s="19" t="s">
        <v>38</v>
      </c>
      <c r="AQ11" s="234">
        <v>0.0003084425806087214</v>
      </c>
      <c r="AR11" s="234">
        <v>0.0032288517835558053</v>
      </c>
      <c r="AS11" s="234">
        <v>0</v>
      </c>
      <c r="AT11" s="234">
        <v>0</v>
      </c>
      <c r="AU11" s="234">
        <v>0</v>
      </c>
      <c r="AV11" s="234">
        <v>0</v>
      </c>
      <c r="AW11" s="234">
        <v>0.004108154716408101</v>
      </c>
      <c r="AX11" s="234">
        <v>0</v>
      </c>
      <c r="AY11" s="234">
        <v>0.001959382972093875</v>
      </c>
      <c r="AZ11" s="234">
        <v>0.0014960870558403414</v>
      </c>
    </row>
    <row r="12" spans="1:52" ht="24">
      <c r="A12" s="255">
        <v>6</v>
      </c>
      <c r="B12" s="19" t="s">
        <v>170</v>
      </c>
      <c r="C12" s="234">
        <v>0.0008140485974115011</v>
      </c>
      <c r="D12" s="234">
        <v>0.004491404677944139</v>
      </c>
      <c r="E12" s="234">
        <v>0.02508696769082056</v>
      </c>
      <c r="F12" s="234">
        <v>0</v>
      </c>
      <c r="G12" s="234">
        <v>0.0017429402011467654</v>
      </c>
      <c r="H12" s="234">
        <v>0.13734436095384323</v>
      </c>
      <c r="I12" s="234">
        <v>0.002248572426650092</v>
      </c>
      <c r="J12" s="234">
        <v>0.002051563548292114</v>
      </c>
      <c r="K12" s="234">
        <v>0.006793309559703238</v>
      </c>
      <c r="L12" s="234">
        <v>0.0019820059065867417</v>
      </c>
      <c r="M12" s="234">
        <v>0.002429595870639431</v>
      </c>
      <c r="N12" s="234">
        <v>0.0008659263177938281</v>
      </c>
      <c r="O12" s="255">
        <v>6</v>
      </c>
      <c r="P12" s="19" t="s">
        <v>170</v>
      </c>
      <c r="Q12" s="234">
        <v>0</v>
      </c>
      <c r="R12" s="234">
        <v>0.0007692159979846961</v>
      </c>
      <c r="S12" s="234">
        <v>0.00888546809964169</v>
      </c>
      <c r="T12" s="234">
        <v>0.0003048138969528192</v>
      </c>
      <c r="U12" s="234">
        <v>0</v>
      </c>
      <c r="V12" s="234">
        <v>7.202304715653781E-05</v>
      </c>
      <c r="W12" s="234">
        <v>0.00016484285083347762</v>
      </c>
      <c r="X12" s="234">
        <v>0.001042070295525818</v>
      </c>
      <c r="Y12" s="234">
        <v>0.011210515615753484</v>
      </c>
      <c r="Z12" s="234">
        <v>0.00317340434279015</v>
      </c>
      <c r="AA12" s="234">
        <v>0.0044779084216503605</v>
      </c>
      <c r="AB12" s="234">
        <v>0.13792193151512272</v>
      </c>
      <c r="AC12" s="255">
        <v>6</v>
      </c>
      <c r="AD12" s="19" t="s">
        <v>170</v>
      </c>
      <c r="AE12" s="234">
        <v>0.0020963030657115502</v>
      </c>
      <c r="AF12" s="234">
        <v>0.00015406028403859654</v>
      </c>
      <c r="AG12" s="234">
        <v>0.03122210282007082</v>
      </c>
      <c r="AH12" s="234">
        <v>0.008476262247210348</v>
      </c>
      <c r="AI12" s="234">
        <v>0.0519778614365173</v>
      </c>
      <c r="AJ12" s="234">
        <v>0.03878707372238828</v>
      </c>
      <c r="AK12" s="234">
        <v>0.05472023435671932</v>
      </c>
      <c r="AL12" s="234">
        <v>0</v>
      </c>
      <c r="AM12" s="234">
        <v>0.04177405500142746</v>
      </c>
      <c r="AN12" s="234">
        <v>0.0008451733853637238</v>
      </c>
      <c r="AO12" s="255">
        <v>6</v>
      </c>
      <c r="AP12" s="19" t="s">
        <v>170</v>
      </c>
      <c r="AQ12" s="234">
        <v>0.01731111221855145</v>
      </c>
      <c r="AR12" s="234">
        <v>0.15171720209428832</v>
      </c>
      <c r="AS12" s="234">
        <v>0.0008316255952066901</v>
      </c>
      <c r="AT12" s="234">
        <v>0</v>
      </c>
      <c r="AU12" s="234">
        <v>0</v>
      </c>
      <c r="AV12" s="234">
        <v>0.015748446361642774</v>
      </c>
      <c r="AW12" s="234">
        <v>-0.07614256868063304</v>
      </c>
      <c r="AX12" s="234">
        <v>0</v>
      </c>
      <c r="AY12" s="234">
        <v>0.03566267707921772</v>
      </c>
      <c r="AZ12" s="234">
        <v>0.06240450811096414</v>
      </c>
    </row>
    <row r="13" spans="1:52" ht="24">
      <c r="A13" s="255">
        <v>7</v>
      </c>
      <c r="B13" s="19" t="s">
        <v>171</v>
      </c>
      <c r="C13" s="234">
        <v>0.0006785501950408501</v>
      </c>
      <c r="D13" s="234">
        <v>0</v>
      </c>
      <c r="E13" s="234">
        <v>0.013230418371353287</v>
      </c>
      <c r="F13" s="234">
        <v>0.009771017644175825</v>
      </c>
      <c r="G13" s="234">
        <v>0.005591772684984893</v>
      </c>
      <c r="H13" s="234">
        <v>0.00415168993153655</v>
      </c>
      <c r="I13" s="234">
        <v>0.16352452035374176</v>
      </c>
      <c r="J13" s="234">
        <v>0.055752656563274966</v>
      </c>
      <c r="K13" s="234">
        <v>0.008785938486832635</v>
      </c>
      <c r="L13" s="234">
        <v>0.05979067267403796</v>
      </c>
      <c r="M13" s="234">
        <v>0.008103431910351509</v>
      </c>
      <c r="N13" s="234">
        <v>0.02217683091940422</v>
      </c>
      <c r="O13" s="255">
        <v>7</v>
      </c>
      <c r="P13" s="19" t="s">
        <v>171</v>
      </c>
      <c r="Q13" s="234">
        <v>0.0037124253306835635</v>
      </c>
      <c r="R13" s="234">
        <v>0.008158949851074142</v>
      </c>
      <c r="S13" s="234">
        <v>0.07020744210366114</v>
      </c>
      <c r="T13" s="234">
        <v>0.005757483534845707</v>
      </c>
      <c r="U13" s="234">
        <v>0.0020754117092728268</v>
      </c>
      <c r="V13" s="234">
        <v>0.0031194087160555566</v>
      </c>
      <c r="W13" s="234">
        <v>0.008726118013106566</v>
      </c>
      <c r="X13" s="234">
        <v>0.0042235685719218385</v>
      </c>
      <c r="Y13" s="234">
        <v>0.011391378855954376</v>
      </c>
      <c r="Z13" s="234">
        <v>0.003394311885615021</v>
      </c>
      <c r="AA13" s="234">
        <v>0.002595575865241431</v>
      </c>
      <c r="AB13" s="234">
        <v>0.023092101926528094</v>
      </c>
      <c r="AC13" s="255">
        <v>7</v>
      </c>
      <c r="AD13" s="19" t="s">
        <v>171</v>
      </c>
      <c r="AE13" s="234">
        <v>0.008178142348736359</v>
      </c>
      <c r="AF13" s="234">
        <v>0.0012249115651265853</v>
      </c>
      <c r="AG13" s="234">
        <v>0.0002776447025920372</v>
      </c>
      <c r="AH13" s="234">
        <v>0.010206889242003083</v>
      </c>
      <c r="AI13" s="234">
        <v>0.09586658123264974</v>
      </c>
      <c r="AJ13" s="234">
        <v>0.008614958584871312</v>
      </c>
      <c r="AK13" s="234">
        <v>0.012708137519272172</v>
      </c>
      <c r="AL13" s="234">
        <v>0.02712558760078725</v>
      </c>
      <c r="AM13" s="234">
        <v>0.017837928083655735</v>
      </c>
      <c r="AN13" s="234">
        <v>0.08831808441289861</v>
      </c>
      <c r="AO13" s="255">
        <v>7</v>
      </c>
      <c r="AP13" s="19" t="s">
        <v>171</v>
      </c>
      <c r="AQ13" s="234">
        <v>0.01367660602333672</v>
      </c>
      <c r="AR13" s="234">
        <v>0.04337821802518002</v>
      </c>
      <c r="AS13" s="234">
        <v>0.07604419510061591</v>
      </c>
      <c r="AT13" s="234">
        <v>0</v>
      </c>
      <c r="AU13" s="234">
        <v>0</v>
      </c>
      <c r="AV13" s="234">
        <v>0.0014592688403009904</v>
      </c>
      <c r="AW13" s="234">
        <v>0.04795722086222613</v>
      </c>
      <c r="AX13" s="234">
        <v>0</v>
      </c>
      <c r="AY13" s="234">
        <v>0.043191890443875516</v>
      </c>
      <c r="AZ13" s="234">
        <v>0.029727546940314906</v>
      </c>
    </row>
    <row r="14" spans="1:52" ht="12.75" customHeight="1">
      <c r="A14" s="255">
        <v>8</v>
      </c>
      <c r="B14" s="19" t="s">
        <v>172</v>
      </c>
      <c r="C14" s="234">
        <v>0.0009779943745749687</v>
      </c>
      <c r="D14" s="234">
        <v>0</v>
      </c>
      <c r="E14" s="234">
        <v>0.0009324912284663188</v>
      </c>
      <c r="F14" s="234">
        <v>0.026169448587676294</v>
      </c>
      <c r="G14" s="234">
        <v>0.007882258646660317</v>
      </c>
      <c r="H14" s="234">
        <v>0.007936638272479118</v>
      </c>
      <c r="I14" s="234">
        <v>6.11154133861703E-05</v>
      </c>
      <c r="J14" s="234">
        <v>0.3968789978307244</v>
      </c>
      <c r="K14" s="234">
        <v>0.0020737355482586687</v>
      </c>
      <c r="L14" s="234">
        <v>0.021867751083582125</v>
      </c>
      <c r="M14" s="234">
        <v>0.013446192741997114</v>
      </c>
      <c r="N14" s="234">
        <v>0.001335271324077215</v>
      </c>
      <c r="O14" s="255">
        <v>8</v>
      </c>
      <c r="P14" s="19" t="s">
        <v>172</v>
      </c>
      <c r="Q14" s="234">
        <v>0.016423878039613548</v>
      </c>
      <c r="R14" s="234">
        <v>0.008178485755559</v>
      </c>
      <c r="S14" s="234">
        <v>0.23458515930756857</v>
      </c>
      <c r="T14" s="234">
        <v>0.001364703019394996</v>
      </c>
      <c r="U14" s="234">
        <v>0</v>
      </c>
      <c r="V14" s="234">
        <v>0.0007817194680596423</v>
      </c>
      <c r="W14" s="234">
        <v>0.0026837423037711985</v>
      </c>
      <c r="X14" s="234">
        <v>0.02576784719498945</v>
      </c>
      <c r="Y14" s="234">
        <v>0.007866362428264573</v>
      </c>
      <c r="Z14" s="234">
        <v>0.000504827696929532</v>
      </c>
      <c r="AA14" s="234">
        <v>0.005785959077701111</v>
      </c>
      <c r="AB14" s="234">
        <v>0.001296638252033987</v>
      </c>
      <c r="AC14" s="255">
        <v>8</v>
      </c>
      <c r="AD14" s="19" t="s">
        <v>172</v>
      </c>
      <c r="AE14" s="234">
        <v>0.012058946691671825</v>
      </c>
      <c r="AF14" s="234">
        <v>0.0004725585781071682</v>
      </c>
      <c r="AG14" s="234">
        <v>0.00015654909317624726</v>
      </c>
      <c r="AH14" s="234">
        <v>0.0017803616145102047</v>
      </c>
      <c r="AI14" s="234">
        <v>0.006409383112225077</v>
      </c>
      <c r="AJ14" s="234">
        <v>0.004573744839215966</v>
      </c>
      <c r="AK14" s="234">
        <v>0.0011326817762033457</v>
      </c>
      <c r="AL14" s="234">
        <v>0.006328832001969584</v>
      </c>
      <c r="AM14" s="234">
        <v>0.007120608638495478</v>
      </c>
      <c r="AN14" s="234">
        <v>0.013104703787956298</v>
      </c>
      <c r="AO14" s="255">
        <v>8</v>
      </c>
      <c r="AP14" s="19" t="s">
        <v>172</v>
      </c>
      <c r="AQ14" s="234">
        <v>0.005974928089511703</v>
      </c>
      <c r="AR14" s="234">
        <v>0.0005691099866041891</v>
      </c>
      <c r="AS14" s="234">
        <v>3.4692701288290906E-05</v>
      </c>
      <c r="AT14" s="234">
        <v>0</v>
      </c>
      <c r="AU14" s="234">
        <v>0</v>
      </c>
      <c r="AV14" s="234">
        <v>8.712128784066453E-05</v>
      </c>
      <c r="AW14" s="234">
        <v>0.0012526380545006218</v>
      </c>
      <c r="AX14" s="234">
        <v>0</v>
      </c>
      <c r="AY14" s="234">
        <v>0.00032307588507932047</v>
      </c>
      <c r="AZ14" s="234">
        <v>0.004202801236659553</v>
      </c>
    </row>
    <row r="15" spans="1:52" ht="24">
      <c r="A15" s="255">
        <v>9</v>
      </c>
      <c r="B15" s="19" t="s">
        <v>173</v>
      </c>
      <c r="C15" s="234">
        <v>0.001059214848429727</v>
      </c>
      <c r="D15" s="234">
        <v>0</v>
      </c>
      <c r="E15" s="234">
        <v>0.00043814539659613395</v>
      </c>
      <c r="F15" s="234">
        <v>0</v>
      </c>
      <c r="G15" s="234">
        <v>0.003456694161144978</v>
      </c>
      <c r="H15" s="234">
        <v>0.011193579382715459</v>
      </c>
      <c r="I15" s="234">
        <v>0.0005870830814696256</v>
      </c>
      <c r="J15" s="234">
        <v>0.0008205928401104107</v>
      </c>
      <c r="K15" s="234">
        <v>0.26957754128104655</v>
      </c>
      <c r="L15" s="234">
        <v>0.007573910302040518</v>
      </c>
      <c r="M15" s="234">
        <v>0.0026443858314322507</v>
      </c>
      <c r="N15" s="234">
        <v>0.0006701487071892425</v>
      </c>
      <c r="O15" s="255">
        <v>9</v>
      </c>
      <c r="P15" s="19" t="s">
        <v>173</v>
      </c>
      <c r="Q15" s="234">
        <v>0.0018157676700446882</v>
      </c>
      <c r="R15" s="234">
        <v>0.022603064153113372</v>
      </c>
      <c r="S15" s="234">
        <v>0.0022963220395245416</v>
      </c>
      <c r="T15" s="234">
        <v>0.0023576418897469716</v>
      </c>
      <c r="U15" s="234">
        <v>0.0021993731377159776</v>
      </c>
      <c r="V15" s="234">
        <v>0.0002448686385487133</v>
      </c>
      <c r="W15" s="234">
        <v>0.001681330326264258</v>
      </c>
      <c r="X15" s="234">
        <v>0.0007138675768787972</v>
      </c>
      <c r="Y15" s="234">
        <v>0.00404652961959271</v>
      </c>
      <c r="Z15" s="234">
        <v>0.00730419207164617</v>
      </c>
      <c r="AA15" s="234">
        <v>0.00038380548399659804</v>
      </c>
      <c r="AB15" s="234">
        <v>0.0068370883461209165</v>
      </c>
      <c r="AC15" s="255">
        <v>9</v>
      </c>
      <c r="AD15" s="19" t="s">
        <v>173</v>
      </c>
      <c r="AE15" s="234">
        <v>0.006632998570513481</v>
      </c>
      <c r="AF15" s="234">
        <v>0.001810471371714963</v>
      </c>
      <c r="AG15" s="234">
        <v>0.028883385042045743</v>
      </c>
      <c r="AH15" s="234">
        <v>0.014785188187028366</v>
      </c>
      <c r="AI15" s="234">
        <v>0.01084358403049935</v>
      </c>
      <c r="AJ15" s="234">
        <v>0.018876036580878042</v>
      </c>
      <c r="AK15" s="234">
        <v>0.0033937902429364256</v>
      </c>
      <c r="AL15" s="234">
        <v>0.003964932534615304</v>
      </c>
      <c r="AM15" s="234">
        <v>0.05105023115357319</v>
      </c>
      <c r="AN15" s="234">
        <v>0.01477787362668939</v>
      </c>
      <c r="AO15" s="255">
        <v>9</v>
      </c>
      <c r="AP15" s="19" t="s">
        <v>173</v>
      </c>
      <c r="AQ15" s="234">
        <v>0.006513825735802212</v>
      </c>
      <c r="AR15" s="234">
        <v>0.0002759713482444861</v>
      </c>
      <c r="AS15" s="234">
        <v>0.001746675629301096</v>
      </c>
      <c r="AT15" s="234">
        <v>0</v>
      </c>
      <c r="AU15" s="234">
        <v>0.0011596656809099175</v>
      </c>
      <c r="AV15" s="234">
        <v>0.0014943414885906616</v>
      </c>
      <c r="AW15" s="234">
        <v>0.015426471633052694</v>
      </c>
      <c r="AX15" s="234">
        <v>0</v>
      </c>
      <c r="AY15" s="234">
        <v>0.002751893839975694</v>
      </c>
      <c r="AZ15" s="234">
        <v>0.005127799470291993</v>
      </c>
    </row>
    <row r="16" spans="1:52" ht="36" customHeight="1">
      <c r="A16" s="255">
        <v>10</v>
      </c>
      <c r="B16" s="19" t="s">
        <v>192</v>
      </c>
      <c r="C16" s="234">
        <v>0.017982026584814563</v>
      </c>
      <c r="D16" s="234">
        <v>0.0017796933870990754</v>
      </c>
      <c r="E16" s="234">
        <v>0.155387902830268</v>
      </c>
      <c r="F16" s="234">
        <v>0.09871086240053555</v>
      </c>
      <c r="G16" s="234">
        <v>0.36795933274637804</v>
      </c>
      <c r="H16" s="234">
        <v>0.030500205729945034</v>
      </c>
      <c r="I16" s="234">
        <v>0.014512261106255411</v>
      </c>
      <c r="J16" s="234">
        <v>0.023339941929297833</v>
      </c>
      <c r="K16" s="234">
        <v>0.15096618823380334</v>
      </c>
      <c r="L16" s="234">
        <v>0.3631173729077673</v>
      </c>
      <c r="M16" s="234">
        <v>0.22074155826626973</v>
      </c>
      <c r="N16" s="234">
        <v>0.1490202099333843</v>
      </c>
      <c r="O16" s="255">
        <v>10</v>
      </c>
      <c r="P16" s="19" t="s">
        <v>192</v>
      </c>
      <c r="Q16" s="234">
        <v>0.10745286900351565</v>
      </c>
      <c r="R16" s="234">
        <v>0.0828754969701016</v>
      </c>
      <c r="S16" s="234">
        <v>0.058949876337880354</v>
      </c>
      <c r="T16" s="234">
        <v>0.11822789529483321</v>
      </c>
      <c r="U16" s="234">
        <v>0.008554705931036952</v>
      </c>
      <c r="V16" s="234">
        <v>0.10577227979926807</v>
      </c>
      <c r="W16" s="234">
        <v>0.0935413652665123</v>
      </c>
      <c r="X16" s="234">
        <v>0.19063614591250447</v>
      </c>
      <c r="Y16" s="234">
        <v>0.10347133880910597</v>
      </c>
      <c r="Z16" s="234">
        <v>0.03034885746729742</v>
      </c>
      <c r="AA16" s="234">
        <v>0.3513005427953595</v>
      </c>
      <c r="AB16" s="234">
        <v>0.04955270469422386</v>
      </c>
      <c r="AC16" s="255">
        <v>10</v>
      </c>
      <c r="AD16" s="19" t="s">
        <v>192</v>
      </c>
      <c r="AE16" s="234">
        <v>0.36530442936623897</v>
      </c>
      <c r="AF16" s="234">
        <v>0.007730098252590472</v>
      </c>
      <c r="AG16" s="234">
        <v>0.03353596195176508</v>
      </c>
      <c r="AH16" s="234">
        <v>0.11280663786167038</v>
      </c>
      <c r="AI16" s="234">
        <v>0.045565349613389414</v>
      </c>
      <c r="AJ16" s="234">
        <v>0.01644768924536834</v>
      </c>
      <c r="AK16" s="234">
        <v>0.08964355729570236</v>
      </c>
      <c r="AL16" s="234">
        <v>0.15738747880760123</v>
      </c>
      <c r="AM16" s="234">
        <v>0.06682240901481815</v>
      </c>
      <c r="AN16" s="234">
        <v>0.1258234290546486</v>
      </c>
      <c r="AO16" s="255">
        <v>10</v>
      </c>
      <c r="AP16" s="19" t="s">
        <v>174</v>
      </c>
      <c r="AQ16" s="234">
        <v>0.08670207697128463</v>
      </c>
      <c r="AR16" s="234">
        <v>0.05815159442275414</v>
      </c>
      <c r="AS16" s="234">
        <v>0.15408590957066257</v>
      </c>
      <c r="AT16" s="234">
        <v>0.05016343764499547</v>
      </c>
      <c r="AU16" s="234">
        <v>0</v>
      </c>
      <c r="AV16" s="234">
        <v>0.01832882771242191</v>
      </c>
      <c r="AW16" s="234">
        <v>0.08083361994624741</v>
      </c>
      <c r="AX16" s="234">
        <v>0</v>
      </c>
      <c r="AY16" s="234">
        <v>0.030387217927356436</v>
      </c>
      <c r="AZ16" s="234">
        <v>0.08372611457248444</v>
      </c>
    </row>
    <row r="17" spans="1:52" ht="24">
      <c r="A17" s="255">
        <v>11</v>
      </c>
      <c r="B17" s="19" t="s">
        <v>175</v>
      </c>
      <c r="C17" s="234">
        <v>0.001802766321016902</v>
      </c>
      <c r="D17" s="234">
        <v>0</v>
      </c>
      <c r="E17" s="234">
        <v>0.0024184542580763233</v>
      </c>
      <c r="F17" s="234">
        <v>0.0024263906535336496</v>
      </c>
      <c r="G17" s="234">
        <v>0.00138857849546721</v>
      </c>
      <c r="H17" s="234">
        <v>0.0033834741749462728</v>
      </c>
      <c r="I17" s="234">
        <v>0.00012162044340718296</v>
      </c>
      <c r="J17" s="234">
        <v>0.001025540283718038</v>
      </c>
      <c r="K17" s="234">
        <v>0.0012402830283554324</v>
      </c>
      <c r="L17" s="234">
        <v>0.003945422841283489</v>
      </c>
      <c r="M17" s="234">
        <v>0.035190533754754</v>
      </c>
      <c r="N17" s="234">
        <v>0.0005840993427032083</v>
      </c>
      <c r="O17" s="255">
        <v>11</v>
      </c>
      <c r="P17" s="19" t="s">
        <v>175</v>
      </c>
      <c r="Q17" s="234">
        <v>0.003309345289613164</v>
      </c>
      <c r="R17" s="234">
        <v>0.02228680821225058</v>
      </c>
      <c r="S17" s="234">
        <v>0.006138270451911234</v>
      </c>
      <c r="T17" s="234">
        <v>0.002213904012273174</v>
      </c>
      <c r="U17" s="234">
        <v>7.635217564005232E-05</v>
      </c>
      <c r="V17" s="234">
        <v>0.0011858503182179641</v>
      </c>
      <c r="W17" s="234">
        <v>0.0003502085921988379</v>
      </c>
      <c r="X17" s="234">
        <v>0.10322147459660083</v>
      </c>
      <c r="Y17" s="234">
        <v>0.005601029882336918</v>
      </c>
      <c r="Z17" s="234">
        <v>0.001125734138109834</v>
      </c>
      <c r="AA17" s="234">
        <v>0.0003464232438794593</v>
      </c>
      <c r="AB17" s="234">
        <v>0.0028182664156304496</v>
      </c>
      <c r="AC17" s="255">
        <v>11</v>
      </c>
      <c r="AD17" s="19" t="s">
        <v>175</v>
      </c>
      <c r="AE17" s="234">
        <v>0.002222344053956213</v>
      </c>
      <c r="AF17" s="234">
        <v>0.00014942003632370212</v>
      </c>
      <c r="AG17" s="234">
        <v>0.0005311410763283262</v>
      </c>
      <c r="AH17" s="234">
        <v>0.0027433150349006623</v>
      </c>
      <c r="AI17" s="234">
        <v>0.0006681585259776559</v>
      </c>
      <c r="AJ17" s="234">
        <v>0.0016696272102623626</v>
      </c>
      <c r="AK17" s="234">
        <v>0.000250628623713201</v>
      </c>
      <c r="AL17" s="234">
        <v>0.015794685997396998</v>
      </c>
      <c r="AM17" s="234">
        <v>0.0021603596596679393</v>
      </c>
      <c r="AN17" s="234">
        <v>0.0002565100899394042</v>
      </c>
      <c r="AO17" s="255">
        <v>11</v>
      </c>
      <c r="AP17" s="19" t="s">
        <v>175</v>
      </c>
      <c r="AQ17" s="234">
        <v>0.010568994141578176</v>
      </c>
      <c r="AR17" s="234">
        <v>0.007129163848387817</v>
      </c>
      <c r="AS17" s="234">
        <v>2.9646737166889285E-05</v>
      </c>
      <c r="AT17" s="234">
        <v>0</v>
      </c>
      <c r="AU17" s="234">
        <v>0</v>
      </c>
      <c r="AV17" s="234">
        <v>0.03379563860643118</v>
      </c>
      <c r="AW17" s="234">
        <v>0.2647305174217238</v>
      </c>
      <c r="AX17" s="234">
        <v>0</v>
      </c>
      <c r="AY17" s="234">
        <v>0.03707053986965181</v>
      </c>
      <c r="AZ17" s="234">
        <v>0.019753858695637835</v>
      </c>
    </row>
    <row r="18" spans="1:52" ht="12">
      <c r="A18" s="255">
        <v>12</v>
      </c>
      <c r="B18" s="257" t="s">
        <v>176</v>
      </c>
      <c r="C18" s="234">
        <v>0.0019160359765787336</v>
      </c>
      <c r="D18" s="234">
        <v>0</v>
      </c>
      <c r="E18" s="234">
        <v>0.0014308050522495357</v>
      </c>
      <c r="F18" s="234">
        <v>0.007396814456618638</v>
      </c>
      <c r="G18" s="234">
        <v>0.009675565968231194</v>
      </c>
      <c r="H18" s="234">
        <v>0.0018334333852665784</v>
      </c>
      <c r="I18" s="234">
        <v>0.0004219869078466621</v>
      </c>
      <c r="J18" s="234">
        <v>0.005024480988181718</v>
      </c>
      <c r="K18" s="234">
        <v>0.009192209646042867</v>
      </c>
      <c r="L18" s="234">
        <v>0.004006661008551373</v>
      </c>
      <c r="M18" s="234">
        <v>0.020481470484648705</v>
      </c>
      <c r="N18" s="234">
        <v>0.3728581665856469</v>
      </c>
      <c r="O18" s="255">
        <v>12</v>
      </c>
      <c r="P18" s="257" t="s">
        <v>176</v>
      </c>
      <c r="Q18" s="234">
        <v>0.2121053137805444</v>
      </c>
      <c r="R18" s="234">
        <v>0.08179716213714189</v>
      </c>
      <c r="S18" s="234">
        <v>0.14222829951902913</v>
      </c>
      <c r="T18" s="234">
        <v>0.0031568431728503012</v>
      </c>
      <c r="U18" s="234">
        <v>0.0002992608372389789</v>
      </c>
      <c r="V18" s="234">
        <v>0.003073622393037479</v>
      </c>
      <c r="W18" s="234">
        <v>0.025393759106095835</v>
      </c>
      <c r="X18" s="234">
        <v>0.0586685785431138</v>
      </c>
      <c r="Y18" s="234">
        <v>0.006062716870948659</v>
      </c>
      <c r="Z18" s="234">
        <v>0.00011030731536304931</v>
      </c>
      <c r="AA18" s="234">
        <v>0.03201272327804653</v>
      </c>
      <c r="AB18" s="234">
        <v>0.0004973871349442649</v>
      </c>
      <c r="AC18" s="255">
        <v>12</v>
      </c>
      <c r="AD18" s="257" t="s">
        <v>176</v>
      </c>
      <c r="AE18" s="234">
        <v>0.0011578999667004675</v>
      </c>
      <c r="AF18" s="234">
        <v>0.004141374132218881</v>
      </c>
      <c r="AG18" s="234">
        <v>0</v>
      </c>
      <c r="AH18" s="234">
        <v>0.0003335299049077159</v>
      </c>
      <c r="AI18" s="234">
        <v>0.00017869691391232928</v>
      </c>
      <c r="AJ18" s="234">
        <v>0.0003457728167736201</v>
      </c>
      <c r="AK18" s="234">
        <v>0.00017001933178961825</v>
      </c>
      <c r="AL18" s="234">
        <v>0</v>
      </c>
      <c r="AM18" s="234">
        <v>0.0009218634838353523</v>
      </c>
      <c r="AN18" s="234">
        <v>0</v>
      </c>
      <c r="AO18" s="255">
        <v>12</v>
      </c>
      <c r="AP18" s="257" t="s">
        <v>176</v>
      </c>
      <c r="AQ18" s="234">
        <v>0.042938478977680244</v>
      </c>
      <c r="AR18" s="234">
        <v>0.00043531524161623627</v>
      </c>
      <c r="AS18" s="234">
        <v>0</v>
      </c>
      <c r="AT18" s="234">
        <v>0</v>
      </c>
      <c r="AU18" s="234">
        <v>0</v>
      </c>
      <c r="AV18" s="234">
        <v>0.001033066986712755</v>
      </c>
      <c r="AW18" s="234">
        <v>0.2116396185810917</v>
      </c>
      <c r="AX18" s="234">
        <v>0</v>
      </c>
      <c r="AY18" s="234">
        <v>0.2317424046895197</v>
      </c>
      <c r="AZ18" s="234">
        <v>0.06935069893940554</v>
      </c>
    </row>
    <row r="19" spans="1:52" ht="12" customHeight="1">
      <c r="A19" s="255">
        <v>13</v>
      </c>
      <c r="B19" s="19" t="s">
        <v>177</v>
      </c>
      <c r="C19" s="234">
        <v>0.005293349535846299</v>
      </c>
      <c r="D19" s="234">
        <v>0</v>
      </c>
      <c r="E19" s="234">
        <v>0.0016270756871279977</v>
      </c>
      <c r="F19" s="234">
        <v>0.003761652177710414</v>
      </c>
      <c r="G19" s="234">
        <v>0.005262214149845943</v>
      </c>
      <c r="H19" s="234">
        <v>0.0024647719171791067</v>
      </c>
      <c r="I19" s="234">
        <v>0.0024727752539805423</v>
      </c>
      <c r="J19" s="234">
        <v>0.01450786510949175</v>
      </c>
      <c r="K19" s="234">
        <v>0.015452483635805208</v>
      </c>
      <c r="L19" s="234">
        <v>0.004032787728874869</v>
      </c>
      <c r="M19" s="234">
        <v>0.05231792123390997</v>
      </c>
      <c r="N19" s="234">
        <v>0.001023062822961554</v>
      </c>
      <c r="O19" s="255">
        <v>13</v>
      </c>
      <c r="P19" s="19" t="s">
        <v>177</v>
      </c>
      <c r="Q19" s="234">
        <v>0.1432632045109017</v>
      </c>
      <c r="R19" s="234">
        <v>0.013572383658543892</v>
      </c>
      <c r="S19" s="234">
        <v>0.01705502232525667</v>
      </c>
      <c r="T19" s="234">
        <v>0.0036518451785424715</v>
      </c>
      <c r="U19" s="234">
        <v>0.010889981840433636</v>
      </c>
      <c r="V19" s="234">
        <v>0.001897737198266413</v>
      </c>
      <c r="W19" s="234">
        <v>0.03854810713275661</v>
      </c>
      <c r="X19" s="234">
        <v>0.02373993967768495</v>
      </c>
      <c r="Y19" s="234">
        <v>0.012526756581396037</v>
      </c>
      <c r="Z19" s="234">
        <v>0.004355329233743273</v>
      </c>
      <c r="AA19" s="234">
        <v>0.00206562550626856</v>
      </c>
      <c r="AB19" s="234">
        <v>0.0011968110865482801</v>
      </c>
      <c r="AC19" s="255">
        <v>13</v>
      </c>
      <c r="AD19" s="19" t="s">
        <v>177</v>
      </c>
      <c r="AE19" s="234">
        <v>0.001109313874460647</v>
      </c>
      <c r="AF19" s="234">
        <v>0.0006066946202124148</v>
      </c>
      <c r="AG19" s="234">
        <v>0.0010134549101536979</v>
      </c>
      <c r="AH19" s="234">
        <v>0.0035556692645389754</v>
      </c>
      <c r="AI19" s="234">
        <v>0.002671277770805732</v>
      </c>
      <c r="AJ19" s="234">
        <v>0.0009523012941671386</v>
      </c>
      <c r="AK19" s="234">
        <v>0.00029888576294441173</v>
      </c>
      <c r="AL19" s="234">
        <v>0.0025606926786512665</v>
      </c>
      <c r="AM19" s="234">
        <v>0.0022148082769284125</v>
      </c>
      <c r="AN19" s="234">
        <v>0.0005965043615421485</v>
      </c>
      <c r="AO19" s="255">
        <v>13</v>
      </c>
      <c r="AP19" s="19" t="s">
        <v>177</v>
      </c>
      <c r="AQ19" s="234">
        <v>0.006648238155742193</v>
      </c>
      <c r="AR19" s="234">
        <v>0.0067467912687055095</v>
      </c>
      <c r="AS19" s="234">
        <v>7.413386713496093E-05</v>
      </c>
      <c r="AT19" s="234">
        <v>0</v>
      </c>
      <c r="AU19" s="234">
        <v>0</v>
      </c>
      <c r="AV19" s="234">
        <v>1.6828525942899782E-05</v>
      </c>
      <c r="AW19" s="234">
        <v>-0.016042556321369115</v>
      </c>
      <c r="AX19" s="234">
        <v>0</v>
      </c>
      <c r="AY19" s="234">
        <v>0.0030014333362334573</v>
      </c>
      <c r="AZ19" s="234">
        <v>0.00679120758566025</v>
      </c>
    </row>
    <row r="20" spans="1:52" ht="12">
      <c r="A20" s="255">
        <v>14</v>
      </c>
      <c r="B20" s="257" t="s">
        <v>178</v>
      </c>
      <c r="C20" s="234">
        <v>0.012487824568296956</v>
      </c>
      <c r="D20" s="234">
        <v>0</v>
      </c>
      <c r="E20" s="234">
        <v>0.04114357063164851</v>
      </c>
      <c r="F20" s="234">
        <v>0.022488040954364658</v>
      </c>
      <c r="G20" s="234">
        <v>0.04289829975638746</v>
      </c>
      <c r="H20" s="234">
        <v>0.008906345270876043</v>
      </c>
      <c r="I20" s="234">
        <v>0.0033736533848589857</v>
      </c>
      <c r="J20" s="234">
        <v>0.027496069127972474</v>
      </c>
      <c r="K20" s="234">
        <v>0.027050741128239936</v>
      </c>
      <c r="L20" s="234">
        <v>0.050867241523910846</v>
      </c>
      <c r="M20" s="234">
        <v>0.019588932716409033</v>
      </c>
      <c r="N20" s="234">
        <v>0.019283240353784283</v>
      </c>
      <c r="O20" s="255">
        <v>14</v>
      </c>
      <c r="P20" s="257" t="s">
        <v>178</v>
      </c>
      <c r="Q20" s="234">
        <v>0.04306508811470221</v>
      </c>
      <c r="R20" s="234">
        <v>0.21248456402186977</v>
      </c>
      <c r="S20" s="234">
        <v>0.03825043182509287</v>
      </c>
      <c r="T20" s="234">
        <v>0.20111426889340592</v>
      </c>
      <c r="U20" s="234">
        <v>0.013950615279658737</v>
      </c>
      <c r="V20" s="234">
        <v>0.03844172040146974</v>
      </c>
      <c r="W20" s="234">
        <v>0.006259698627925626</v>
      </c>
      <c r="X20" s="234">
        <v>0.132560575746919</v>
      </c>
      <c r="Y20" s="234">
        <v>0.01587907673389061</v>
      </c>
      <c r="Z20" s="234">
        <v>0.018586394416005354</v>
      </c>
      <c r="AA20" s="234">
        <v>0.03694053769066975</v>
      </c>
      <c r="AB20" s="234">
        <v>0.04334895605265465</v>
      </c>
      <c r="AC20" s="255">
        <v>14</v>
      </c>
      <c r="AD20" s="257" t="s">
        <v>178</v>
      </c>
      <c r="AE20" s="234">
        <v>0.07327147904404828</v>
      </c>
      <c r="AF20" s="234">
        <v>0.3106847130365416</v>
      </c>
      <c r="AG20" s="234">
        <v>0.07996635190403557</v>
      </c>
      <c r="AH20" s="234">
        <v>0.027555283853568084</v>
      </c>
      <c r="AI20" s="234">
        <v>0.03215969545091226</v>
      </c>
      <c r="AJ20" s="234">
        <v>0.026163946677701996</v>
      </c>
      <c r="AK20" s="234">
        <v>0.0364509107139096</v>
      </c>
      <c r="AL20" s="234">
        <v>0.10907251219639853</v>
      </c>
      <c r="AM20" s="234">
        <v>0.06560347207850303</v>
      </c>
      <c r="AN20" s="234">
        <v>0.02428305669661101</v>
      </c>
      <c r="AO20" s="255">
        <v>14</v>
      </c>
      <c r="AP20" s="257" t="s">
        <v>178</v>
      </c>
      <c r="AQ20" s="234">
        <v>0.046701177871650575</v>
      </c>
      <c r="AR20" s="234">
        <v>0.028815565152539024</v>
      </c>
      <c r="AS20" s="234">
        <v>0.016911127955943683</v>
      </c>
      <c r="AT20" s="234">
        <v>0</v>
      </c>
      <c r="AU20" s="234">
        <v>0</v>
      </c>
      <c r="AV20" s="234">
        <v>0.26232329174901914</v>
      </c>
      <c r="AW20" s="234">
        <v>0.05572537692267828</v>
      </c>
      <c r="AX20" s="234">
        <v>0</v>
      </c>
      <c r="AY20" s="234">
        <v>0.02271575406422515</v>
      </c>
      <c r="AZ20" s="234">
        <v>0.06593464480124019</v>
      </c>
    </row>
    <row r="21" spans="1:52" ht="24">
      <c r="A21" s="255">
        <v>15</v>
      </c>
      <c r="B21" s="19" t="s">
        <v>179</v>
      </c>
      <c r="C21" s="234">
        <v>0.00013748771498017155</v>
      </c>
      <c r="D21" s="234">
        <v>0</v>
      </c>
      <c r="E21" s="234">
        <v>0</v>
      </c>
      <c r="F21" s="234">
        <v>0</v>
      </c>
      <c r="G21" s="234">
        <v>0</v>
      </c>
      <c r="H21" s="234">
        <v>0</v>
      </c>
      <c r="I21" s="234">
        <v>0</v>
      </c>
      <c r="J21" s="234">
        <v>0</v>
      </c>
      <c r="K21" s="234">
        <v>0.021735063863321892</v>
      </c>
      <c r="L21" s="234">
        <v>0</v>
      </c>
      <c r="M21" s="234">
        <v>0</v>
      </c>
      <c r="N21" s="234">
        <v>0</v>
      </c>
      <c r="O21" s="255">
        <v>15</v>
      </c>
      <c r="P21" s="19" t="s">
        <v>179</v>
      </c>
      <c r="Q21" s="234">
        <v>0</v>
      </c>
      <c r="R21" s="234">
        <v>0.00401810915462672</v>
      </c>
      <c r="S21" s="234">
        <v>0</v>
      </c>
      <c r="T21" s="234">
        <v>0</v>
      </c>
      <c r="U21" s="234">
        <v>0</v>
      </c>
      <c r="V21" s="234">
        <v>0</v>
      </c>
      <c r="W21" s="234">
        <v>0</v>
      </c>
      <c r="X21" s="234">
        <v>0.001137427362999323</v>
      </c>
      <c r="Y21" s="234">
        <v>0</v>
      </c>
      <c r="Z21" s="234">
        <v>0</v>
      </c>
      <c r="AA21" s="234">
        <v>0</v>
      </c>
      <c r="AB21" s="234">
        <v>0.01019266242960947</v>
      </c>
      <c r="AC21" s="255">
        <v>15</v>
      </c>
      <c r="AD21" s="19" t="s">
        <v>179</v>
      </c>
      <c r="AE21" s="234">
        <v>0</v>
      </c>
      <c r="AF21" s="234">
        <v>0</v>
      </c>
      <c r="AG21" s="234">
        <v>0.007383641773196206</v>
      </c>
      <c r="AH21" s="234">
        <v>0</v>
      </c>
      <c r="AI21" s="234">
        <v>0</v>
      </c>
      <c r="AJ21" s="234">
        <v>0.0031492085572817534</v>
      </c>
      <c r="AK21" s="234">
        <v>0</v>
      </c>
      <c r="AL21" s="234">
        <v>0</v>
      </c>
      <c r="AM21" s="234">
        <v>0.008396091974576882</v>
      </c>
      <c r="AN21" s="234">
        <v>0</v>
      </c>
      <c r="AO21" s="255">
        <v>15</v>
      </c>
      <c r="AP21" s="19" t="s">
        <v>179</v>
      </c>
      <c r="AQ21" s="234">
        <v>0.0007663748389631551</v>
      </c>
      <c r="AR21" s="234">
        <v>0.004502561501989451</v>
      </c>
      <c r="AS21" s="234">
        <v>0.003523611633166284</v>
      </c>
      <c r="AT21" s="234">
        <v>0.00018606722624449988</v>
      </c>
      <c r="AU21" s="234">
        <v>0</v>
      </c>
      <c r="AV21" s="234">
        <v>2.3596678512142534E-05</v>
      </c>
      <c r="AW21" s="234">
        <v>-0.008544074184338227</v>
      </c>
      <c r="AX21" s="234">
        <v>0.7136247285571586</v>
      </c>
      <c r="AY21" s="234">
        <v>0.007303628038164478</v>
      </c>
      <c r="AZ21" s="234">
        <v>0.003940495872399082</v>
      </c>
    </row>
    <row r="22" spans="1:52" ht="12" customHeight="1">
      <c r="A22" s="255">
        <v>16</v>
      </c>
      <c r="B22" s="256" t="s">
        <v>180</v>
      </c>
      <c r="C22" s="234">
        <v>0.00044157159080908593</v>
      </c>
      <c r="D22" s="234">
        <v>0</v>
      </c>
      <c r="E22" s="234">
        <v>0.013109145412528837</v>
      </c>
      <c r="F22" s="234">
        <v>0.005429599125029033</v>
      </c>
      <c r="G22" s="234">
        <v>0.006945638122437862</v>
      </c>
      <c r="H22" s="234">
        <v>0.00242063709528168</v>
      </c>
      <c r="I22" s="234">
        <v>0.002475361659498343</v>
      </c>
      <c r="J22" s="234">
        <v>0.00827675060959144</v>
      </c>
      <c r="K22" s="234">
        <v>0.00510260686023353</v>
      </c>
      <c r="L22" s="234">
        <v>0.005390370065247402</v>
      </c>
      <c r="M22" s="234">
        <v>0.010559855113832619</v>
      </c>
      <c r="N22" s="234">
        <v>0.010435149044430669</v>
      </c>
      <c r="O22" s="255">
        <v>16</v>
      </c>
      <c r="P22" s="256" t="s">
        <v>180</v>
      </c>
      <c r="Q22" s="234">
        <v>0.007430302415365587</v>
      </c>
      <c r="R22" s="234">
        <v>0.008237882582859714</v>
      </c>
      <c r="S22" s="234">
        <v>0.0014354878208171788</v>
      </c>
      <c r="T22" s="234">
        <v>0.018388125499175675</v>
      </c>
      <c r="U22" s="234">
        <v>0.0008140752588767284</v>
      </c>
      <c r="V22" s="234">
        <v>0.01148806209003035</v>
      </c>
      <c r="W22" s="234">
        <v>0.09625325208544175</v>
      </c>
      <c r="X22" s="234">
        <v>0.005406244271859985</v>
      </c>
      <c r="Y22" s="234">
        <v>0.003271689571115644</v>
      </c>
      <c r="Z22" s="234">
        <v>0.0038038188427804995</v>
      </c>
      <c r="AA22" s="234">
        <v>0.0054141268396996865</v>
      </c>
      <c r="AB22" s="234">
        <v>0.013749597681710437</v>
      </c>
      <c r="AC22" s="255">
        <v>16</v>
      </c>
      <c r="AD22" s="256" t="s">
        <v>180</v>
      </c>
      <c r="AE22" s="234">
        <v>0.0033327239254121697</v>
      </c>
      <c r="AF22" s="234">
        <v>0.005057564419000569</v>
      </c>
      <c r="AG22" s="234">
        <v>0.0036241319572339974</v>
      </c>
      <c r="AH22" s="234">
        <v>0.013254216232135858</v>
      </c>
      <c r="AI22" s="234">
        <v>0.002857041665749727</v>
      </c>
      <c r="AJ22" s="234">
        <v>0.011101416344491306</v>
      </c>
      <c r="AK22" s="234">
        <v>0.006332271126681588</v>
      </c>
      <c r="AL22" s="234">
        <v>0.007827087149988067</v>
      </c>
      <c r="AM22" s="234">
        <v>0.008864784285056342</v>
      </c>
      <c r="AN22" s="234">
        <v>0.02015751095506905</v>
      </c>
      <c r="AO22" s="255">
        <v>16</v>
      </c>
      <c r="AP22" s="256" t="s">
        <v>180</v>
      </c>
      <c r="AQ22" s="234">
        <v>0.0049541370714087235</v>
      </c>
      <c r="AR22" s="234">
        <v>0.005236834097306398</v>
      </c>
      <c r="AS22" s="234">
        <v>0</v>
      </c>
      <c r="AT22" s="234">
        <v>0.007729629534313149</v>
      </c>
      <c r="AU22" s="234">
        <v>0.00011983630564479725</v>
      </c>
      <c r="AV22" s="234">
        <v>0.04726310039798188</v>
      </c>
      <c r="AW22" s="234">
        <v>0.0035506563531283</v>
      </c>
      <c r="AX22" s="234">
        <v>0</v>
      </c>
      <c r="AY22" s="234">
        <v>0.008518275155665259</v>
      </c>
      <c r="AZ22" s="234">
        <v>0.010520101433391393</v>
      </c>
    </row>
    <row r="23" spans="1:52" ht="24">
      <c r="A23" s="255">
        <v>17</v>
      </c>
      <c r="B23" s="256" t="s">
        <v>181</v>
      </c>
      <c r="C23" s="234">
        <v>0.001218957811669006</v>
      </c>
      <c r="D23" s="234">
        <v>0</v>
      </c>
      <c r="E23" s="234">
        <v>0.010418962006146127</v>
      </c>
      <c r="F23" s="234">
        <v>0</v>
      </c>
      <c r="G23" s="234">
        <v>0</v>
      </c>
      <c r="H23" s="234">
        <v>0.00443867411446207</v>
      </c>
      <c r="I23" s="234">
        <v>0.000225003045578394</v>
      </c>
      <c r="J23" s="234">
        <v>0</v>
      </c>
      <c r="K23" s="234">
        <v>0.01834691288986787</v>
      </c>
      <c r="L23" s="234">
        <v>0.010366097983473077</v>
      </c>
      <c r="M23" s="234">
        <v>0</v>
      </c>
      <c r="N23" s="234">
        <v>0.004521180323704109</v>
      </c>
      <c r="O23" s="255">
        <v>17</v>
      </c>
      <c r="P23" s="256" t="s">
        <v>181</v>
      </c>
      <c r="Q23" s="234">
        <v>0.049713054642403505</v>
      </c>
      <c r="R23" s="234">
        <v>0.0038293949422640934</v>
      </c>
      <c r="S23" s="234">
        <v>0.0073644641341988615</v>
      </c>
      <c r="T23" s="234">
        <v>0</v>
      </c>
      <c r="U23" s="234">
        <v>0.0012023083428957585</v>
      </c>
      <c r="V23" s="234">
        <v>0.405544939685375</v>
      </c>
      <c r="W23" s="234">
        <v>0</v>
      </c>
      <c r="X23" s="234">
        <v>0.0013008084420147558</v>
      </c>
      <c r="Y23" s="234">
        <v>0.0003892756071549434</v>
      </c>
      <c r="Z23" s="234">
        <v>0.0016659906785110366</v>
      </c>
      <c r="AA23" s="234">
        <v>0.007273445762747467</v>
      </c>
      <c r="AB23" s="234">
        <v>0.0004163123405361066</v>
      </c>
      <c r="AC23" s="255">
        <v>17</v>
      </c>
      <c r="AD23" s="256" t="s">
        <v>181</v>
      </c>
      <c r="AE23" s="234">
        <v>0.0020532569614513177</v>
      </c>
      <c r="AF23" s="234">
        <v>0</v>
      </c>
      <c r="AG23" s="234">
        <v>0.0002814744883593922</v>
      </c>
      <c r="AH23" s="234">
        <v>0.021173929788275814</v>
      </c>
      <c r="AI23" s="234">
        <v>0.006143678429134013</v>
      </c>
      <c r="AJ23" s="234">
        <v>0.000497358793632855</v>
      </c>
      <c r="AK23" s="234">
        <v>0.0009613557130500512</v>
      </c>
      <c r="AL23" s="234">
        <v>0.021945616120951826</v>
      </c>
      <c r="AM23" s="234">
        <v>0.0018289741143660576</v>
      </c>
      <c r="AN23" s="234">
        <v>0.006675954405378245</v>
      </c>
      <c r="AO23" s="255">
        <v>17</v>
      </c>
      <c r="AP23" s="256" t="s">
        <v>181</v>
      </c>
      <c r="AQ23" s="234">
        <v>0.004506690719230683</v>
      </c>
      <c r="AR23" s="234">
        <v>0.0022187251086683824</v>
      </c>
      <c r="AS23" s="234">
        <v>0</v>
      </c>
      <c r="AT23" s="234">
        <v>0.0017873123893922256</v>
      </c>
      <c r="AU23" s="234">
        <v>0</v>
      </c>
      <c r="AV23" s="234">
        <v>0</v>
      </c>
      <c r="AW23" s="234">
        <v>-0.0002886567708850787</v>
      </c>
      <c r="AX23" s="234">
        <v>0</v>
      </c>
      <c r="AY23" s="234">
        <v>0</v>
      </c>
      <c r="AZ23" s="234">
        <v>0.003684781944482787</v>
      </c>
    </row>
    <row r="24" spans="1:52" s="20" customFormat="1" ht="12">
      <c r="A24" s="255">
        <v>18</v>
      </c>
      <c r="B24" s="256" t="s">
        <v>182</v>
      </c>
      <c r="C24" s="234">
        <v>2.1065063863331906E-05</v>
      </c>
      <c r="D24" s="234">
        <v>0</v>
      </c>
      <c r="E24" s="234">
        <v>0</v>
      </c>
      <c r="F24" s="234">
        <v>0</v>
      </c>
      <c r="G24" s="234">
        <v>0</v>
      </c>
      <c r="H24" s="234">
        <v>0.00042040649682809485</v>
      </c>
      <c r="I24" s="234">
        <v>0.00014104313688458083</v>
      </c>
      <c r="J24" s="234">
        <v>0.00019837457529756574</v>
      </c>
      <c r="K24" s="234">
        <v>0.0005284321220180717</v>
      </c>
      <c r="L24" s="234">
        <v>4.03887851688861E-05</v>
      </c>
      <c r="M24" s="234">
        <v>1.694672722286313E-05</v>
      </c>
      <c r="N24" s="234">
        <v>3.4476024421600254E-05</v>
      </c>
      <c r="O24" s="255">
        <v>18</v>
      </c>
      <c r="P24" s="256" t="s">
        <v>182</v>
      </c>
      <c r="Q24" s="234">
        <v>0</v>
      </c>
      <c r="R24" s="234">
        <v>0.0003981327473618089</v>
      </c>
      <c r="S24" s="234">
        <v>0</v>
      </c>
      <c r="T24" s="234">
        <v>3.400010750548853E-05</v>
      </c>
      <c r="U24" s="234">
        <v>0</v>
      </c>
      <c r="V24" s="234">
        <v>0.004380494838981391</v>
      </c>
      <c r="W24" s="234">
        <v>0.00030967918904671425</v>
      </c>
      <c r="X24" s="234">
        <v>0.00011948450077081487</v>
      </c>
      <c r="Y24" s="234">
        <v>0.00020610753355103603</v>
      </c>
      <c r="Z24" s="234">
        <v>0.0003732951333195465</v>
      </c>
      <c r="AA24" s="234">
        <v>0.0003858603948526216</v>
      </c>
      <c r="AB24" s="234">
        <v>0.0019170079633666248</v>
      </c>
      <c r="AC24" s="255">
        <v>18</v>
      </c>
      <c r="AD24" s="256" t="s">
        <v>182</v>
      </c>
      <c r="AE24" s="234">
        <v>0.0002054419179866375</v>
      </c>
      <c r="AF24" s="234">
        <v>5.5053231972318805E-05</v>
      </c>
      <c r="AG24" s="234">
        <v>0.00034773827797829045</v>
      </c>
      <c r="AH24" s="234">
        <v>0.001214708126991296</v>
      </c>
      <c r="AI24" s="234">
        <v>0.0008014475766967899</v>
      </c>
      <c r="AJ24" s="234">
        <v>0.005725031945718349</v>
      </c>
      <c r="AK24" s="234">
        <v>0.0030238827626871767</v>
      </c>
      <c r="AL24" s="234">
        <v>0.00022821532166447054</v>
      </c>
      <c r="AM24" s="234">
        <v>0.0018102037677956925</v>
      </c>
      <c r="AN24" s="234">
        <v>0.0036008365718805573</v>
      </c>
      <c r="AO24" s="255">
        <v>18</v>
      </c>
      <c r="AP24" s="256" t="s">
        <v>182</v>
      </c>
      <c r="AQ24" s="234">
        <v>0.0004785281609965885</v>
      </c>
      <c r="AR24" s="234">
        <v>0.005529110570108723</v>
      </c>
      <c r="AS24" s="234">
        <v>0</v>
      </c>
      <c r="AT24" s="234">
        <v>0</v>
      </c>
      <c r="AU24" s="234">
        <v>0</v>
      </c>
      <c r="AV24" s="234">
        <v>0.002814011561130318</v>
      </c>
      <c r="AW24" s="234">
        <v>0.07050571848196072</v>
      </c>
      <c r="AX24" s="234">
        <v>0</v>
      </c>
      <c r="AY24" s="234">
        <v>0</v>
      </c>
      <c r="AZ24" s="234">
        <v>0.0025540970946744505</v>
      </c>
    </row>
    <row r="25" spans="1:52" ht="12.75" thickBot="1">
      <c r="A25" s="262">
        <v>19</v>
      </c>
      <c r="B25" s="263" t="s">
        <v>183</v>
      </c>
      <c r="C25" s="283">
        <v>0.0002381657983277188</v>
      </c>
      <c r="D25" s="283">
        <v>0</v>
      </c>
      <c r="E25" s="283">
        <v>0.004148791730384293</v>
      </c>
      <c r="F25" s="283">
        <v>0</v>
      </c>
      <c r="G25" s="283">
        <v>0.019978895231634517</v>
      </c>
      <c r="H25" s="283">
        <v>0.00047703700186900265</v>
      </c>
      <c r="I25" s="283">
        <v>0.0003680418761634913</v>
      </c>
      <c r="J25" s="283">
        <v>0</v>
      </c>
      <c r="K25" s="283">
        <v>0.0012426069918734352</v>
      </c>
      <c r="L25" s="283">
        <v>0.0006232112678206828</v>
      </c>
      <c r="M25" s="283">
        <v>0.0008096230757369447</v>
      </c>
      <c r="N25" s="283">
        <v>0.0008334852232398932</v>
      </c>
      <c r="O25" s="262">
        <v>19</v>
      </c>
      <c r="P25" s="263" t="s">
        <v>183</v>
      </c>
      <c r="Q25" s="283">
        <v>0.0005210143919366641</v>
      </c>
      <c r="R25" s="283">
        <v>0.0011485888794824793</v>
      </c>
      <c r="S25" s="283">
        <v>0.0002196347126069183</v>
      </c>
      <c r="T25" s="283">
        <v>0.00035683473687870567</v>
      </c>
      <c r="U25" s="283">
        <v>0.00021036190861000272</v>
      </c>
      <c r="V25" s="283">
        <v>0.017864199864365805</v>
      </c>
      <c r="W25" s="283">
        <v>0.003618293155155402</v>
      </c>
      <c r="X25" s="283">
        <v>0.0003966672809284481</v>
      </c>
      <c r="Y25" s="283">
        <v>0.0005643368193070802</v>
      </c>
      <c r="Z25" s="283">
        <v>0.000318772424409088</v>
      </c>
      <c r="AA25" s="283">
        <v>0</v>
      </c>
      <c r="AB25" s="283">
        <v>0.005914616025834221</v>
      </c>
      <c r="AC25" s="262">
        <v>19</v>
      </c>
      <c r="AD25" s="263" t="s">
        <v>183</v>
      </c>
      <c r="AE25" s="283">
        <v>0.00039674084610240035</v>
      </c>
      <c r="AF25" s="283">
        <v>0.0001372250092510318</v>
      </c>
      <c r="AG25" s="283">
        <v>0.000956821991472828</v>
      </c>
      <c r="AH25" s="283">
        <v>0.004007994799703515</v>
      </c>
      <c r="AI25" s="283">
        <v>0.0013340957074838308</v>
      </c>
      <c r="AJ25" s="283">
        <v>0.004330014751828882</v>
      </c>
      <c r="AK25" s="283">
        <v>0.004182958589918301</v>
      </c>
      <c r="AL25" s="283">
        <v>0.0019909634687448378</v>
      </c>
      <c r="AM25" s="283">
        <v>0.003648074107257967</v>
      </c>
      <c r="AN25" s="283">
        <v>0.010247505049502349</v>
      </c>
      <c r="AO25" s="262">
        <v>19</v>
      </c>
      <c r="AP25" s="263" t="s">
        <v>183</v>
      </c>
      <c r="AQ25" s="283">
        <v>0.0009989876739474313</v>
      </c>
      <c r="AR25" s="283">
        <v>0.0005966826570827322</v>
      </c>
      <c r="AS25" s="283">
        <v>0</v>
      </c>
      <c r="AT25" s="283">
        <v>0</v>
      </c>
      <c r="AU25" s="283">
        <v>0.00045805824059812314</v>
      </c>
      <c r="AV25" s="283">
        <v>4.3615569955619154E-05</v>
      </c>
      <c r="AW25" s="283">
        <v>0.0014511234035128773</v>
      </c>
      <c r="AX25" s="283">
        <v>0</v>
      </c>
      <c r="AY25" s="283">
        <v>0</v>
      </c>
      <c r="AZ25" s="283">
        <v>0.0008606049877866271</v>
      </c>
    </row>
    <row r="26" spans="1:52" ht="12">
      <c r="A26" s="255"/>
      <c r="B26" s="256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55"/>
      <c r="P26" s="256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55"/>
      <c r="AD26" s="256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55"/>
      <c r="AP26" s="256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</row>
    <row r="27" spans="1:52" ht="12">
      <c r="A27" s="255"/>
      <c r="B27" s="256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55"/>
      <c r="P27" s="256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55"/>
      <c r="AD27" s="256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55"/>
      <c r="AP27" s="256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</row>
    <row r="28" spans="1:52" ht="12">
      <c r="A28" s="255"/>
      <c r="B28" s="256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55"/>
      <c r="P28" s="256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55"/>
      <c r="AD28" s="256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55"/>
      <c r="AP28" s="256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</row>
    <row r="29" spans="1:52" ht="15.75">
      <c r="A29" s="236" t="s">
        <v>213</v>
      </c>
      <c r="B29" s="209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6" t="s">
        <v>213</v>
      </c>
      <c r="P29" s="209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6" t="s">
        <v>213</v>
      </c>
      <c r="AD29" s="209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6" t="s">
        <v>213</v>
      </c>
      <c r="AP29" s="209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</row>
    <row r="30" spans="1:52" ht="16.5" thickBot="1">
      <c r="A30" s="236"/>
      <c r="B30" s="224" t="s">
        <v>214</v>
      </c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6"/>
      <c r="P30" s="224" t="s">
        <v>214</v>
      </c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6"/>
      <c r="AD30" s="224" t="s">
        <v>214</v>
      </c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6"/>
      <c r="AP30" s="224" t="s">
        <v>214</v>
      </c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</row>
    <row r="31" spans="1:52" ht="21.75">
      <c r="A31" s="122"/>
      <c r="B31" s="123"/>
      <c r="C31" s="82" t="s">
        <v>62</v>
      </c>
      <c r="D31" s="82" t="s">
        <v>55</v>
      </c>
      <c r="E31" s="82" t="s">
        <v>57</v>
      </c>
      <c r="F31" s="82" t="s">
        <v>58</v>
      </c>
      <c r="G31" s="82" t="s">
        <v>60</v>
      </c>
      <c r="H31" s="82" t="s">
        <v>64</v>
      </c>
      <c r="I31" s="82" t="s">
        <v>65</v>
      </c>
      <c r="J31" s="82" t="s">
        <v>68</v>
      </c>
      <c r="K31" s="82" t="s">
        <v>68</v>
      </c>
      <c r="L31" s="82" t="s">
        <v>70</v>
      </c>
      <c r="M31" s="82" t="s">
        <v>68</v>
      </c>
      <c r="N31" s="82" t="s">
        <v>72</v>
      </c>
      <c r="O31" s="237"/>
      <c r="P31" s="123"/>
      <c r="Q31" s="82" t="s">
        <v>68</v>
      </c>
      <c r="R31" s="82" t="s">
        <v>68</v>
      </c>
      <c r="S31" s="82" t="s">
        <v>60</v>
      </c>
      <c r="T31" s="82" t="s">
        <v>68</v>
      </c>
      <c r="U31" s="82" t="s">
        <v>68</v>
      </c>
      <c r="V31" s="82" t="s">
        <v>79</v>
      </c>
      <c r="W31" s="82" t="s">
        <v>80</v>
      </c>
      <c r="X31" s="82" t="s">
        <v>7</v>
      </c>
      <c r="Y31" s="82" t="s">
        <v>81</v>
      </c>
      <c r="Z31" s="82" t="s">
        <v>82</v>
      </c>
      <c r="AA31" s="81" t="s">
        <v>239</v>
      </c>
      <c r="AB31" s="82" t="s">
        <v>84</v>
      </c>
      <c r="AC31" s="237"/>
      <c r="AD31" s="123"/>
      <c r="AE31" s="82" t="s">
        <v>85</v>
      </c>
      <c r="AF31" s="82" t="s">
        <v>87</v>
      </c>
      <c r="AG31" s="82" t="s">
        <v>89</v>
      </c>
      <c r="AH31" s="82" t="s">
        <v>91</v>
      </c>
      <c r="AI31" s="82" t="s">
        <v>93</v>
      </c>
      <c r="AJ31" s="124" t="s">
        <v>35</v>
      </c>
      <c r="AK31" s="82" t="s">
        <v>95</v>
      </c>
      <c r="AL31" s="82" t="s">
        <v>97</v>
      </c>
      <c r="AM31" s="82" t="s">
        <v>99</v>
      </c>
      <c r="AN31" s="82" t="s">
        <v>100</v>
      </c>
      <c r="AO31" s="237"/>
      <c r="AP31" s="123"/>
      <c r="AQ31" s="83" t="s">
        <v>106</v>
      </c>
      <c r="AR31" s="83" t="s">
        <v>108</v>
      </c>
      <c r="AS31" s="83" t="s">
        <v>108</v>
      </c>
      <c r="AT31" s="99" t="s">
        <v>127</v>
      </c>
      <c r="AU31" s="100" t="s">
        <v>121</v>
      </c>
      <c r="AV31" s="83" t="s">
        <v>113</v>
      </c>
      <c r="AW31" s="83" t="s">
        <v>114</v>
      </c>
      <c r="AX31" s="83" t="s">
        <v>129</v>
      </c>
      <c r="AY31" s="83" t="s">
        <v>116</v>
      </c>
      <c r="AZ31" s="83" t="s">
        <v>11</v>
      </c>
    </row>
    <row r="32" spans="1:52" ht="95.25" thickBot="1">
      <c r="A32" s="125"/>
      <c r="B32" s="126" t="s">
        <v>30</v>
      </c>
      <c r="C32" s="87" t="s">
        <v>53</v>
      </c>
      <c r="D32" s="87" t="s">
        <v>54</v>
      </c>
      <c r="E32" s="87" t="s">
        <v>56</v>
      </c>
      <c r="F32" s="87" t="s">
        <v>59</v>
      </c>
      <c r="G32" s="87" t="s">
        <v>61</v>
      </c>
      <c r="H32" s="87" t="s">
        <v>63</v>
      </c>
      <c r="I32" s="87" t="s">
        <v>66</v>
      </c>
      <c r="J32" s="87" t="s">
        <v>67</v>
      </c>
      <c r="K32" s="87" t="s">
        <v>69</v>
      </c>
      <c r="L32" s="87" t="s">
        <v>71</v>
      </c>
      <c r="M32" s="87" t="s">
        <v>103</v>
      </c>
      <c r="N32" s="87" t="s">
        <v>101</v>
      </c>
      <c r="O32" s="125"/>
      <c r="P32" s="126" t="s">
        <v>30</v>
      </c>
      <c r="Q32" s="87" t="s">
        <v>126</v>
      </c>
      <c r="R32" s="87" t="s">
        <v>74</v>
      </c>
      <c r="S32" s="87" t="s">
        <v>75</v>
      </c>
      <c r="T32" s="87" t="s">
        <v>76</v>
      </c>
      <c r="U32" s="87" t="s">
        <v>77</v>
      </c>
      <c r="V32" s="87" t="s">
        <v>78</v>
      </c>
      <c r="W32" s="87" t="s">
        <v>102</v>
      </c>
      <c r="X32" s="88"/>
      <c r="Y32" s="87" t="s">
        <v>207</v>
      </c>
      <c r="Z32" s="87" t="s">
        <v>208</v>
      </c>
      <c r="AA32" s="87" t="s">
        <v>240</v>
      </c>
      <c r="AB32" s="87" t="s">
        <v>83</v>
      </c>
      <c r="AC32" s="125"/>
      <c r="AD32" s="126" t="s">
        <v>30</v>
      </c>
      <c r="AE32" s="87" t="s">
        <v>104</v>
      </c>
      <c r="AF32" s="87" t="s">
        <v>86</v>
      </c>
      <c r="AG32" s="87" t="s">
        <v>88</v>
      </c>
      <c r="AH32" s="87" t="s">
        <v>90</v>
      </c>
      <c r="AI32" s="87" t="s">
        <v>92</v>
      </c>
      <c r="AJ32" s="88"/>
      <c r="AK32" s="87" t="s">
        <v>94</v>
      </c>
      <c r="AL32" s="87" t="s">
        <v>96</v>
      </c>
      <c r="AM32" s="87" t="s">
        <v>98</v>
      </c>
      <c r="AN32" s="87" t="s">
        <v>105</v>
      </c>
      <c r="AO32" s="125"/>
      <c r="AP32" s="126" t="s">
        <v>30</v>
      </c>
      <c r="AQ32" s="89" t="s">
        <v>164</v>
      </c>
      <c r="AR32" s="89" t="s">
        <v>107</v>
      </c>
      <c r="AS32" s="89" t="s">
        <v>109</v>
      </c>
      <c r="AT32" s="89" t="s">
        <v>152</v>
      </c>
      <c r="AU32" s="89" t="s">
        <v>209</v>
      </c>
      <c r="AV32" s="89" t="s">
        <v>112</v>
      </c>
      <c r="AW32" s="89" t="s">
        <v>130</v>
      </c>
      <c r="AX32" s="89" t="s">
        <v>128</v>
      </c>
      <c r="AY32" s="89" t="s">
        <v>115</v>
      </c>
      <c r="AZ32" s="89" t="s">
        <v>224</v>
      </c>
    </row>
    <row r="33" spans="1:52" ht="12">
      <c r="A33" s="255"/>
      <c r="B33" s="256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55"/>
      <c r="P33" s="256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55"/>
      <c r="AD33" s="256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55"/>
      <c r="AP33" s="256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</row>
    <row r="34" spans="1:52" ht="12">
      <c r="A34" s="255"/>
      <c r="B34" s="256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55"/>
      <c r="P34" s="256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55"/>
      <c r="AD34" s="256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55"/>
      <c r="AP34" s="256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</row>
    <row r="35" spans="1:52" ht="12">
      <c r="A35" s="255">
        <v>20</v>
      </c>
      <c r="B35" s="256" t="s">
        <v>7</v>
      </c>
      <c r="C35" s="234">
        <v>0.0007354634378399504</v>
      </c>
      <c r="D35" s="234">
        <v>0.003921311592841276</v>
      </c>
      <c r="E35" s="234">
        <v>0.006995212036309965</v>
      </c>
      <c r="F35" s="234">
        <v>0.01433870505379064</v>
      </c>
      <c r="G35" s="234">
        <v>0</v>
      </c>
      <c r="H35" s="234">
        <v>0.0016340421087435778</v>
      </c>
      <c r="I35" s="234">
        <v>0.0017402984997392718</v>
      </c>
      <c r="J35" s="234">
        <v>0.003007923563044586</v>
      </c>
      <c r="K35" s="234">
        <v>0.0019754176870050836</v>
      </c>
      <c r="L35" s="234">
        <v>0.007471390003493783</v>
      </c>
      <c r="M35" s="234">
        <v>0.003837279063953672</v>
      </c>
      <c r="N35" s="234">
        <v>0.005066525870621834</v>
      </c>
      <c r="O35" s="255">
        <v>20</v>
      </c>
      <c r="P35" s="256" t="s">
        <v>7</v>
      </c>
      <c r="Q35" s="234">
        <v>0.001183250849391588</v>
      </c>
      <c r="R35" s="234">
        <v>0.0031041212259320457</v>
      </c>
      <c r="S35" s="234">
        <v>0.003790894317800353</v>
      </c>
      <c r="T35" s="234">
        <v>0.05739842493949537</v>
      </c>
      <c r="U35" s="234">
        <v>0.0009554857251339782</v>
      </c>
      <c r="V35" s="234">
        <v>0.03656134721733169</v>
      </c>
      <c r="W35" s="234">
        <v>0.059712615516121226</v>
      </c>
      <c r="X35" s="234">
        <v>0.018109341956236057</v>
      </c>
      <c r="Y35" s="234">
        <v>0.0026516655325840065</v>
      </c>
      <c r="Z35" s="234">
        <v>0.04892328568904696</v>
      </c>
      <c r="AA35" s="234">
        <v>0</v>
      </c>
      <c r="AB35" s="234">
        <v>0.047228455585229284</v>
      </c>
      <c r="AC35" s="255">
        <v>20</v>
      </c>
      <c r="AD35" s="256" t="s">
        <v>7</v>
      </c>
      <c r="AE35" s="234">
        <v>0.007305686178650472</v>
      </c>
      <c r="AF35" s="234">
        <v>0.0014803144663908929</v>
      </c>
      <c r="AG35" s="234">
        <v>0.0310929680822917</v>
      </c>
      <c r="AH35" s="234">
        <v>0.06939602633388466</v>
      </c>
      <c r="AI35" s="234">
        <v>0.001086990261705467</v>
      </c>
      <c r="AJ35" s="234">
        <v>0.06576918579211638</v>
      </c>
      <c r="AK35" s="234">
        <v>0.00654424952612921</v>
      </c>
      <c r="AL35" s="234">
        <v>0.0009689103953305316</v>
      </c>
      <c r="AM35" s="234">
        <v>0.04984606492921366</v>
      </c>
      <c r="AN35" s="234">
        <v>0.010967555733949122</v>
      </c>
      <c r="AO35" s="255">
        <v>20</v>
      </c>
      <c r="AP35" s="256" t="s">
        <v>7</v>
      </c>
      <c r="AQ35" s="234">
        <v>0.015851285469387192</v>
      </c>
      <c r="AR35" s="234">
        <v>0.025122998503039302</v>
      </c>
      <c r="AS35" s="234">
        <v>0</v>
      </c>
      <c r="AT35" s="234">
        <v>0</v>
      </c>
      <c r="AU35" s="234">
        <v>7.340335136393957E-05</v>
      </c>
      <c r="AV35" s="234">
        <v>0.37591026086115503</v>
      </c>
      <c r="AW35" s="234">
        <v>0.3163398732619002</v>
      </c>
      <c r="AX35" s="234">
        <v>0</v>
      </c>
      <c r="AY35" s="234">
        <v>0.007027104943032093</v>
      </c>
      <c r="AZ35" s="234">
        <v>0.052760729705872415</v>
      </c>
    </row>
    <row r="36" spans="1:52" s="20" customFormat="1" ht="24" customHeight="1">
      <c r="A36" s="255">
        <v>21</v>
      </c>
      <c r="B36" s="256" t="s">
        <v>204</v>
      </c>
      <c r="C36" s="234">
        <v>0.012330198869063686</v>
      </c>
      <c r="D36" s="234">
        <v>0.028639131647776803</v>
      </c>
      <c r="E36" s="234">
        <v>0.004691977426635786</v>
      </c>
      <c r="F36" s="234">
        <v>0.0105422917829014</v>
      </c>
      <c r="G36" s="234">
        <v>0.005758857817636686</v>
      </c>
      <c r="H36" s="234">
        <v>0.013506138669395727</v>
      </c>
      <c r="I36" s="234">
        <v>0.010994347319682898</v>
      </c>
      <c r="J36" s="234">
        <v>0.005981875518881303</v>
      </c>
      <c r="K36" s="234">
        <v>0.011275529721150354</v>
      </c>
      <c r="L36" s="234">
        <v>0.004587410137354924</v>
      </c>
      <c r="M36" s="234">
        <v>0.015158316113788258</v>
      </c>
      <c r="N36" s="234">
        <v>0.0033506185047792623</v>
      </c>
      <c r="O36" s="255">
        <v>21</v>
      </c>
      <c r="P36" s="256" t="s">
        <v>204</v>
      </c>
      <c r="Q36" s="234">
        <v>0.04562832760494636</v>
      </c>
      <c r="R36" s="234">
        <v>0.006215520708366564</v>
      </c>
      <c r="S36" s="234">
        <v>0.007317529209212256</v>
      </c>
      <c r="T36" s="234">
        <v>0.002828619159871052</v>
      </c>
      <c r="U36" s="234">
        <v>0.004002520508464584</v>
      </c>
      <c r="V36" s="234">
        <v>0.06303423862641333</v>
      </c>
      <c r="W36" s="234">
        <v>0.014364176997920454</v>
      </c>
      <c r="X36" s="234">
        <v>0.00805802210189624</v>
      </c>
      <c r="Y36" s="234">
        <v>0.004587826208290251</v>
      </c>
      <c r="Z36" s="234">
        <v>0.00633712825876378</v>
      </c>
      <c r="AA36" s="234">
        <v>0.0027563494323516154</v>
      </c>
      <c r="AB36" s="234">
        <v>0.007370890615553334</v>
      </c>
      <c r="AC36" s="255">
        <v>21</v>
      </c>
      <c r="AD36" s="256" t="s">
        <v>204</v>
      </c>
      <c r="AE36" s="234">
        <v>0.0022047614952161194</v>
      </c>
      <c r="AF36" s="234">
        <v>0.0015100953451364313</v>
      </c>
      <c r="AG36" s="234">
        <v>0.002116453692083112</v>
      </c>
      <c r="AH36" s="234">
        <v>0.00605046943365877</v>
      </c>
      <c r="AI36" s="234">
        <v>0.005655208266454177</v>
      </c>
      <c r="AJ36" s="234">
        <v>0.0027136736748897454</v>
      </c>
      <c r="AK36" s="234">
        <v>0.0029203756026083116</v>
      </c>
      <c r="AL36" s="234">
        <v>0.005649859505409367</v>
      </c>
      <c r="AM36" s="234">
        <v>0.00477379865001707</v>
      </c>
      <c r="AN36" s="234">
        <v>0.00469480867067796</v>
      </c>
      <c r="AO36" s="255">
        <v>21</v>
      </c>
      <c r="AP36" s="256" t="s">
        <v>204</v>
      </c>
      <c r="AQ36" s="234">
        <v>0.00814848314928597</v>
      </c>
      <c r="AR36" s="234">
        <v>0.011083788360167489</v>
      </c>
      <c r="AS36" s="234">
        <v>0.001065170870136641</v>
      </c>
      <c r="AT36" s="234">
        <v>0.0006336147692854461</v>
      </c>
      <c r="AU36" s="234">
        <v>0.0009244942640269821</v>
      </c>
      <c r="AV36" s="234">
        <v>0.003408544688519294</v>
      </c>
      <c r="AW36" s="234">
        <v>-0.0019126730765052977</v>
      </c>
      <c r="AX36" s="234">
        <v>0.011661635016689428</v>
      </c>
      <c r="AY36" s="234">
        <v>0.004642468228419134</v>
      </c>
      <c r="AZ36" s="234">
        <v>0.009752959649642508</v>
      </c>
    </row>
    <row r="37" spans="1:52" ht="24">
      <c r="A37" s="255">
        <v>22</v>
      </c>
      <c r="B37" s="256" t="s">
        <v>203</v>
      </c>
      <c r="C37" s="234">
        <v>0.09528369050389501</v>
      </c>
      <c r="D37" s="234">
        <v>0.006744347250254762</v>
      </c>
      <c r="E37" s="234">
        <v>0.030231537650036253</v>
      </c>
      <c r="F37" s="234">
        <v>0.011254246556986919</v>
      </c>
      <c r="G37" s="234">
        <v>0.03894665879333133</v>
      </c>
      <c r="H37" s="234">
        <v>0.11667647470257167</v>
      </c>
      <c r="I37" s="234">
        <v>0.09377319290980461</v>
      </c>
      <c r="J37" s="234">
        <v>0.017149914038192965</v>
      </c>
      <c r="K37" s="234">
        <v>0.02641467778024272</v>
      </c>
      <c r="L37" s="234">
        <v>0.03642340453015674</v>
      </c>
      <c r="M37" s="234">
        <v>0.022469158891210383</v>
      </c>
      <c r="N37" s="234">
        <v>0.017029117502371644</v>
      </c>
      <c r="O37" s="255">
        <v>22</v>
      </c>
      <c r="P37" s="256" t="s">
        <v>203</v>
      </c>
      <c r="Q37" s="234">
        <v>0.027835537168802528</v>
      </c>
      <c r="R37" s="234">
        <v>0.01846346834885598</v>
      </c>
      <c r="S37" s="234">
        <v>0.017157981284268497</v>
      </c>
      <c r="T37" s="234">
        <v>0.019278057208755698</v>
      </c>
      <c r="U37" s="234">
        <v>0.0026821511517257954</v>
      </c>
      <c r="V37" s="234">
        <v>0.11140607173709273</v>
      </c>
      <c r="W37" s="234">
        <v>0.024866437387582218</v>
      </c>
      <c r="X37" s="234">
        <v>0.021275947099384185</v>
      </c>
      <c r="Y37" s="234">
        <v>0.01632486051776579</v>
      </c>
      <c r="Z37" s="234">
        <v>0.04415900460475089</v>
      </c>
      <c r="AA37" s="234">
        <v>0.028547677038777714</v>
      </c>
      <c r="AB37" s="234">
        <v>0.06359254979841791</v>
      </c>
      <c r="AC37" s="255">
        <v>22</v>
      </c>
      <c r="AD37" s="256" t="s">
        <v>203</v>
      </c>
      <c r="AE37" s="234">
        <v>0.032248520819995935</v>
      </c>
      <c r="AF37" s="234">
        <v>0.013328881121314461</v>
      </c>
      <c r="AG37" s="234">
        <v>0.015375118287117705</v>
      </c>
      <c r="AH37" s="234">
        <v>0.022363130338644115</v>
      </c>
      <c r="AI37" s="234">
        <v>0.04228498290941358</v>
      </c>
      <c r="AJ37" s="234">
        <v>0.01614141379352881</v>
      </c>
      <c r="AK37" s="234">
        <v>0.02686851626944152</v>
      </c>
      <c r="AL37" s="234">
        <v>0.02635216277435286</v>
      </c>
      <c r="AM37" s="234">
        <v>0.022911148313858053</v>
      </c>
      <c r="AN37" s="234">
        <v>0.02643876361784772</v>
      </c>
      <c r="AO37" s="255">
        <v>22</v>
      </c>
      <c r="AP37" s="256" t="s">
        <v>203</v>
      </c>
      <c r="AQ37" s="234">
        <v>0.05367361462296323</v>
      </c>
      <c r="AR37" s="234">
        <v>0.10712709411720611</v>
      </c>
      <c r="AS37" s="234">
        <v>0.009748357436825594</v>
      </c>
      <c r="AT37" s="234">
        <v>4.2582459894438386E-07</v>
      </c>
      <c r="AU37" s="234">
        <v>0.0005183604766733287</v>
      </c>
      <c r="AV37" s="234">
        <v>0.007037530429194789</v>
      </c>
      <c r="AW37" s="234">
        <v>-0.001313033421922682</v>
      </c>
      <c r="AX37" s="234">
        <v>0.26999999642194544</v>
      </c>
      <c r="AY37" s="234">
        <v>0.026774373616317113</v>
      </c>
      <c r="AZ37" s="234">
        <v>0.07221256539108524</v>
      </c>
    </row>
    <row r="38" spans="1:52" ht="36" customHeight="1">
      <c r="A38" s="255">
        <v>23</v>
      </c>
      <c r="B38" s="19" t="s">
        <v>238</v>
      </c>
      <c r="C38" s="234">
        <v>0.0015999666555949147</v>
      </c>
      <c r="D38" s="234">
        <v>0</v>
      </c>
      <c r="E38" s="234">
        <v>0.005259254266868992</v>
      </c>
      <c r="F38" s="234">
        <v>0</v>
      </c>
      <c r="G38" s="234">
        <v>0</v>
      </c>
      <c r="H38" s="234">
        <v>0.004775798920807981</v>
      </c>
      <c r="I38" s="234">
        <v>0.0017327332848021957</v>
      </c>
      <c r="J38" s="234">
        <v>0.016059686747287118</v>
      </c>
      <c r="K38" s="234">
        <v>0.0055856085228046595</v>
      </c>
      <c r="L38" s="234">
        <v>0.001781224172125402</v>
      </c>
      <c r="M38" s="234">
        <v>0.01603042243023032</v>
      </c>
      <c r="N38" s="234">
        <v>0.00010957471271532822</v>
      </c>
      <c r="O38" s="255">
        <v>23</v>
      </c>
      <c r="P38" s="19" t="s">
        <v>238</v>
      </c>
      <c r="Q38" s="234">
        <v>0.023690725827639827</v>
      </c>
      <c r="R38" s="234">
        <v>0.0010743794824976498</v>
      </c>
      <c r="S38" s="234">
        <v>0.0008217771670415904</v>
      </c>
      <c r="T38" s="234">
        <v>0.0017732058973313452</v>
      </c>
      <c r="U38" s="234">
        <v>0.005137898898622092</v>
      </c>
      <c r="V38" s="234">
        <v>0.000848918813328356</v>
      </c>
      <c r="W38" s="234">
        <v>0</v>
      </c>
      <c r="X38" s="234">
        <v>0.020204387596258963</v>
      </c>
      <c r="Y38" s="234">
        <v>0.03908503274605056</v>
      </c>
      <c r="Z38" s="234">
        <v>0.003050715750922568</v>
      </c>
      <c r="AA38" s="234">
        <v>0.0054749713683895015</v>
      </c>
      <c r="AB38" s="234">
        <v>0.005882231799276318</v>
      </c>
      <c r="AC38" s="255">
        <v>23</v>
      </c>
      <c r="AD38" s="19" t="s">
        <v>238</v>
      </c>
      <c r="AE38" s="234">
        <v>0.001919302924002363</v>
      </c>
      <c r="AF38" s="234">
        <v>0.010686397158020174</v>
      </c>
      <c r="AG38" s="234">
        <v>0.00448232460073058</v>
      </c>
      <c r="AH38" s="234">
        <v>0.00810493806765707</v>
      </c>
      <c r="AI38" s="234">
        <v>0.0028293856183946873</v>
      </c>
      <c r="AJ38" s="234">
        <v>0.003751796393301808</v>
      </c>
      <c r="AK38" s="234">
        <v>0.0019321980366462264</v>
      </c>
      <c r="AL38" s="234">
        <v>0.0023648621358599714</v>
      </c>
      <c r="AM38" s="234">
        <v>0.0018832917550833967</v>
      </c>
      <c r="AN38" s="234">
        <v>0.008844785991380753</v>
      </c>
      <c r="AO38" s="255">
        <v>23</v>
      </c>
      <c r="AP38" s="19" t="s">
        <v>238</v>
      </c>
      <c r="AQ38" s="234">
        <v>0.005092950915795119</v>
      </c>
      <c r="AR38" s="234">
        <v>0.004968012412792249</v>
      </c>
      <c r="AS38" s="234">
        <v>0</v>
      </c>
      <c r="AT38" s="234">
        <v>0</v>
      </c>
      <c r="AU38" s="234">
        <v>0</v>
      </c>
      <c r="AV38" s="234">
        <v>0.021072705725211017</v>
      </c>
      <c r="AW38" s="234">
        <v>-0.11359123965588339</v>
      </c>
      <c r="AX38" s="234">
        <v>0</v>
      </c>
      <c r="AY38" s="234">
        <v>0</v>
      </c>
      <c r="AZ38" s="234">
        <v>0.005975728602054089</v>
      </c>
    </row>
    <row r="39" spans="1:52" s="20" customFormat="1" ht="12">
      <c r="A39" s="255">
        <v>24</v>
      </c>
      <c r="B39" s="19" t="s">
        <v>184</v>
      </c>
      <c r="C39" s="234">
        <v>0.0007627528153147183</v>
      </c>
      <c r="D39" s="234">
        <v>0.0016586172851452683</v>
      </c>
      <c r="E39" s="234">
        <v>0.008518699930931474</v>
      </c>
      <c r="F39" s="234">
        <v>0</v>
      </c>
      <c r="G39" s="234">
        <v>0.0008707269079523962</v>
      </c>
      <c r="H39" s="234">
        <v>0.045275379578086306</v>
      </c>
      <c r="I39" s="234">
        <v>0.0011566918410734568</v>
      </c>
      <c r="J39" s="234">
        <v>0.0007060245683533812</v>
      </c>
      <c r="K39" s="234">
        <v>0.002345272687184867</v>
      </c>
      <c r="L39" s="234">
        <v>0.0007619400822083845</v>
      </c>
      <c r="M39" s="234">
        <v>0.0008439384770572057</v>
      </c>
      <c r="N39" s="234">
        <v>0.00029315911447758304</v>
      </c>
      <c r="O39" s="255">
        <v>24</v>
      </c>
      <c r="P39" s="19" t="s">
        <v>184</v>
      </c>
      <c r="Q39" s="234">
        <v>8.552816977548807E-05</v>
      </c>
      <c r="R39" s="234">
        <v>0.0007655232469980425</v>
      </c>
      <c r="S39" s="234">
        <v>0.0029534965822051572</v>
      </c>
      <c r="T39" s="234">
        <v>0.0002053623153359047</v>
      </c>
      <c r="U39" s="234">
        <v>0</v>
      </c>
      <c r="V39" s="234">
        <v>4.4631355037350675E-05</v>
      </c>
      <c r="W39" s="234">
        <v>4.2753254777516225E-05</v>
      </c>
      <c r="X39" s="234">
        <v>0.001131823824844668</v>
      </c>
      <c r="Y39" s="234">
        <v>0.004095878676671164</v>
      </c>
      <c r="Z39" s="234">
        <v>0.0013712255158123171</v>
      </c>
      <c r="AA39" s="234">
        <v>0.0015048694815423672</v>
      </c>
      <c r="AB39" s="234">
        <v>0.04557936464896189</v>
      </c>
      <c r="AC39" s="255">
        <v>24</v>
      </c>
      <c r="AD39" s="19" t="s">
        <v>184</v>
      </c>
      <c r="AE39" s="234">
        <v>0.0007189330091053255</v>
      </c>
      <c r="AF39" s="234">
        <v>0.00022338636596742068</v>
      </c>
      <c r="AG39" s="234">
        <v>0.011576996708400327</v>
      </c>
      <c r="AH39" s="234">
        <v>0.002874650990037041</v>
      </c>
      <c r="AI39" s="234">
        <v>0.0174868711143873</v>
      </c>
      <c r="AJ39" s="234">
        <v>0.012972681785415835</v>
      </c>
      <c r="AK39" s="234">
        <v>0.017873927842144026</v>
      </c>
      <c r="AL39" s="234">
        <v>0.00042021080905194037</v>
      </c>
      <c r="AM39" s="234">
        <v>0.016898630032757357</v>
      </c>
      <c r="AN39" s="234">
        <v>0.0007702676654277123</v>
      </c>
      <c r="AO39" s="255">
        <v>24</v>
      </c>
      <c r="AP39" s="19" t="s">
        <v>184</v>
      </c>
      <c r="AQ39" s="234">
        <v>0.006064243975415049</v>
      </c>
      <c r="AR39" s="234">
        <v>0.026587394017648123</v>
      </c>
      <c r="AS39" s="234">
        <v>0</v>
      </c>
      <c r="AT39" s="234">
        <v>0</v>
      </c>
      <c r="AU39" s="234">
        <v>0</v>
      </c>
      <c r="AV39" s="234">
        <v>0</v>
      </c>
      <c r="AW39" s="234">
        <v>-0.003525510487807351</v>
      </c>
      <c r="AX39" s="234">
        <v>0</v>
      </c>
      <c r="AY39" s="234">
        <v>1.290756734716849E-05</v>
      </c>
      <c r="AZ39" s="234">
        <v>0.011707405031284304</v>
      </c>
    </row>
    <row r="40" spans="1:52" ht="24">
      <c r="A40" s="255">
        <v>25</v>
      </c>
      <c r="B40" s="256" t="s">
        <v>185</v>
      </c>
      <c r="C40" s="234">
        <v>0.005822218852778011</v>
      </c>
      <c r="D40" s="234">
        <v>0.0006015971302450078</v>
      </c>
      <c r="E40" s="234">
        <v>0.04017559490034421</v>
      </c>
      <c r="F40" s="234">
        <v>0.010586727269196834</v>
      </c>
      <c r="G40" s="234">
        <v>0.030584180848785978</v>
      </c>
      <c r="H40" s="234">
        <v>0.005049816860741641</v>
      </c>
      <c r="I40" s="234">
        <v>0.002524619303961098</v>
      </c>
      <c r="J40" s="234">
        <v>0.027819948589659853</v>
      </c>
      <c r="K40" s="234">
        <v>0.006767439053783037</v>
      </c>
      <c r="L40" s="234">
        <v>0.015432961281316257</v>
      </c>
      <c r="M40" s="234">
        <v>0.024726418128471452</v>
      </c>
      <c r="N40" s="234">
        <v>0.013885752251387001</v>
      </c>
      <c r="O40" s="255">
        <v>25</v>
      </c>
      <c r="P40" s="256" t="s">
        <v>185</v>
      </c>
      <c r="Q40" s="234">
        <v>0.0098843736742336</v>
      </c>
      <c r="R40" s="234">
        <v>0.007713461933236615</v>
      </c>
      <c r="S40" s="234">
        <v>0.02194526448332167</v>
      </c>
      <c r="T40" s="234">
        <v>0.01020960961606536</v>
      </c>
      <c r="U40" s="234">
        <v>0.04441436558311069</v>
      </c>
      <c r="V40" s="234">
        <v>0.014808264064693688</v>
      </c>
      <c r="W40" s="234">
        <v>0.0023600670373754044</v>
      </c>
      <c r="X40" s="234">
        <v>0.022125523923644284</v>
      </c>
      <c r="Y40" s="234">
        <v>0.028222635858353985</v>
      </c>
      <c r="Z40" s="234">
        <v>0.007743697945662331</v>
      </c>
      <c r="AA40" s="234">
        <v>0.004598878809673681</v>
      </c>
      <c r="AB40" s="234">
        <v>0.020726093931482576</v>
      </c>
      <c r="AC40" s="255">
        <v>25</v>
      </c>
      <c r="AD40" s="256" t="s">
        <v>185</v>
      </c>
      <c r="AE40" s="234">
        <v>0.009877745550468437</v>
      </c>
      <c r="AF40" s="234">
        <v>0.0020982140156547654</v>
      </c>
      <c r="AG40" s="234">
        <v>0.006832285606419473</v>
      </c>
      <c r="AH40" s="234">
        <v>0.01980297624774756</v>
      </c>
      <c r="AI40" s="234">
        <v>0.009084776701315073</v>
      </c>
      <c r="AJ40" s="234">
        <v>0.0032901724804732238</v>
      </c>
      <c r="AK40" s="234">
        <v>0.00291404107416741</v>
      </c>
      <c r="AL40" s="234">
        <v>0.004642362579505077</v>
      </c>
      <c r="AM40" s="234">
        <v>0.025297449323100962</v>
      </c>
      <c r="AN40" s="234">
        <v>0.004913304306898273</v>
      </c>
      <c r="AO40" s="255">
        <v>25</v>
      </c>
      <c r="AP40" s="256" t="s">
        <v>185</v>
      </c>
      <c r="AQ40" s="234">
        <v>0.010266082591991082</v>
      </c>
      <c r="AR40" s="234">
        <v>0.08481834358964507</v>
      </c>
      <c r="AS40" s="234">
        <v>0.0016627187803342402</v>
      </c>
      <c r="AT40" s="234">
        <v>0.003769280619528175</v>
      </c>
      <c r="AU40" s="234">
        <v>0.017888656167155955</v>
      </c>
      <c r="AV40" s="234">
        <v>0.04057015694597764</v>
      </c>
      <c r="AW40" s="234">
        <v>-0.010840241664917954</v>
      </c>
      <c r="AX40" s="234">
        <v>0.0047136267521526816</v>
      </c>
      <c r="AY40" s="234">
        <v>0.24415558431449524</v>
      </c>
      <c r="AZ40" s="234">
        <v>0.0769137806051863</v>
      </c>
    </row>
    <row r="41" spans="1:52" s="20" customFormat="1" ht="12">
      <c r="A41" s="255">
        <v>26</v>
      </c>
      <c r="B41" s="256" t="s">
        <v>165</v>
      </c>
      <c r="C41" s="234">
        <v>2.3919266371370625E-05</v>
      </c>
      <c r="D41" s="234">
        <v>0</v>
      </c>
      <c r="E41" s="234">
        <v>0.0027904451647456654</v>
      </c>
      <c r="F41" s="234">
        <v>0</v>
      </c>
      <c r="G41" s="234">
        <v>0.003800649549880162</v>
      </c>
      <c r="H41" s="234">
        <v>0.0009876407499284595</v>
      </c>
      <c r="I41" s="234">
        <v>0.0002447091069586001</v>
      </c>
      <c r="J41" s="234">
        <v>0.0010803199429621627</v>
      </c>
      <c r="K41" s="234">
        <v>0.0032745560873405862</v>
      </c>
      <c r="L41" s="234">
        <v>0.0007350520099762386</v>
      </c>
      <c r="M41" s="234">
        <v>0.000607375243012785</v>
      </c>
      <c r="N41" s="234">
        <v>0.000682716750155976</v>
      </c>
      <c r="O41" s="255">
        <v>26</v>
      </c>
      <c r="P41" s="256" t="s">
        <v>165</v>
      </c>
      <c r="Q41" s="234">
        <v>0.00016345156171336948</v>
      </c>
      <c r="R41" s="234">
        <v>0.0017151847805969567</v>
      </c>
      <c r="S41" s="234">
        <v>0.001054221248522534</v>
      </c>
      <c r="T41" s="234">
        <v>0.0007538826974213507</v>
      </c>
      <c r="U41" s="234">
        <v>0.00016498576152328901</v>
      </c>
      <c r="V41" s="234">
        <v>0.00015705321477834584</v>
      </c>
      <c r="W41" s="234">
        <v>0.000529724288196105</v>
      </c>
      <c r="X41" s="234">
        <v>0.0007170694629064141</v>
      </c>
      <c r="Y41" s="234">
        <v>0.004789307153337744</v>
      </c>
      <c r="Z41" s="234">
        <v>0.001552774566329947</v>
      </c>
      <c r="AA41" s="234">
        <v>0.0004347460776067139</v>
      </c>
      <c r="AB41" s="234">
        <v>0.004344021817576536</v>
      </c>
      <c r="AC41" s="255">
        <v>26</v>
      </c>
      <c r="AD41" s="256" t="s">
        <v>165</v>
      </c>
      <c r="AE41" s="234">
        <v>0.003550452400028494</v>
      </c>
      <c r="AF41" s="234">
        <v>0.04278242253745805</v>
      </c>
      <c r="AG41" s="234">
        <v>0.013993322797466822</v>
      </c>
      <c r="AH41" s="234">
        <v>0.006651154252338253</v>
      </c>
      <c r="AI41" s="234">
        <v>0.0021327352391212473</v>
      </c>
      <c r="AJ41" s="234">
        <v>0.0012878002252925862</v>
      </c>
      <c r="AK41" s="234">
        <v>0.0005207417268454892</v>
      </c>
      <c r="AL41" s="234">
        <v>0.0012045875616542205</v>
      </c>
      <c r="AM41" s="234">
        <v>0.010025374144690829</v>
      </c>
      <c r="AN41" s="234">
        <v>0.004914619322820042</v>
      </c>
      <c r="AO41" s="255">
        <v>26</v>
      </c>
      <c r="AP41" s="256" t="s">
        <v>165</v>
      </c>
      <c r="AQ41" s="234">
        <v>0.0030327726771549146</v>
      </c>
      <c r="AR41" s="234">
        <v>0.0414028074535656</v>
      </c>
      <c r="AS41" s="234">
        <v>0</v>
      </c>
      <c r="AT41" s="234">
        <v>0.00011896052287970087</v>
      </c>
      <c r="AU41" s="234">
        <v>0.000759540977035198</v>
      </c>
      <c r="AV41" s="234">
        <v>0.09803765772372317</v>
      </c>
      <c r="AW41" s="234">
        <v>0.049479309118479683</v>
      </c>
      <c r="AX41" s="234">
        <v>0</v>
      </c>
      <c r="AY41" s="234">
        <v>0.005472203623795423</v>
      </c>
      <c r="AZ41" s="234">
        <v>0.02357537067456403</v>
      </c>
    </row>
    <row r="42" spans="1:52" ht="12">
      <c r="A42" s="255">
        <v>27</v>
      </c>
      <c r="B42" s="256" t="s">
        <v>39</v>
      </c>
      <c r="C42" s="234">
        <v>0.005805950809399792</v>
      </c>
      <c r="D42" s="234">
        <v>0</v>
      </c>
      <c r="E42" s="234">
        <v>0.00020880365073845553</v>
      </c>
      <c r="F42" s="234">
        <v>0</v>
      </c>
      <c r="G42" s="234">
        <v>0.0008471986427296261</v>
      </c>
      <c r="H42" s="234">
        <v>0.001834953907871966</v>
      </c>
      <c r="I42" s="234">
        <v>0.00013502511081394555</v>
      </c>
      <c r="J42" s="234">
        <v>0.0002346382485577982</v>
      </c>
      <c r="K42" s="234">
        <v>0.0021050594160992196</v>
      </c>
      <c r="L42" s="234">
        <v>0.0009952503783131734</v>
      </c>
      <c r="M42" s="234">
        <v>0.0003819620822596834</v>
      </c>
      <c r="N42" s="234">
        <v>0.002991924907948469</v>
      </c>
      <c r="O42" s="255">
        <v>27</v>
      </c>
      <c r="P42" s="256" t="s">
        <v>39</v>
      </c>
      <c r="Q42" s="234">
        <v>0.00761487512552978</v>
      </c>
      <c r="R42" s="234">
        <v>0.0019076337654513594</v>
      </c>
      <c r="S42" s="234">
        <v>0.0007003781723224069</v>
      </c>
      <c r="T42" s="234">
        <v>0.0010889924445832248</v>
      </c>
      <c r="U42" s="234">
        <v>0.00027950364973760097</v>
      </c>
      <c r="V42" s="234">
        <v>0.0005951455315874229</v>
      </c>
      <c r="W42" s="234">
        <v>0.0033652874921999754</v>
      </c>
      <c r="X42" s="234">
        <v>8.640063312994359E-06</v>
      </c>
      <c r="Y42" s="234">
        <v>0.006127863954932754</v>
      </c>
      <c r="Z42" s="234">
        <v>0.004798667692512345</v>
      </c>
      <c r="AA42" s="234">
        <v>0.002426570020524101</v>
      </c>
      <c r="AB42" s="234">
        <v>0.008603846788229801</v>
      </c>
      <c r="AC42" s="255">
        <v>27</v>
      </c>
      <c r="AD42" s="256" t="s">
        <v>39</v>
      </c>
      <c r="AE42" s="234">
        <v>0.004779598382073506</v>
      </c>
      <c r="AF42" s="234">
        <v>0.02396963581424266</v>
      </c>
      <c r="AG42" s="234">
        <v>0.5261261149093654</v>
      </c>
      <c r="AH42" s="234">
        <v>0.013602615343604704</v>
      </c>
      <c r="AI42" s="234">
        <v>0.0001438787512089931</v>
      </c>
      <c r="AJ42" s="234">
        <v>0.0012558968737769762</v>
      </c>
      <c r="AK42" s="234">
        <v>0</v>
      </c>
      <c r="AL42" s="234">
        <v>0.0013226766187982109</v>
      </c>
      <c r="AM42" s="234">
        <v>0.003699120118707801</v>
      </c>
      <c r="AN42" s="234">
        <v>0.002073648526151559</v>
      </c>
      <c r="AO42" s="255">
        <v>27</v>
      </c>
      <c r="AP42" s="256" t="s">
        <v>39</v>
      </c>
      <c r="AQ42" s="234">
        <v>0.01712558898121273</v>
      </c>
      <c r="AR42" s="234">
        <v>0.012531387030177395</v>
      </c>
      <c r="AS42" s="234">
        <v>0</v>
      </c>
      <c r="AT42" s="234">
        <v>0</v>
      </c>
      <c r="AU42" s="234">
        <v>0.015534691032957923</v>
      </c>
      <c r="AV42" s="234">
        <v>0.0019247997231139247</v>
      </c>
      <c r="AW42" s="234">
        <v>0.011521569064672494</v>
      </c>
      <c r="AX42" s="234">
        <v>0</v>
      </c>
      <c r="AY42" s="234">
        <v>0.004883075420853199</v>
      </c>
      <c r="AZ42" s="234">
        <v>0.016485182313680697</v>
      </c>
    </row>
    <row r="43" spans="1:52" ht="24">
      <c r="A43" s="255">
        <v>28</v>
      </c>
      <c r="B43" s="19" t="s">
        <v>186</v>
      </c>
      <c r="C43" s="234">
        <v>5.2802822775953075E-05</v>
      </c>
      <c r="D43" s="234">
        <v>0</v>
      </c>
      <c r="E43" s="234">
        <v>0.0005454917780175713</v>
      </c>
      <c r="F43" s="234">
        <v>0.00650230595425606</v>
      </c>
      <c r="G43" s="234">
        <v>0.0006471564241623196</v>
      </c>
      <c r="H43" s="234">
        <v>0.0002766581175836981</v>
      </c>
      <c r="I43" s="234">
        <v>8.153849741793452E-05</v>
      </c>
      <c r="J43" s="234">
        <v>8.065575062609723E-05</v>
      </c>
      <c r="K43" s="234">
        <v>0.003064675261257012</v>
      </c>
      <c r="L43" s="234">
        <v>0.0010308988524918147</v>
      </c>
      <c r="M43" s="234">
        <v>0.000209897520754001</v>
      </c>
      <c r="N43" s="234">
        <v>0.0009618337910456062</v>
      </c>
      <c r="O43" s="255">
        <v>28</v>
      </c>
      <c r="P43" s="19" t="s">
        <v>186</v>
      </c>
      <c r="Q43" s="234">
        <v>0.0013021780042611676</v>
      </c>
      <c r="R43" s="234">
        <v>0.0016909343103115578</v>
      </c>
      <c r="S43" s="234">
        <v>0.00041462770747403166</v>
      </c>
      <c r="T43" s="234">
        <v>3.3953363079903204E-05</v>
      </c>
      <c r="U43" s="234">
        <v>0.00014411701935353348</v>
      </c>
      <c r="V43" s="234">
        <v>0.0010670165776281687</v>
      </c>
      <c r="W43" s="234">
        <v>0.007179511713796936</v>
      </c>
      <c r="X43" s="234">
        <v>0.00020096861393901867</v>
      </c>
      <c r="Y43" s="234">
        <v>0.0017805350011922821</v>
      </c>
      <c r="Z43" s="234">
        <v>0.0038979319674020225</v>
      </c>
      <c r="AA43" s="234">
        <v>0.0001229525946042629</v>
      </c>
      <c r="AB43" s="234">
        <v>0.007969917510490487</v>
      </c>
      <c r="AC43" s="255">
        <v>28</v>
      </c>
      <c r="AD43" s="19" t="s">
        <v>186</v>
      </c>
      <c r="AE43" s="234">
        <v>0.004085147818924055</v>
      </c>
      <c r="AF43" s="234">
        <v>0.006059271367230151</v>
      </c>
      <c r="AG43" s="234">
        <v>0.0015145279928071866</v>
      </c>
      <c r="AH43" s="234">
        <v>0.016649261128712345</v>
      </c>
      <c r="AI43" s="234">
        <v>0.0008104454872015918</v>
      </c>
      <c r="AJ43" s="234">
        <v>0.0005687586980653694</v>
      </c>
      <c r="AK43" s="234">
        <v>0.0002294586996425347</v>
      </c>
      <c r="AL43" s="234">
        <v>0.001450593454897836</v>
      </c>
      <c r="AM43" s="234">
        <v>0.002868305303777127</v>
      </c>
      <c r="AN43" s="234">
        <v>0.0009369595417104016</v>
      </c>
      <c r="AO43" s="255">
        <v>28</v>
      </c>
      <c r="AP43" s="19" t="s">
        <v>186</v>
      </c>
      <c r="AQ43" s="234">
        <v>0.0018760684191979117</v>
      </c>
      <c r="AR43" s="234">
        <v>0.04275873059192605</v>
      </c>
      <c r="AS43" s="234">
        <v>0</v>
      </c>
      <c r="AT43" s="234">
        <v>0.027593134924736754</v>
      </c>
      <c r="AU43" s="234">
        <v>0.08481452132981927</v>
      </c>
      <c r="AV43" s="234">
        <v>0.019728012017865726</v>
      </c>
      <c r="AW43" s="234">
        <v>0.099839118051792</v>
      </c>
      <c r="AX43" s="234">
        <v>0</v>
      </c>
      <c r="AY43" s="234">
        <v>0.09097058012542295</v>
      </c>
      <c r="AZ43" s="234">
        <v>0.034437719747386436</v>
      </c>
    </row>
    <row r="44" spans="1:52" ht="12">
      <c r="A44" s="255">
        <v>29</v>
      </c>
      <c r="B44" s="19" t="s">
        <v>21</v>
      </c>
      <c r="C44" s="234">
        <v>3.088482578347332E-05</v>
      </c>
      <c r="D44" s="234">
        <v>0</v>
      </c>
      <c r="E44" s="234">
        <v>0</v>
      </c>
      <c r="F44" s="234">
        <v>0</v>
      </c>
      <c r="G44" s="234">
        <v>2.3433910933989197E-05</v>
      </c>
      <c r="H44" s="234">
        <v>4.1771734061755305E-06</v>
      </c>
      <c r="I44" s="234">
        <v>0</v>
      </c>
      <c r="J44" s="234">
        <v>0</v>
      </c>
      <c r="K44" s="234">
        <v>0</v>
      </c>
      <c r="L44" s="234">
        <v>9.910472841429767E-07</v>
      </c>
      <c r="M44" s="234">
        <v>0</v>
      </c>
      <c r="N44" s="234">
        <v>1.2885251856468338E-06</v>
      </c>
      <c r="O44" s="255">
        <v>29</v>
      </c>
      <c r="P44" s="19" t="s">
        <v>21</v>
      </c>
      <c r="Q44" s="234">
        <v>0</v>
      </c>
      <c r="R44" s="234">
        <v>1.646300532115034E-05</v>
      </c>
      <c r="S44" s="234">
        <v>0</v>
      </c>
      <c r="T44" s="234">
        <v>4.149464783292705E-06</v>
      </c>
      <c r="U44" s="234">
        <v>0</v>
      </c>
      <c r="V44" s="234">
        <v>0</v>
      </c>
      <c r="W44" s="234">
        <v>0</v>
      </c>
      <c r="X44" s="234">
        <v>5.4668549527498564E-06</v>
      </c>
      <c r="Y44" s="234">
        <v>1.0727821819027537E-06</v>
      </c>
      <c r="Z44" s="234">
        <v>3.2059294252007125E-06</v>
      </c>
      <c r="AA44" s="234">
        <v>0</v>
      </c>
      <c r="AB44" s="234">
        <v>4.015519043284449E-06</v>
      </c>
      <c r="AC44" s="255">
        <v>29</v>
      </c>
      <c r="AD44" s="19" t="s">
        <v>21</v>
      </c>
      <c r="AE44" s="234">
        <v>2.091318901288531E-05</v>
      </c>
      <c r="AF44" s="234">
        <v>0.000672872759718685</v>
      </c>
      <c r="AG44" s="234">
        <v>1.9392482486833588E-06</v>
      </c>
      <c r="AH44" s="234">
        <v>0.0002729590439626625</v>
      </c>
      <c r="AI44" s="234">
        <v>0</v>
      </c>
      <c r="AJ44" s="234">
        <v>1.215854334425697E-05</v>
      </c>
      <c r="AK44" s="234">
        <v>0</v>
      </c>
      <c r="AL44" s="234">
        <v>0</v>
      </c>
      <c r="AM44" s="234">
        <v>1.984643410644641E-06</v>
      </c>
      <c r="AN44" s="234">
        <v>0</v>
      </c>
      <c r="AO44" s="255">
        <v>29</v>
      </c>
      <c r="AP44" s="19" t="s">
        <v>21</v>
      </c>
      <c r="AQ44" s="234">
        <v>4.391458644989122E-05</v>
      </c>
      <c r="AR44" s="234">
        <v>4.803139632734843E-05</v>
      </c>
      <c r="AS44" s="234">
        <v>0</v>
      </c>
      <c r="AT44" s="234">
        <v>0</v>
      </c>
      <c r="AU44" s="234">
        <v>0.8442075758149431</v>
      </c>
      <c r="AV44" s="234">
        <v>0.004215282322467011</v>
      </c>
      <c r="AW44" s="234">
        <v>0</v>
      </c>
      <c r="AX44" s="234">
        <v>0</v>
      </c>
      <c r="AY44" s="234">
        <v>0.10900307885207308</v>
      </c>
      <c r="AZ44" s="234">
        <v>0.041954999381134596</v>
      </c>
    </row>
    <row r="45" spans="1:52" s="20" customFormat="1" ht="12">
      <c r="A45" s="255">
        <v>30</v>
      </c>
      <c r="B45" s="256" t="s">
        <v>35</v>
      </c>
      <c r="C45" s="234">
        <v>0</v>
      </c>
      <c r="D45" s="234">
        <v>0</v>
      </c>
      <c r="E45" s="234">
        <v>0</v>
      </c>
      <c r="F45" s="234">
        <v>0</v>
      </c>
      <c r="G45" s="234">
        <v>0</v>
      </c>
      <c r="H45" s="234">
        <v>0.00010396087171992515</v>
      </c>
      <c r="I45" s="234">
        <v>0</v>
      </c>
      <c r="J45" s="234">
        <v>0</v>
      </c>
      <c r="K45" s="234">
        <v>0</v>
      </c>
      <c r="L45" s="234">
        <v>0</v>
      </c>
      <c r="M45" s="234">
        <v>7.713987969102411E-05</v>
      </c>
      <c r="N45" s="234">
        <v>0</v>
      </c>
      <c r="O45" s="255">
        <v>30</v>
      </c>
      <c r="P45" s="256" t="s">
        <v>35</v>
      </c>
      <c r="Q45" s="234">
        <v>0</v>
      </c>
      <c r="R45" s="234">
        <v>0.0002517030757347305</v>
      </c>
      <c r="S45" s="234">
        <v>0.0018289780444286092</v>
      </c>
      <c r="T45" s="234">
        <v>0.000390985854058722</v>
      </c>
      <c r="U45" s="234">
        <v>0</v>
      </c>
      <c r="V45" s="234">
        <v>0</v>
      </c>
      <c r="W45" s="234">
        <v>0</v>
      </c>
      <c r="X45" s="234">
        <v>4.275055077019678E-05</v>
      </c>
      <c r="Y45" s="234">
        <v>0</v>
      </c>
      <c r="Z45" s="234">
        <v>0.0005626252265480432</v>
      </c>
      <c r="AA45" s="234">
        <v>0</v>
      </c>
      <c r="AB45" s="234">
        <v>0.00015962262252784142</v>
      </c>
      <c r="AC45" s="255">
        <v>30</v>
      </c>
      <c r="AD45" s="256" t="s">
        <v>35</v>
      </c>
      <c r="AE45" s="234">
        <v>0.0001434098821533137</v>
      </c>
      <c r="AF45" s="234">
        <v>0.0005584734049028979</v>
      </c>
      <c r="AG45" s="234">
        <v>0.0018192742092056145</v>
      </c>
      <c r="AH45" s="234">
        <v>0.0005871754075027288</v>
      </c>
      <c r="AI45" s="234">
        <v>0.00044612652302506285</v>
      </c>
      <c r="AJ45" s="234">
        <v>0.008344658771976089</v>
      </c>
      <c r="AK45" s="234">
        <v>5.820052770761837E-05</v>
      </c>
      <c r="AL45" s="234">
        <v>0</v>
      </c>
      <c r="AM45" s="234">
        <v>0.00021037976748036348</v>
      </c>
      <c r="AN45" s="234">
        <v>0.000516241363770422</v>
      </c>
      <c r="AO45" s="255">
        <v>30</v>
      </c>
      <c r="AP45" s="256" t="s">
        <v>35</v>
      </c>
      <c r="AQ45" s="234">
        <v>0.0004325998956939585</v>
      </c>
      <c r="AR45" s="234">
        <v>0.015115759064767727</v>
      </c>
      <c r="AS45" s="234">
        <v>0</v>
      </c>
      <c r="AT45" s="234">
        <v>0.4876622750018851</v>
      </c>
      <c r="AU45" s="234">
        <v>0</v>
      </c>
      <c r="AV45" s="234">
        <v>0</v>
      </c>
      <c r="AW45" s="234">
        <v>-0.00017267465877965352</v>
      </c>
      <c r="AX45" s="234">
        <v>0</v>
      </c>
      <c r="AY45" s="234">
        <v>0</v>
      </c>
      <c r="AZ45" s="234">
        <v>0.018519231965017518</v>
      </c>
    </row>
    <row r="46" spans="1:52" ht="12">
      <c r="A46" s="255">
        <v>31</v>
      </c>
      <c r="B46" s="256" t="s">
        <v>40</v>
      </c>
      <c r="C46" s="234">
        <v>2.6399367398992085E-05</v>
      </c>
      <c r="D46" s="234">
        <v>0</v>
      </c>
      <c r="E46" s="234">
        <v>0.00017234487093983742</v>
      </c>
      <c r="F46" s="234">
        <v>0</v>
      </c>
      <c r="G46" s="234">
        <v>0</v>
      </c>
      <c r="H46" s="234">
        <v>1.0838905152661787E-05</v>
      </c>
      <c r="I46" s="234">
        <v>6.0242514308255127E-05</v>
      </c>
      <c r="J46" s="234">
        <v>0</v>
      </c>
      <c r="K46" s="234">
        <v>0.0001703430669337762</v>
      </c>
      <c r="L46" s="234">
        <v>3.285886954497488E-05</v>
      </c>
      <c r="M46" s="234">
        <v>3.2170251196482484E-05</v>
      </c>
      <c r="N46" s="234">
        <v>6.817333808970399E-05</v>
      </c>
      <c r="O46" s="255">
        <v>31</v>
      </c>
      <c r="P46" s="256" t="s">
        <v>40</v>
      </c>
      <c r="Q46" s="234">
        <v>0</v>
      </c>
      <c r="R46" s="234">
        <v>0.00034640005894434763</v>
      </c>
      <c r="S46" s="234">
        <v>0</v>
      </c>
      <c r="T46" s="234">
        <v>0.0001070054397382144</v>
      </c>
      <c r="U46" s="234">
        <v>0</v>
      </c>
      <c r="V46" s="234">
        <v>0</v>
      </c>
      <c r="W46" s="234">
        <v>0.00033067636946388236</v>
      </c>
      <c r="X46" s="234">
        <v>0.0004412578172755782</v>
      </c>
      <c r="Y46" s="234">
        <v>8.002990698930333E-05</v>
      </c>
      <c r="Z46" s="234">
        <v>0.0003236087481750411</v>
      </c>
      <c r="AA46" s="234">
        <v>5.03234064303107E-05</v>
      </c>
      <c r="AB46" s="234">
        <v>0.002915708125500037</v>
      </c>
      <c r="AC46" s="255">
        <v>31</v>
      </c>
      <c r="AD46" s="256" t="s">
        <v>40</v>
      </c>
      <c r="AE46" s="234">
        <v>6.728327092723503E-05</v>
      </c>
      <c r="AF46" s="234">
        <v>0</v>
      </c>
      <c r="AG46" s="234">
        <v>5.78674253131315E-05</v>
      </c>
      <c r="AH46" s="234">
        <v>0.0026323996049480015</v>
      </c>
      <c r="AI46" s="234">
        <v>0.0003384556709288935</v>
      </c>
      <c r="AJ46" s="234">
        <v>4.936225146932929E-05</v>
      </c>
      <c r="AK46" s="234">
        <v>0.0035679581525442415</v>
      </c>
      <c r="AL46" s="234">
        <v>0</v>
      </c>
      <c r="AM46" s="234">
        <v>0.0006251213536300413</v>
      </c>
      <c r="AN46" s="234">
        <v>0.005489951081518291</v>
      </c>
      <c r="AO46" s="255">
        <v>31</v>
      </c>
      <c r="AP46" s="256" t="s">
        <v>40</v>
      </c>
      <c r="AQ46" s="234">
        <v>0.00033136578069544505</v>
      </c>
      <c r="AR46" s="234">
        <v>0.005758014468043647</v>
      </c>
      <c r="AS46" s="234">
        <v>0</v>
      </c>
      <c r="AT46" s="234">
        <v>0.3011820925268878</v>
      </c>
      <c r="AU46" s="234">
        <v>0</v>
      </c>
      <c r="AV46" s="234">
        <v>0</v>
      </c>
      <c r="AW46" s="234">
        <v>0.0019250832379293088</v>
      </c>
      <c r="AX46" s="234">
        <v>0</v>
      </c>
      <c r="AY46" s="234">
        <v>0</v>
      </c>
      <c r="AZ46" s="234">
        <v>0.010455877181832772</v>
      </c>
    </row>
    <row r="47" spans="1:52" ht="24">
      <c r="A47" s="255">
        <v>32</v>
      </c>
      <c r="B47" s="19" t="s">
        <v>187</v>
      </c>
      <c r="C47" s="234">
        <v>1.3275285592003586E-05</v>
      </c>
      <c r="D47" s="234">
        <v>0</v>
      </c>
      <c r="E47" s="234">
        <v>4.470140675632338E-05</v>
      </c>
      <c r="F47" s="234">
        <v>0</v>
      </c>
      <c r="G47" s="234">
        <v>0</v>
      </c>
      <c r="H47" s="234">
        <v>5.810034058176376E-05</v>
      </c>
      <c r="I47" s="234">
        <v>2.9297272397395307E-05</v>
      </c>
      <c r="J47" s="234">
        <v>0</v>
      </c>
      <c r="K47" s="234">
        <v>0.0001325465854876176</v>
      </c>
      <c r="L47" s="234">
        <v>6.391999157297619E-05</v>
      </c>
      <c r="M47" s="234">
        <v>4.172028666546426E-05</v>
      </c>
      <c r="N47" s="234">
        <v>1.0609346594183158E-05</v>
      </c>
      <c r="O47" s="255">
        <v>32</v>
      </c>
      <c r="P47" s="19" t="s">
        <v>187</v>
      </c>
      <c r="Q47" s="234">
        <v>0</v>
      </c>
      <c r="R47" s="234">
        <v>0.0002940428343315265</v>
      </c>
      <c r="S47" s="234">
        <v>0</v>
      </c>
      <c r="T47" s="234">
        <v>0.00021013892835252868</v>
      </c>
      <c r="U47" s="234">
        <v>0</v>
      </c>
      <c r="V47" s="234">
        <v>0.00022484260770074555</v>
      </c>
      <c r="W47" s="234">
        <v>0.0015438265071595894</v>
      </c>
      <c r="X47" s="234">
        <v>0.0001502876859867002</v>
      </c>
      <c r="Y47" s="234">
        <v>0.00015222169928002846</v>
      </c>
      <c r="Z47" s="234">
        <v>0</v>
      </c>
      <c r="AA47" s="234">
        <v>0</v>
      </c>
      <c r="AB47" s="234">
        <v>1.0359624510946305E-05</v>
      </c>
      <c r="AC47" s="255">
        <v>32</v>
      </c>
      <c r="AD47" s="19" t="s">
        <v>187</v>
      </c>
      <c r="AE47" s="234">
        <v>0.00026031650729001964</v>
      </c>
      <c r="AF47" s="234">
        <v>0</v>
      </c>
      <c r="AG47" s="234">
        <v>0.0002601591327577816</v>
      </c>
      <c r="AH47" s="234">
        <v>0.00045650342250587244</v>
      </c>
      <c r="AI47" s="234">
        <v>7.39249440358573E-05</v>
      </c>
      <c r="AJ47" s="234">
        <v>0.0007905962491346316</v>
      </c>
      <c r="AK47" s="234">
        <v>0.000538259073478575</v>
      </c>
      <c r="AL47" s="234">
        <v>0.0004045188272390807</v>
      </c>
      <c r="AM47" s="234">
        <v>0.0006912236352524644</v>
      </c>
      <c r="AN47" s="234">
        <v>0.0012145359741982955</v>
      </c>
      <c r="AO47" s="255">
        <v>32</v>
      </c>
      <c r="AP47" s="19" t="s">
        <v>187</v>
      </c>
      <c r="AQ47" s="234">
        <v>0.0001123769136379971</v>
      </c>
      <c r="AR47" s="234">
        <v>0.001333013372708696</v>
      </c>
      <c r="AS47" s="234">
        <v>0</v>
      </c>
      <c r="AT47" s="234">
        <v>0</v>
      </c>
      <c r="AU47" s="234">
        <v>0</v>
      </c>
      <c r="AV47" s="234">
        <v>0</v>
      </c>
      <c r="AW47" s="234">
        <v>-0.0061368148542903095</v>
      </c>
      <c r="AX47" s="234">
        <v>0</v>
      </c>
      <c r="AY47" s="234">
        <v>0</v>
      </c>
      <c r="AZ47" s="234">
        <v>0.00042607722263606916</v>
      </c>
    </row>
    <row r="48" spans="1:52" ht="24">
      <c r="A48" s="255">
        <v>33</v>
      </c>
      <c r="B48" s="19" t="s">
        <v>188</v>
      </c>
      <c r="C48" s="234">
        <v>0</v>
      </c>
      <c r="D48" s="234">
        <v>0</v>
      </c>
      <c r="E48" s="234">
        <v>0</v>
      </c>
      <c r="F48" s="234">
        <v>0</v>
      </c>
      <c r="G48" s="234">
        <v>0</v>
      </c>
      <c r="H48" s="234">
        <v>2.1939735872017334E-05</v>
      </c>
      <c r="I48" s="234">
        <v>0</v>
      </c>
      <c r="J48" s="234">
        <v>0</v>
      </c>
      <c r="K48" s="234">
        <v>9.403705305987604E-05</v>
      </c>
      <c r="L48" s="234">
        <v>9.069788734312021E-06</v>
      </c>
      <c r="M48" s="234">
        <v>0</v>
      </c>
      <c r="N48" s="234">
        <v>0</v>
      </c>
      <c r="O48" s="255">
        <v>33</v>
      </c>
      <c r="P48" s="19" t="s">
        <v>188</v>
      </c>
      <c r="Q48" s="234">
        <v>0.00046000412624361167</v>
      </c>
      <c r="R48" s="234">
        <v>1.738440458009005E-05</v>
      </c>
      <c r="S48" s="234">
        <v>0</v>
      </c>
      <c r="T48" s="234">
        <v>1.2658248685371281E-05</v>
      </c>
      <c r="U48" s="234">
        <v>0</v>
      </c>
      <c r="V48" s="234">
        <v>0</v>
      </c>
      <c r="W48" s="234">
        <v>0</v>
      </c>
      <c r="X48" s="234">
        <v>0.0001623961398337336</v>
      </c>
      <c r="Y48" s="234">
        <v>7.3633528163643026E-06</v>
      </c>
      <c r="Z48" s="234">
        <v>0.000488344225652247</v>
      </c>
      <c r="AA48" s="234">
        <v>0</v>
      </c>
      <c r="AB48" s="234">
        <v>0.0016316516904877256</v>
      </c>
      <c r="AC48" s="255">
        <v>33</v>
      </c>
      <c r="AD48" s="19" t="s">
        <v>188</v>
      </c>
      <c r="AE48" s="234">
        <v>0.00011607312217258532</v>
      </c>
      <c r="AF48" s="234">
        <v>0.0018952275255061754</v>
      </c>
      <c r="AG48" s="234">
        <v>0.0009796597856228636</v>
      </c>
      <c r="AH48" s="234">
        <v>8.448856201656416E-06</v>
      </c>
      <c r="AI48" s="234">
        <v>3.933532421360362E-05</v>
      </c>
      <c r="AJ48" s="234">
        <v>0.0003883151841978123</v>
      </c>
      <c r="AK48" s="234">
        <v>5.024677973692619E-06</v>
      </c>
      <c r="AL48" s="234">
        <v>0</v>
      </c>
      <c r="AM48" s="234">
        <v>0.014457671396167332</v>
      </c>
      <c r="AN48" s="234">
        <v>0.00011142281315203937</v>
      </c>
      <c r="AO48" s="255">
        <v>33</v>
      </c>
      <c r="AP48" s="19" t="s">
        <v>188</v>
      </c>
      <c r="AQ48" s="234">
        <v>0.0003626510937327001</v>
      </c>
      <c r="AR48" s="234">
        <v>0.0014656383887538624</v>
      </c>
      <c r="AS48" s="234">
        <v>0.7011244326855728</v>
      </c>
      <c r="AT48" s="234">
        <v>0.12057964247367202</v>
      </c>
      <c r="AU48" s="234">
        <v>0</v>
      </c>
      <c r="AV48" s="234">
        <v>0</v>
      </c>
      <c r="AW48" s="234">
        <v>-0.00033249349908221496</v>
      </c>
      <c r="AX48" s="234">
        <v>0</v>
      </c>
      <c r="AY48" s="234">
        <v>0</v>
      </c>
      <c r="AZ48" s="234">
        <v>0.0072537912080706275</v>
      </c>
    </row>
    <row r="49" spans="1:52" ht="12">
      <c r="A49" s="255">
        <v>34</v>
      </c>
      <c r="B49" s="256" t="s">
        <v>41</v>
      </c>
      <c r="C49" s="234">
        <v>0</v>
      </c>
      <c r="D49" s="234">
        <v>0</v>
      </c>
      <c r="E49" s="234">
        <v>0</v>
      </c>
      <c r="F49" s="234">
        <v>0</v>
      </c>
      <c r="G49" s="234">
        <v>0</v>
      </c>
      <c r="H49" s="234">
        <v>0</v>
      </c>
      <c r="I49" s="234">
        <v>0</v>
      </c>
      <c r="J49" s="234">
        <v>0</v>
      </c>
      <c r="K49" s="234">
        <v>0</v>
      </c>
      <c r="L49" s="234">
        <v>0</v>
      </c>
      <c r="M49" s="234">
        <v>0.0003932414870151755</v>
      </c>
      <c r="N49" s="234">
        <v>0</v>
      </c>
      <c r="O49" s="255">
        <v>34</v>
      </c>
      <c r="P49" s="256" t="s">
        <v>41</v>
      </c>
      <c r="Q49" s="234">
        <v>0</v>
      </c>
      <c r="R49" s="234">
        <v>0</v>
      </c>
      <c r="S49" s="234">
        <v>0</v>
      </c>
      <c r="T49" s="234">
        <v>0</v>
      </c>
      <c r="U49" s="234">
        <v>0</v>
      </c>
      <c r="V49" s="234">
        <v>0</v>
      </c>
      <c r="W49" s="234">
        <v>0</v>
      </c>
      <c r="X49" s="234">
        <v>0</v>
      </c>
      <c r="Y49" s="234">
        <v>0.0032608883942657463</v>
      </c>
      <c r="Z49" s="234">
        <v>0</v>
      </c>
      <c r="AA49" s="234">
        <v>0</v>
      </c>
      <c r="AB49" s="234">
        <v>0</v>
      </c>
      <c r="AC49" s="255">
        <v>34</v>
      </c>
      <c r="AD49" s="256" t="s">
        <v>41</v>
      </c>
      <c r="AE49" s="234">
        <v>0.00013707577926097615</v>
      </c>
      <c r="AF49" s="234">
        <v>0.0008212413047149083</v>
      </c>
      <c r="AG49" s="234">
        <v>0.0030652163612447632</v>
      </c>
      <c r="AH49" s="234">
        <v>0.002619125346010804</v>
      </c>
      <c r="AI49" s="234">
        <v>0.00014516496471526412</v>
      </c>
      <c r="AJ49" s="234">
        <v>0</v>
      </c>
      <c r="AK49" s="234">
        <v>0.009568349139479577</v>
      </c>
      <c r="AL49" s="234">
        <v>0</v>
      </c>
      <c r="AM49" s="234">
        <v>0.0020108775026594214</v>
      </c>
      <c r="AN49" s="234">
        <v>0.001973760417707623</v>
      </c>
      <c r="AO49" s="255">
        <v>34</v>
      </c>
      <c r="AP49" s="256" t="s">
        <v>41</v>
      </c>
      <c r="AQ49" s="234">
        <v>0.0004282506313521792</v>
      </c>
      <c r="AR49" s="234">
        <v>0.006891820663614206</v>
      </c>
      <c r="AS49" s="234">
        <v>0</v>
      </c>
      <c r="AT49" s="234">
        <v>0</v>
      </c>
      <c r="AU49" s="234">
        <v>0</v>
      </c>
      <c r="AV49" s="234">
        <v>0</v>
      </c>
      <c r="AW49" s="234">
        <v>8.250090012679248E-05</v>
      </c>
      <c r="AX49" s="234">
        <v>0</v>
      </c>
      <c r="AY49" s="234">
        <v>0</v>
      </c>
      <c r="AZ49" s="234">
        <v>0.002280129958420442</v>
      </c>
    </row>
    <row r="50" spans="2:52" s="111" customFormat="1" ht="12">
      <c r="B50" s="121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8"/>
      <c r="P50" s="239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8"/>
      <c r="AD50" s="239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8"/>
      <c r="AP50" s="239"/>
      <c r="AQ50" s="234"/>
      <c r="AR50" s="234"/>
      <c r="AS50" s="234"/>
      <c r="AT50" s="234"/>
      <c r="AU50" s="234"/>
      <c r="AV50" s="234"/>
      <c r="AW50" s="234"/>
      <c r="AX50" s="234"/>
      <c r="AY50" s="234"/>
      <c r="AZ50" s="234"/>
    </row>
    <row r="51" spans="2:52" s="20" customFormat="1" ht="12">
      <c r="B51" s="16" t="s">
        <v>22</v>
      </c>
      <c r="C51" s="235">
        <v>0.5993917168814894</v>
      </c>
      <c r="D51" s="235">
        <v>0.7735543751415658</v>
      </c>
      <c r="E51" s="235">
        <v>0.42581275277620245</v>
      </c>
      <c r="F51" s="235">
        <v>0.5854438285580097</v>
      </c>
      <c r="G51" s="235">
        <v>0.5667286216208564</v>
      </c>
      <c r="H51" s="235">
        <v>0.7974776596919053</v>
      </c>
      <c r="I51" s="235">
        <v>0.6614561629699863</v>
      </c>
      <c r="J51" s="235">
        <v>0.6352518795185111</v>
      </c>
      <c r="K51" s="235">
        <v>0.6022229157593305</v>
      </c>
      <c r="L51" s="235">
        <v>0.7703598823699213</v>
      </c>
      <c r="M51" s="235">
        <v>0.6248571228554286</v>
      </c>
      <c r="N51" s="235">
        <v>0.6719466895403265</v>
      </c>
      <c r="O51" s="227"/>
      <c r="P51" s="18" t="s">
        <v>22</v>
      </c>
      <c r="Q51" s="235">
        <v>0.7074081489789433</v>
      </c>
      <c r="R51" s="235">
        <v>0.5393579500559453</v>
      </c>
      <c r="S51" s="235">
        <v>0.6566309896460647</v>
      </c>
      <c r="T51" s="235">
        <v>0.5848703785626614</v>
      </c>
      <c r="U51" s="235">
        <v>0.8375661870909776</v>
      </c>
      <c r="V51" s="235">
        <v>1.0303558469223826</v>
      </c>
      <c r="W51" s="235">
        <v>0.391825669599604</v>
      </c>
      <c r="X51" s="235">
        <v>0.6447523774127988</v>
      </c>
      <c r="Y51" s="235">
        <v>0.3187798693561133</v>
      </c>
      <c r="Z51" s="235">
        <v>0.39818084551270605</v>
      </c>
      <c r="AA51" s="235">
        <v>0.49504618609097534</v>
      </c>
      <c r="AB51" s="235">
        <v>0.621286030022472</v>
      </c>
      <c r="AC51" s="227"/>
      <c r="AD51" s="18" t="s">
        <v>22</v>
      </c>
      <c r="AE51" s="235">
        <v>0.5616516391388345</v>
      </c>
      <c r="AF51" s="235">
        <v>0.44551264850602623</v>
      </c>
      <c r="AG51" s="235">
        <v>0.8157000855699722</v>
      </c>
      <c r="AH51" s="235">
        <v>0.4038314031584872</v>
      </c>
      <c r="AI51" s="235">
        <v>0.41425319745678424</v>
      </c>
      <c r="AJ51" s="235">
        <v>0.2648706136337357</v>
      </c>
      <c r="AK51" s="235">
        <v>0.30717402876534017</v>
      </c>
      <c r="AL51" s="235">
        <v>0.41140938416393147</v>
      </c>
      <c r="AM51" s="235">
        <v>0.4653294100712002</v>
      </c>
      <c r="AN51" s="235">
        <v>0.38689807330758347</v>
      </c>
      <c r="AO51" s="227"/>
      <c r="AP51" s="18" t="s">
        <v>22</v>
      </c>
      <c r="AQ51" s="235">
        <v>0.5684495322244105</v>
      </c>
      <c r="AR51" s="235">
        <v>0.9378134667723923</v>
      </c>
      <c r="AS51" s="235">
        <v>0.9676613415281601</v>
      </c>
      <c r="AT51" s="235">
        <v>1.0015774284460321</v>
      </c>
      <c r="AU51" s="235">
        <v>1.0003501480436552</v>
      </c>
      <c r="AV51" s="235">
        <v>0.972559051220489</v>
      </c>
      <c r="AW51" s="235">
        <v>0.9876950083677444</v>
      </c>
      <c r="AX51" s="235">
        <v>1</v>
      </c>
      <c r="AY51" s="235">
        <v>0.9835786197665835</v>
      </c>
      <c r="AZ51" s="235">
        <v>0.9660691447894506</v>
      </c>
    </row>
    <row r="52" spans="2:52" ht="12">
      <c r="B52" s="2" t="s">
        <v>245</v>
      </c>
      <c r="C52" s="266">
        <v>0</v>
      </c>
      <c r="D52" s="266">
        <v>0</v>
      </c>
      <c r="E52" s="266">
        <v>0</v>
      </c>
      <c r="F52" s="266">
        <v>0</v>
      </c>
      <c r="G52" s="266">
        <v>0</v>
      </c>
      <c r="H52" s="266">
        <v>0</v>
      </c>
      <c r="I52" s="266">
        <v>0</v>
      </c>
      <c r="J52" s="266">
        <v>0</v>
      </c>
      <c r="K52" s="266">
        <v>0</v>
      </c>
      <c r="L52" s="266">
        <v>0</v>
      </c>
      <c r="M52" s="266">
        <v>0</v>
      </c>
      <c r="N52" s="266">
        <v>0</v>
      </c>
      <c r="P52" s="108" t="s">
        <v>9</v>
      </c>
      <c r="Q52" s="234">
        <v>0</v>
      </c>
      <c r="R52" s="234">
        <v>0</v>
      </c>
      <c r="S52" s="234">
        <v>0</v>
      </c>
      <c r="T52" s="234">
        <v>0</v>
      </c>
      <c r="U52" s="234">
        <v>0</v>
      </c>
      <c r="V52" s="234">
        <v>0</v>
      </c>
      <c r="W52" s="234">
        <v>0</v>
      </c>
      <c r="X52" s="234">
        <v>0</v>
      </c>
      <c r="Y52" s="234">
        <v>0</v>
      </c>
      <c r="Z52" s="234">
        <v>0</v>
      </c>
      <c r="AA52" s="234">
        <v>0</v>
      </c>
      <c r="AB52" s="234">
        <v>0</v>
      </c>
      <c r="AD52" s="2" t="s">
        <v>245</v>
      </c>
      <c r="AE52" s="234">
        <v>0</v>
      </c>
      <c r="AF52" s="234">
        <v>0</v>
      </c>
      <c r="AG52" s="234">
        <v>0</v>
      </c>
      <c r="AH52" s="234">
        <v>0</v>
      </c>
      <c r="AI52" s="234">
        <v>0</v>
      </c>
      <c r="AJ52" s="234">
        <v>0</v>
      </c>
      <c r="AK52" s="234">
        <v>0</v>
      </c>
      <c r="AL52" s="234">
        <v>0</v>
      </c>
      <c r="AM52" s="234">
        <v>0</v>
      </c>
      <c r="AN52" s="234">
        <v>0</v>
      </c>
      <c r="AP52" s="2" t="s">
        <v>245</v>
      </c>
      <c r="AQ52" s="234">
        <v>2.5446354482345422E-11</v>
      </c>
      <c r="AR52" s="234">
        <v>0</v>
      </c>
      <c r="AS52" s="234">
        <v>0</v>
      </c>
      <c r="AT52" s="234">
        <v>0</v>
      </c>
      <c r="AU52" s="234">
        <v>0</v>
      </c>
      <c r="AV52" s="234">
        <v>0</v>
      </c>
      <c r="AW52" s="234">
        <v>0</v>
      </c>
      <c r="AX52" s="234">
        <v>0</v>
      </c>
      <c r="AY52" s="234">
        <v>0</v>
      </c>
      <c r="AZ52" s="234">
        <v>1.69011188312158E-11</v>
      </c>
    </row>
    <row r="53" spans="2:52" ht="12">
      <c r="B53" s="109" t="s">
        <v>31</v>
      </c>
      <c r="C53" s="266">
        <v>0</v>
      </c>
      <c r="D53" s="266">
        <v>0</v>
      </c>
      <c r="E53" s="266">
        <v>0</v>
      </c>
      <c r="F53" s="266">
        <v>0</v>
      </c>
      <c r="G53" s="266">
        <v>0</v>
      </c>
      <c r="H53" s="266">
        <v>0</v>
      </c>
      <c r="I53" s="266">
        <v>0</v>
      </c>
      <c r="J53" s="266">
        <v>0</v>
      </c>
      <c r="K53" s="266">
        <v>0</v>
      </c>
      <c r="L53" s="266">
        <v>0</v>
      </c>
      <c r="M53" s="266">
        <v>0</v>
      </c>
      <c r="N53" s="266">
        <v>0</v>
      </c>
      <c r="P53" s="231" t="s">
        <v>31</v>
      </c>
      <c r="Q53" s="234">
        <v>0</v>
      </c>
      <c r="R53" s="234">
        <v>0</v>
      </c>
      <c r="S53" s="234">
        <v>0</v>
      </c>
      <c r="T53" s="234">
        <v>0</v>
      </c>
      <c r="U53" s="234">
        <v>0</v>
      </c>
      <c r="V53" s="234">
        <v>0</v>
      </c>
      <c r="W53" s="234">
        <v>0</v>
      </c>
      <c r="X53" s="234">
        <v>0</v>
      </c>
      <c r="Y53" s="234">
        <v>0</v>
      </c>
      <c r="Z53" s="234">
        <v>0</v>
      </c>
      <c r="AA53" s="234">
        <v>0</v>
      </c>
      <c r="AB53" s="234">
        <v>0</v>
      </c>
      <c r="AD53" s="231" t="s">
        <v>31</v>
      </c>
      <c r="AE53" s="234">
        <v>0</v>
      </c>
      <c r="AF53" s="234">
        <v>0</v>
      </c>
      <c r="AG53" s="234">
        <v>0</v>
      </c>
      <c r="AH53" s="234">
        <v>0</v>
      </c>
      <c r="AI53" s="234">
        <v>0</v>
      </c>
      <c r="AJ53" s="234">
        <v>0</v>
      </c>
      <c r="AK53" s="234">
        <v>0</v>
      </c>
      <c r="AL53" s="234">
        <v>0</v>
      </c>
      <c r="AM53" s="234">
        <v>0</v>
      </c>
      <c r="AN53" s="234">
        <v>0</v>
      </c>
      <c r="AP53" s="231" t="s">
        <v>31</v>
      </c>
      <c r="AQ53" s="234">
        <v>2.5446354482345422E-11</v>
      </c>
      <c r="AR53" s="234">
        <v>0</v>
      </c>
      <c r="AS53" s="234">
        <v>0</v>
      </c>
      <c r="AT53" s="234">
        <v>0</v>
      </c>
      <c r="AU53" s="234">
        <v>0</v>
      </c>
      <c r="AV53" s="234">
        <v>0</v>
      </c>
      <c r="AW53" s="234">
        <v>0</v>
      </c>
      <c r="AX53" s="234">
        <v>0</v>
      </c>
      <c r="AY53" s="234">
        <v>0</v>
      </c>
      <c r="AZ53" s="234">
        <v>1.69011188312158E-11</v>
      </c>
    </row>
    <row r="54" spans="2:52" s="20" customFormat="1" ht="12">
      <c r="B54" s="16" t="s">
        <v>12</v>
      </c>
      <c r="C54" s="235">
        <v>0.5993917168814894</v>
      </c>
      <c r="D54" s="235">
        <v>0.7735543751415658</v>
      </c>
      <c r="E54" s="235">
        <v>0.42581275277620245</v>
      </c>
      <c r="F54" s="235">
        <v>0.5854438285580097</v>
      </c>
      <c r="G54" s="235">
        <v>0.5667286216208564</v>
      </c>
      <c r="H54" s="235">
        <v>0.7974776596919053</v>
      </c>
      <c r="I54" s="235">
        <v>0.6614561629699863</v>
      </c>
      <c r="J54" s="235">
        <v>0.6352518795185111</v>
      </c>
      <c r="K54" s="235">
        <v>0.6022229157593305</v>
      </c>
      <c r="L54" s="235">
        <v>0.7703598823699213</v>
      </c>
      <c r="M54" s="235">
        <v>0.6248571228554286</v>
      </c>
      <c r="N54" s="235">
        <v>0.6719466895403265</v>
      </c>
      <c r="O54" s="227"/>
      <c r="P54" s="18" t="s">
        <v>12</v>
      </c>
      <c r="Q54" s="235">
        <v>0.7074081489789433</v>
      </c>
      <c r="R54" s="235">
        <v>0.5393579500559453</v>
      </c>
      <c r="S54" s="235">
        <v>0.6566309896460647</v>
      </c>
      <c r="T54" s="235">
        <v>0.5848703785626614</v>
      </c>
      <c r="U54" s="235">
        <v>0.8375661870909776</v>
      </c>
      <c r="V54" s="235">
        <v>1.0303558469223826</v>
      </c>
      <c r="W54" s="235">
        <v>0.391825669599604</v>
      </c>
      <c r="X54" s="235">
        <v>0.6447523774127988</v>
      </c>
      <c r="Y54" s="235">
        <v>0.3187798693561133</v>
      </c>
      <c r="Z54" s="235">
        <v>0.39818084551270605</v>
      </c>
      <c r="AA54" s="235">
        <v>0.49504618609097534</v>
      </c>
      <c r="AB54" s="235">
        <v>0.621286030022472</v>
      </c>
      <c r="AC54" s="227"/>
      <c r="AD54" s="18" t="s">
        <v>12</v>
      </c>
      <c r="AE54" s="235">
        <v>0.5616516391388345</v>
      </c>
      <c r="AF54" s="235">
        <v>0.44551264850602623</v>
      </c>
      <c r="AG54" s="235">
        <v>0.8157000855699722</v>
      </c>
      <c r="AH54" s="235">
        <v>0.4038314031584872</v>
      </c>
      <c r="AI54" s="235">
        <v>0.41425319745678424</v>
      </c>
      <c r="AJ54" s="235">
        <v>0.2648706136337357</v>
      </c>
      <c r="AK54" s="235">
        <v>0.30717402876534017</v>
      </c>
      <c r="AL54" s="235">
        <v>0.41140938416393147</v>
      </c>
      <c r="AM54" s="235">
        <v>0.4653294100712002</v>
      </c>
      <c r="AN54" s="235">
        <v>0.38689807330758347</v>
      </c>
      <c r="AO54" s="227"/>
      <c r="AP54" s="18" t="s">
        <v>12</v>
      </c>
      <c r="AQ54" s="235">
        <v>0.5684495322753031</v>
      </c>
      <c r="AR54" s="235">
        <v>0.9378134667723923</v>
      </c>
      <c r="AS54" s="235">
        <v>0.9676613415281601</v>
      </c>
      <c r="AT54" s="235">
        <v>1.0015774284460321</v>
      </c>
      <c r="AU54" s="235">
        <v>1.0003501480436552</v>
      </c>
      <c r="AV54" s="235">
        <v>0.972559051220489</v>
      </c>
      <c r="AW54" s="235">
        <v>0.9876950083677444</v>
      </c>
      <c r="AX54" s="235">
        <v>1</v>
      </c>
      <c r="AY54" s="235">
        <v>0.9835786197665835</v>
      </c>
      <c r="AZ54" s="235">
        <v>0.9660691448232527</v>
      </c>
    </row>
    <row r="55" spans="2:52" ht="12">
      <c r="B55" s="110" t="s">
        <v>13</v>
      </c>
      <c r="C55" s="266">
        <v>0.006819912665091539</v>
      </c>
      <c r="D55" s="266">
        <v>0.0023081548796532393</v>
      </c>
      <c r="E55" s="266">
        <v>0.01610207429307796</v>
      </c>
      <c r="F55" s="266">
        <v>0.01837372288303835</v>
      </c>
      <c r="G55" s="266">
        <v>0.02588978313577958</v>
      </c>
      <c r="H55" s="266">
        <v>0.01760474643496422</v>
      </c>
      <c r="I55" s="266">
        <v>0.007972990487061684</v>
      </c>
      <c r="J55" s="266">
        <v>0.04642726934314728</v>
      </c>
      <c r="K55" s="266">
        <v>0.04462361793779152</v>
      </c>
      <c r="L55" s="266">
        <v>0.02602373103263545</v>
      </c>
      <c r="M55" s="266">
        <v>0.026819193857295105</v>
      </c>
      <c r="N55" s="266">
        <v>0.01619454975787049</v>
      </c>
      <c r="P55" s="4" t="s">
        <v>13</v>
      </c>
      <c r="Q55" s="234">
        <v>0.03548007681716764</v>
      </c>
      <c r="R55" s="234">
        <v>0.019745294869732744</v>
      </c>
      <c r="S55" s="234">
        <v>0.03395890203453902</v>
      </c>
      <c r="T55" s="234">
        <v>0.021655088323620862</v>
      </c>
      <c r="U55" s="234">
        <v>0.004532262871199556</v>
      </c>
      <c r="V55" s="234">
        <v>0.07017219739563356</v>
      </c>
      <c r="W55" s="234">
        <v>0.029848611231318795</v>
      </c>
      <c r="X55" s="234">
        <v>0.034909715670598584</v>
      </c>
      <c r="Y55" s="234">
        <v>0.01627665825387722</v>
      </c>
      <c r="Z55" s="234">
        <v>0.013247049527399406</v>
      </c>
      <c r="AA55" s="234">
        <v>0.02067007755079425</v>
      </c>
      <c r="AB55" s="234">
        <v>0.025971007195064344</v>
      </c>
      <c r="AD55" s="4" t="s">
        <v>13</v>
      </c>
      <c r="AE55" s="234">
        <v>0.02314627515887082</v>
      </c>
      <c r="AF55" s="234">
        <v>0.014479093270393097</v>
      </c>
      <c r="AG55" s="234">
        <v>0.018428500137213116</v>
      </c>
      <c r="AH55" s="234">
        <v>0.025986719068586163</v>
      </c>
      <c r="AI55" s="234">
        <v>0.01215153814080376</v>
      </c>
      <c r="AJ55" s="234">
        <v>0.0188582618037744</v>
      </c>
      <c r="AK55" s="234">
        <v>0.012518989420067657</v>
      </c>
      <c r="AL55" s="234">
        <v>0.01796790191846225</v>
      </c>
      <c r="AM55" s="234">
        <v>0.026104031289502803</v>
      </c>
      <c r="AN55" s="234">
        <v>0.01958061242880443</v>
      </c>
      <c r="AP55" s="4" t="s">
        <v>13</v>
      </c>
      <c r="AQ55" s="234">
        <v>0.016371405025174316</v>
      </c>
      <c r="AR55" s="234">
        <v>0.06654030786524373</v>
      </c>
      <c r="AS55" s="234">
        <v>0.03870969526464195</v>
      </c>
      <c r="AT55" s="234">
        <v>0</v>
      </c>
      <c r="AU55" s="234">
        <v>0.0038637926809154616</v>
      </c>
      <c r="AV55" s="234">
        <v>0.029677875550383013</v>
      </c>
      <c r="AW55" s="234">
        <v>0.059218049927927965</v>
      </c>
      <c r="AX55" s="234">
        <v>0</v>
      </c>
      <c r="AY55" s="234">
        <v>0.018525607570370264</v>
      </c>
      <c r="AZ55" s="234">
        <v>0.03642731943930612</v>
      </c>
    </row>
    <row r="56" spans="2:52" ht="12">
      <c r="B56" s="110" t="s">
        <v>14</v>
      </c>
      <c r="C56" s="266">
        <v>-1.9457585218046898E-05</v>
      </c>
      <c r="D56" s="266">
        <v>-4.6105570185446545E-07</v>
      </c>
      <c r="E56" s="266">
        <v>-5.436195300140982E-05</v>
      </c>
      <c r="F56" s="266">
        <v>-0.00011940051651043935</v>
      </c>
      <c r="G56" s="266">
        <v>-4.179707428801996E-05</v>
      </c>
      <c r="H56" s="266">
        <v>-0.00028152221131166243</v>
      </c>
      <c r="I56" s="266">
        <v>-9.670232576765195E-05</v>
      </c>
      <c r="J56" s="266">
        <v>-0.00015944904927563447</v>
      </c>
      <c r="K56" s="266">
        <v>-0.0004010360667902006</v>
      </c>
      <c r="L56" s="266">
        <v>-6.061412353728417E-05</v>
      </c>
      <c r="M56" s="266">
        <v>-4.5117373688799124E-05</v>
      </c>
      <c r="N56" s="266">
        <v>-6.010348389928295E-05</v>
      </c>
      <c r="P56" s="4" t="s">
        <v>14</v>
      </c>
      <c r="Q56" s="234">
        <v>-4.1175283924436016E-05</v>
      </c>
      <c r="R56" s="234">
        <v>-0.00029867983444068337</v>
      </c>
      <c r="S56" s="234">
        <v>-2.5189963485596582E-05</v>
      </c>
      <c r="T56" s="234">
        <v>-5.1051270570203717E-05</v>
      </c>
      <c r="U56" s="234">
        <v>-3.728532036742175E-05</v>
      </c>
      <c r="V56" s="234">
        <v>-0.002857319066560274</v>
      </c>
      <c r="W56" s="234">
        <v>-0.00042526276336588736</v>
      </c>
      <c r="X56" s="234">
        <v>-0.00010460166989316862</v>
      </c>
      <c r="Y56" s="234">
        <v>-0.00018667005618329773</v>
      </c>
      <c r="Z56" s="234">
        <v>-0.0003176941109397711</v>
      </c>
      <c r="AA56" s="234">
        <v>-0.0002596355341813985</v>
      </c>
      <c r="AB56" s="234">
        <v>-0.0014074630873209596</v>
      </c>
      <c r="AD56" s="4" t="s">
        <v>14</v>
      </c>
      <c r="AE56" s="234">
        <v>-0.00021058848373513655</v>
      </c>
      <c r="AF56" s="234">
        <v>-0.00016018530483682042</v>
      </c>
      <c r="AG56" s="234">
        <v>-0.0002662978639396868</v>
      </c>
      <c r="AH56" s="234">
        <v>-0.001081307202632835</v>
      </c>
      <c r="AI56" s="234">
        <v>-0.0005388378812378724</v>
      </c>
      <c r="AJ56" s="234">
        <v>-0.0037080675816319416</v>
      </c>
      <c r="AK56" s="234">
        <v>-0.0019569866915200972</v>
      </c>
      <c r="AL56" s="234">
        <v>-0.00018252209984711472</v>
      </c>
      <c r="AM56" s="234">
        <v>-0.0013707651566909852</v>
      </c>
      <c r="AN56" s="234">
        <v>-0.0023574197071832555</v>
      </c>
      <c r="AP56" s="4" t="s">
        <v>14</v>
      </c>
      <c r="AQ56" s="234">
        <v>-0.0003548490896861441</v>
      </c>
      <c r="AR56" s="234">
        <v>-0.0043537746376361396</v>
      </c>
      <c r="AS56" s="234">
        <v>-0.006371036792802017</v>
      </c>
      <c r="AT56" s="234">
        <v>-0.0015774284460320386</v>
      </c>
      <c r="AU56" s="234">
        <v>-0.004213940724570494</v>
      </c>
      <c r="AV56" s="234">
        <v>-0.002236926770872147</v>
      </c>
      <c r="AW56" s="234">
        <v>-0.04691305829567234</v>
      </c>
      <c r="AX56" s="234">
        <v>0</v>
      </c>
      <c r="AY56" s="234">
        <v>-0.0021042273369537806</v>
      </c>
      <c r="AZ56" s="234">
        <v>-0.0024964642625588855</v>
      </c>
    </row>
    <row r="57" spans="2:52" s="20" customFormat="1" ht="12">
      <c r="B57" s="18" t="s">
        <v>15</v>
      </c>
      <c r="C57" s="235">
        <v>0.606192171961363</v>
      </c>
      <c r="D57" s="235">
        <v>0.7758620689655172</v>
      </c>
      <c r="E57" s="235">
        <v>0.44186046511627897</v>
      </c>
      <c r="F57" s="235">
        <v>0.6036981509245376</v>
      </c>
      <c r="G57" s="235">
        <v>0.592576607682348</v>
      </c>
      <c r="H57" s="235">
        <v>0.8148008839155578</v>
      </c>
      <c r="I57" s="235">
        <v>0.6693324511312804</v>
      </c>
      <c r="J57" s="235">
        <v>0.6815196998123827</v>
      </c>
      <c r="K57" s="235">
        <v>0.6464454976303318</v>
      </c>
      <c r="L57" s="235">
        <v>0.7963229992790195</v>
      </c>
      <c r="M57" s="235">
        <v>0.6516311993390348</v>
      </c>
      <c r="N57" s="235">
        <v>0.6880811358142979</v>
      </c>
      <c r="O57" s="227"/>
      <c r="P57" s="18" t="s">
        <v>15</v>
      </c>
      <c r="Q57" s="235">
        <v>0.7428470505121865</v>
      </c>
      <c r="R57" s="235">
        <v>0.5588045650912373</v>
      </c>
      <c r="S57" s="235">
        <v>0.690564701717118</v>
      </c>
      <c r="T57" s="235">
        <v>0.6064744156157121</v>
      </c>
      <c r="U57" s="235">
        <v>0.8420611646418098</v>
      </c>
      <c r="V57" s="235">
        <v>1.097670725251456</v>
      </c>
      <c r="W57" s="235">
        <v>0.4212490180675569</v>
      </c>
      <c r="X57" s="235">
        <v>0.6795574914135043</v>
      </c>
      <c r="Y57" s="235">
        <v>0.3348698575538072</v>
      </c>
      <c r="Z57" s="235">
        <v>0.4111102009291657</v>
      </c>
      <c r="AA57" s="235">
        <v>0.5154566281075882</v>
      </c>
      <c r="AB57" s="235">
        <v>0.6458495741302153</v>
      </c>
      <c r="AC57" s="227"/>
      <c r="AD57" s="18" t="s">
        <v>15</v>
      </c>
      <c r="AE57" s="235">
        <v>0.5845873258139702</v>
      </c>
      <c r="AF57" s="235">
        <v>0.4598315564715826</v>
      </c>
      <c r="AG57" s="235">
        <v>0.8338622878432455</v>
      </c>
      <c r="AH57" s="235">
        <v>0.4287368150244405</v>
      </c>
      <c r="AI57" s="235">
        <v>0.4258658977163502</v>
      </c>
      <c r="AJ57" s="235">
        <v>0.2800208078558782</v>
      </c>
      <c r="AK57" s="235">
        <v>0.31773603149388774</v>
      </c>
      <c r="AL57" s="235">
        <v>0.4291947639825466</v>
      </c>
      <c r="AM57" s="235">
        <v>0.49006267620401206</v>
      </c>
      <c r="AN57" s="235">
        <v>0.4041212660292046</v>
      </c>
      <c r="AO57" s="227"/>
      <c r="AP57" s="18" t="s">
        <v>15</v>
      </c>
      <c r="AQ57" s="235">
        <v>0.5844660882107914</v>
      </c>
      <c r="AR57" s="235">
        <v>1</v>
      </c>
      <c r="AS57" s="235">
        <v>1</v>
      </c>
      <c r="AT57" s="235">
        <v>1</v>
      </c>
      <c r="AU57" s="235">
        <v>1</v>
      </c>
      <c r="AV57" s="235">
        <v>1</v>
      </c>
      <c r="AW57" s="235">
        <v>1</v>
      </c>
      <c r="AX57" s="235">
        <v>1</v>
      </c>
      <c r="AY57" s="235">
        <v>1</v>
      </c>
      <c r="AZ57" s="235">
        <v>1</v>
      </c>
    </row>
    <row r="58" spans="2:52" ht="12">
      <c r="B58" s="3" t="s">
        <v>16</v>
      </c>
      <c r="C58" s="266">
        <v>0.004199836573903921</v>
      </c>
      <c r="D58" s="266">
        <v>0</v>
      </c>
      <c r="E58" s="266">
        <v>0.024738793394000674</v>
      </c>
      <c r="F58" s="266">
        <v>0.0009995002498750627</v>
      </c>
      <c r="G58" s="266">
        <v>0.0008631851532153648</v>
      </c>
      <c r="H58" s="266">
        <v>0.011108784017712503</v>
      </c>
      <c r="I58" s="266">
        <v>0.011133006343224545</v>
      </c>
      <c r="J58" s="266">
        <v>0.01125703564727955</v>
      </c>
      <c r="K58" s="266">
        <v>0.01113744075829384</v>
      </c>
      <c r="L58" s="266">
        <v>0.011106533456929997</v>
      </c>
      <c r="M58" s="266">
        <v>0.011109126230935846</v>
      </c>
      <c r="N58" s="266">
        <v>0.01102388781220739</v>
      </c>
      <c r="P58" s="4" t="s">
        <v>16</v>
      </c>
      <c r="Q58" s="234">
        <v>0.011067938302131168</v>
      </c>
      <c r="R58" s="234">
        <v>0.011122573989296537</v>
      </c>
      <c r="S58" s="234">
        <v>0.011063905115949726</v>
      </c>
      <c r="T58" s="234">
        <v>0.01762390553458109</v>
      </c>
      <c r="U58" s="234">
        <v>0.08881441139505655</v>
      </c>
      <c r="V58" s="234">
        <v>0.012638962413975649</v>
      </c>
      <c r="W58" s="234">
        <v>0.013550667714061274</v>
      </c>
      <c r="X58" s="234">
        <v>0.012009742713235367</v>
      </c>
      <c r="Y58" s="234">
        <v>0.009011194676463451</v>
      </c>
      <c r="Z58" s="234">
        <v>0.008776754473219196</v>
      </c>
      <c r="AA58" s="234">
        <v>0.008682863365104506</v>
      </c>
      <c r="AB58" s="234">
        <v>0.011029305615706655</v>
      </c>
      <c r="AD58" s="4" t="s">
        <v>16</v>
      </c>
      <c r="AE58" s="234">
        <v>0.010309278350515464</v>
      </c>
      <c r="AF58" s="234">
        <v>0.014153111608665352</v>
      </c>
      <c r="AG58" s="234">
        <v>0.006358068590716583</v>
      </c>
      <c r="AH58" s="234">
        <v>0.008807639340789056</v>
      </c>
      <c r="AI58" s="234">
        <v>0.006178118060389115</v>
      </c>
      <c r="AJ58" s="234">
        <v>0.007145855768704254</v>
      </c>
      <c r="AK58" s="234">
        <v>0.007269148421852337</v>
      </c>
      <c r="AL58" s="234">
        <v>0.01190003966679889</v>
      </c>
      <c r="AM58" s="234">
        <v>0.008807288147440527</v>
      </c>
      <c r="AN58" s="234">
        <v>0.007634719442591358</v>
      </c>
      <c r="AP58" s="4" t="s">
        <v>16</v>
      </c>
      <c r="AQ58" s="234">
        <v>0.008623260606977217</v>
      </c>
      <c r="AR58" s="234">
        <v>0</v>
      </c>
      <c r="AS58" s="234">
        <v>0</v>
      </c>
      <c r="AT58" s="234">
        <v>0</v>
      </c>
      <c r="AU58" s="234">
        <v>0</v>
      </c>
      <c r="AV58" s="234">
        <v>0</v>
      </c>
      <c r="AW58" s="234">
        <v>0</v>
      </c>
      <c r="AX58" s="234">
        <v>0</v>
      </c>
      <c r="AY58" s="234">
        <v>0</v>
      </c>
      <c r="AZ58" s="234">
        <v>0</v>
      </c>
    </row>
    <row r="59" spans="2:52" s="20" customFormat="1" ht="12">
      <c r="B59" s="16" t="s">
        <v>36</v>
      </c>
      <c r="C59" s="235">
        <v>0.3896079914647331</v>
      </c>
      <c r="D59" s="235">
        <v>0.22413793103448273</v>
      </c>
      <c r="E59" s="235">
        <v>0.5334007414897203</v>
      </c>
      <c r="F59" s="235">
        <v>0.39530234882558735</v>
      </c>
      <c r="G59" s="235">
        <v>0.4065602071644368</v>
      </c>
      <c r="H59" s="235">
        <v>0.17409033206672964</v>
      </c>
      <c r="I59" s="235">
        <v>0.3195345425254951</v>
      </c>
      <c r="J59" s="235">
        <v>0.3072232645403377</v>
      </c>
      <c r="K59" s="235">
        <v>0.3424170616113744</v>
      </c>
      <c r="L59" s="235">
        <v>0.19257046726405055</v>
      </c>
      <c r="M59" s="235">
        <v>0.33725967443002924</v>
      </c>
      <c r="N59" s="235">
        <v>0.30089497637349477</v>
      </c>
      <c r="O59" s="227"/>
      <c r="P59" s="18" t="s">
        <v>36</v>
      </c>
      <c r="Q59" s="235">
        <v>0.24608501118568235</v>
      </c>
      <c r="R59" s="235">
        <v>0.4300728609194661</v>
      </c>
      <c r="S59" s="235">
        <v>0.29837139316693223</v>
      </c>
      <c r="T59" s="235">
        <v>0.3759016788497068</v>
      </c>
      <c r="U59" s="235">
        <v>0.06912442396313363</v>
      </c>
      <c r="V59" s="235">
        <v>-0.1103096876654314</v>
      </c>
      <c r="W59" s="235">
        <v>0.5652003142183818</v>
      </c>
      <c r="X59" s="235">
        <v>0.3084327658732604</v>
      </c>
      <c r="Y59" s="235">
        <v>0.6561189477697293</v>
      </c>
      <c r="Z59" s="235">
        <v>0.580113044597615</v>
      </c>
      <c r="AA59" s="235">
        <v>0.47586050852730727</v>
      </c>
      <c r="AB59" s="235">
        <v>0.3431211202540782</v>
      </c>
      <c r="AC59" s="227"/>
      <c r="AD59" s="18" t="s">
        <v>36</v>
      </c>
      <c r="AE59" s="235">
        <v>0.40510339583551436</v>
      </c>
      <c r="AF59" s="235">
        <v>0.5260153319197521</v>
      </c>
      <c r="AG59" s="235">
        <v>0.15977964356603794</v>
      </c>
      <c r="AH59" s="235">
        <v>0.5624555456347705</v>
      </c>
      <c r="AI59" s="235">
        <v>0.5679559842232608</v>
      </c>
      <c r="AJ59" s="235">
        <v>0.7128333363754176</v>
      </c>
      <c r="AK59" s="235">
        <v>0.6749948200842599</v>
      </c>
      <c r="AL59" s="235">
        <v>0.5589051963506545</v>
      </c>
      <c r="AM59" s="235">
        <v>0.5011300356485473</v>
      </c>
      <c r="AN59" s="235">
        <v>0.5882440145282041</v>
      </c>
      <c r="AO59" s="227"/>
      <c r="AP59" s="18" t="s">
        <v>36</v>
      </c>
      <c r="AQ59" s="235">
        <v>0.4069121456000959</v>
      </c>
      <c r="AR59" s="235">
        <v>0</v>
      </c>
      <c r="AS59" s="235">
        <v>0</v>
      </c>
      <c r="AT59" s="235">
        <v>0</v>
      </c>
      <c r="AU59" s="235">
        <v>0</v>
      </c>
      <c r="AV59" s="235">
        <v>0</v>
      </c>
      <c r="AW59" s="235">
        <v>0</v>
      </c>
      <c r="AX59" s="235">
        <v>0</v>
      </c>
      <c r="AY59" s="235">
        <v>0</v>
      </c>
      <c r="AZ59" s="235">
        <v>0</v>
      </c>
    </row>
    <row r="60" spans="2:52" ht="12">
      <c r="B60" s="4" t="s">
        <v>32</v>
      </c>
      <c r="C60" s="266">
        <v>0.006070494453147023</v>
      </c>
      <c r="D60" s="266">
        <v>0.1939655172413793</v>
      </c>
      <c r="E60" s="266">
        <v>0.29221435793731043</v>
      </c>
      <c r="F60" s="266">
        <v>0.3768115942028986</v>
      </c>
      <c r="G60" s="266">
        <v>0.24298662063012516</v>
      </c>
      <c r="H60" s="266">
        <v>0.08430109549109031</v>
      </c>
      <c r="I60" s="266">
        <v>0.08423111775959036</v>
      </c>
      <c r="J60" s="266">
        <v>0.08208255159474673</v>
      </c>
      <c r="K60" s="266">
        <v>0.08412322274881516</v>
      </c>
      <c r="L60" s="266">
        <v>0.08414872798434443</v>
      </c>
      <c r="M60" s="266">
        <v>0.08428421499229617</v>
      </c>
      <c r="N60" s="266">
        <v>0.0844375367462927</v>
      </c>
      <c r="P60" s="4" t="s">
        <v>32</v>
      </c>
      <c r="Q60" s="234">
        <v>0.08489344165783587</v>
      </c>
      <c r="R60" s="234">
        <v>0.08395125411051646</v>
      </c>
      <c r="S60" s="234">
        <v>0.0848822800495663</v>
      </c>
      <c r="T60" s="234">
        <v>0.32899028034380273</v>
      </c>
      <c r="U60" s="234">
        <v>0.3854210305823209</v>
      </c>
      <c r="V60" s="234">
        <v>0.47320010587612493</v>
      </c>
      <c r="W60" s="234">
        <v>0.49155538098978796</v>
      </c>
      <c r="X60" s="234">
        <v>0.07534386523661106</v>
      </c>
      <c r="Y60" s="234">
        <v>0.13584375974768653</v>
      </c>
      <c r="Z60" s="234">
        <v>0.01999227645606357</v>
      </c>
      <c r="AA60" s="234">
        <v>0.09952767485929236</v>
      </c>
      <c r="AB60" s="234">
        <v>0.04752418074202396</v>
      </c>
      <c r="AD60" s="4" t="s">
        <v>32</v>
      </c>
      <c r="AE60" s="234">
        <v>0.12870894334029434</v>
      </c>
      <c r="AF60" s="234">
        <v>0.17647276879049836</v>
      </c>
      <c r="AG60" s="234">
        <v>0.3637685620575092</v>
      </c>
      <c r="AH60" s="234">
        <v>0.3480228211686012</v>
      </c>
      <c r="AI60" s="234">
        <v>0.434861290643333</v>
      </c>
      <c r="AJ60" s="234">
        <v>0.7239491120156242</v>
      </c>
      <c r="AK60" s="234">
        <v>0.5662338559292769</v>
      </c>
      <c r="AL60" s="234">
        <v>0.7850059500198334</v>
      </c>
      <c r="AM60" s="234">
        <v>0.4105174864279224</v>
      </c>
      <c r="AN60" s="234">
        <v>0.31695204210214223</v>
      </c>
      <c r="AP60" s="4" t="s">
        <v>32</v>
      </c>
      <c r="AQ60" s="234">
        <v>0.12583069613392914</v>
      </c>
      <c r="AR60" s="234">
        <v>0</v>
      </c>
      <c r="AS60" s="234">
        <v>0</v>
      </c>
      <c r="AT60" s="234">
        <v>0</v>
      </c>
      <c r="AU60" s="234">
        <v>0</v>
      </c>
      <c r="AV60" s="234">
        <v>0</v>
      </c>
      <c r="AW60" s="234">
        <v>0</v>
      </c>
      <c r="AX60" s="234">
        <v>0</v>
      </c>
      <c r="AY60" s="234">
        <v>0</v>
      </c>
      <c r="AZ60" s="234">
        <v>0</v>
      </c>
    </row>
    <row r="61" spans="2:52" ht="12">
      <c r="B61" s="4" t="s">
        <v>18</v>
      </c>
      <c r="C61" s="266">
        <v>0.3693679549257981</v>
      </c>
      <c r="D61" s="266">
        <v>-0.4310344827586207</v>
      </c>
      <c r="E61" s="266">
        <v>0.10832490731378495</v>
      </c>
      <c r="F61" s="266">
        <v>-0.7256371814092953</v>
      </c>
      <c r="G61" s="266">
        <v>0.11221406991799741</v>
      </c>
      <c r="H61" s="266">
        <v>0.007514137092396531</v>
      </c>
      <c r="I61" s="266">
        <v>0.15302849416739786</v>
      </c>
      <c r="J61" s="266">
        <v>0.1430581613508443</v>
      </c>
      <c r="K61" s="266">
        <v>0.1760663507109005</v>
      </c>
      <c r="L61" s="266">
        <v>0.02612696123871322</v>
      </c>
      <c r="M61" s="266">
        <v>0.17070093562289262</v>
      </c>
      <c r="N61" s="266">
        <v>0.1341811292816236</v>
      </c>
      <c r="P61" s="4" t="s">
        <v>18</v>
      </c>
      <c r="Q61" s="234">
        <v>0.07888849640880725</v>
      </c>
      <c r="R61" s="234">
        <v>0.26384679863305177</v>
      </c>
      <c r="S61" s="234">
        <v>0.13117365905469994</v>
      </c>
      <c r="T61" s="234">
        <v>-0.05534581090850671</v>
      </c>
      <c r="U61" s="234">
        <v>-0.3621700879765396</v>
      </c>
      <c r="V61" s="234">
        <v>-0.6377713075701429</v>
      </c>
      <c r="W61" s="234">
        <v>-0.011390416339355853</v>
      </c>
      <c r="X61" s="234">
        <v>0.21226077001164326</v>
      </c>
      <c r="Y61" s="234">
        <v>0.4874709735556094</v>
      </c>
      <c r="Z61" s="234">
        <v>0.5582179677717576</v>
      </c>
      <c r="AA61" s="234">
        <v>0.361286308227508</v>
      </c>
      <c r="AB61" s="234">
        <v>0.27827342283816947</v>
      </c>
      <c r="AD61" s="4" t="s">
        <v>18</v>
      </c>
      <c r="AE61" s="234">
        <v>0.23948822780695034</v>
      </c>
      <c r="AF61" s="234">
        <v>0.22663513293100634</v>
      </c>
      <c r="AG61" s="234">
        <v>-0.25761322987761515</v>
      </c>
      <c r="AH61" s="234">
        <v>0.0664280633786831</v>
      </c>
      <c r="AI61" s="234">
        <v>0</v>
      </c>
      <c r="AJ61" s="234">
        <v>-0.06914961578476647</v>
      </c>
      <c r="AK61" s="234">
        <v>-0.03710546308446716</v>
      </c>
      <c r="AL61" s="234">
        <v>-0.28639428798095995</v>
      </c>
      <c r="AM61" s="234">
        <v>0.06039283301102076</v>
      </c>
      <c r="AN61" s="234">
        <v>0.27129197242606184</v>
      </c>
      <c r="AP61" s="4" t="s">
        <v>18</v>
      </c>
      <c r="AQ61" s="234">
        <v>0.23139871465711143</v>
      </c>
      <c r="AR61" s="234">
        <v>0</v>
      </c>
      <c r="AS61" s="234">
        <v>0</v>
      </c>
      <c r="AT61" s="234">
        <v>0</v>
      </c>
      <c r="AU61" s="234">
        <v>0</v>
      </c>
      <c r="AV61" s="234">
        <v>0</v>
      </c>
      <c r="AW61" s="234">
        <v>0</v>
      </c>
      <c r="AX61" s="234">
        <v>0</v>
      </c>
      <c r="AY61" s="234">
        <v>0</v>
      </c>
      <c r="AZ61" s="234">
        <v>0</v>
      </c>
    </row>
    <row r="62" spans="2:52" ht="12">
      <c r="B62" s="4" t="s">
        <v>33</v>
      </c>
      <c r="C62" s="266">
        <v>0.014169542085787995</v>
      </c>
      <c r="D62" s="266">
        <v>0.46120689655172414</v>
      </c>
      <c r="E62" s="266">
        <v>0.13286147623862488</v>
      </c>
      <c r="F62" s="266">
        <v>0.744127936031984</v>
      </c>
      <c r="G62" s="266">
        <v>0.0513595166163142</v>
      </c>
      <c r="H62" s="266">
        <v>0.08227509948324278</v>
      </c>
      <c r="I62" s="266">
        <v>0.08227493059850696</v>
      </c>
      <c r="J62" s="266">
        <v>0.08208255159474673</v>
      </c>
      <c r="K62" s="266">
        <v>0.08222748815165876</v>
      </c>
      <c r="L62" s="266">
        <v>0.08229477804099289</v>
      </c>
      <c r="M62" s="266">
        <v>0.08227452381484045</v>
      </c>
      <c r="N62" s="266">
        <v>0.08227631034557846</v>
      </c>
      <c r="P62" s="4" t="s">
        <v>33</v>
      </c>
      <c r="Q62" s="234">
        <v>0.08230307311903921</v>
      </c>
      <c r="R62" s="234">
        <v>0.08227480817589786</v>
      </c>
      <c r="S62" s="234">
        <v>0.08231545406266597</v>
      </c>
      <c r="T62" s="234">
        <v>0.1022572094144108</v>
      </c>
      <c r="U62" s="234">
        <v>0.04587348135735232</v>
      </c>
      <c r="V62" s="234">
        <v>0.054261514028586554</v>
      </c>
      <c r="W62" s="234">
        <v>0.08503534956794973</v>
      </c>
      <c r="X62" s="234">
        <v>0.020828130625006082</v>
      </c>
      <c r="Y62" s="234">
        <v>0.0328042144664333</v>
      </c>
      <c r="Z62" s="234">
        <v>0.0019028003697939217</v>
      </c>
      <c r="AA62" s="234">
        <v>0.015046525440506832</v>
      </c>
      <c r="AB62" s="234">
        <v>0.0173235166738848</v>
      </c>
      <c r="AD62" s="4" t="s">
        <v>33</v>
      </c>
      <c r="AE62" s="234">
        <v>0.03690622468826968</v>
      </c>
      <c r="AF62" s="234">
        <v>0.12290743019824735</v>
      </c>
      <c r="AG62" s="234">
        <v>0.05362431138614387</v>
      </c>
      <c r="AH62" s="234">
        <v>0.1480046610874862</v>
      </c>
      <c r="AI62" s="234">
        <v>0.13309469357992773</v>
      </c>
      <c r="AJ62" s="234">
        <v>0.05803384014455984</v>
      </c>
      <c r="AK62" s="234">
        <v>0.14586642723945023</v>
      </c>
      <c r="AL62" s="234">
        <v>0.06029353431178104</v>
      </c>
      <c r="AM62" s="234">
        <v>0.030219716209604137</v>
      </c>
      <c r="AN62" s="234">
        <v>0</v>
      </c>
      <c r="AP62" s="4" t="s">
        <v>33</v>
      </c>
      <c r="AQ62" s="234">
        <v>0.049682734809055315</v>
      </c>
      <c r="AR62" s="234">
        <v>0</v>
      </c>
      <c r="AS62" s="234">
        <v>0</v>
      </c>
      <c r="AT62" s="234">
        <v>0</v>
      </c>
      <c r="AU62" s="234">
        <v>0</v>
      </c>
      <c r="AV62" s="234">
        <v>0</v>
      </c>
      <c r="AW62" s="234">
        <v>0</v>
      </c>
      <c r="AX62" s="234">
        <v>0</v>
      </c>
      <c r="AY62" s="234">
        <v>0</v>
      </c>
      <c r="AZ62" s="234">
        <v>0</v>
      </c>
    </row>
    <row r="63" spans="2:52" s="20" customFormat="1" ht="12">
      <c r="B63" s="18" t="s">
        <v>19</v>
      </c>
      <c r="C63" s="235">
        <v>1</v>
      </c>
      <c r="D63" s="235">
        <v>1</v>
      </c>
      <c r="E63" s="235">
        <v>1</v>
      </c>
      <c r="F63" s="235">
        <v>1</v>
      </c>
      <c r="G63" s="235">
        <v>1</v>
      </c>
      <c r="H63" s="235">
        <v>1</v>
      </c>
      <c r="I63" s="235">
        <v>1</v>
      </c>
      <c r="J63" s="235">
        <v>1</v>
      </c>
      <c r="K63" s="235">
        <v>1</v>
      </c>
      <c r="L63" s="235">
        <v>1</v>
      </c>
      <c r="M63" s="235">
        <v>1</v>
      </c>
      <c r="N63" s="235">
        <v>1</v>
      </c>
      <c r="O63" s="227"/>
      <c r="P63" s="18" t="s">
        <v>19</v>
      </c>
      <c r="Q63" s="235">
        <v>1</v>
      </c>
      <c r="R63" s="235">
        <v>1</v>
      </c>
      <c r="S63" s="235">
        <v>1</v>
      </c>
      <c r="T63" s="235">
        <v>1</v>
      </c>
      <c r="U63" s="235">
        <v>1</v>
      </c>
      <c r="V63" s="235">
        <v>1</v>
      </c>
      <c r="W63" s="235">
        <v>1</v>
      </c>
      <c r="X63" s="235">
        <v>1</v>
      </c>
      <c r="Y63" s="235">
        <v>1</v>
      </c>
      <c r="Z63" s="235">
        <v>1</v>
      </c>
      <c r="AA63" s="235">
        <v>1</v>
      </c>
      <c r="AB63" s="235">
        <v>1</v>
      </c>
      <c r="AC63" s="227"/>
      <c r="AD63" s="18" t="s">
        <v>19</v>
      </c>
      <c r="AE63" s="235">
        <v>1</v>
      </c>
      <c r="AF63" s="235">
        <v>1</v>
      </c>
      <c r="AG63" s="235">
        <v>1</v>
      </c>
      <c r="AH63" s="235">
        <v>1</v>
      </c>
      <c r="AI63" s="235">
        <v>1</v>
      </c>
      <c r="AJ63" s="235">
        <v>1</v>
      </c>
      <c r="AK63" s="235">
        <v>1</v>
      </c>
      <c r="AL63" s="235">
        <v>1</v>
      </c>
      <c r="AM63" s="235">
        <v>1</v>
      </c>
      <c r="AN63" s="235">
        <v>1</v>
      </c>
      <c r="AO63" s="227"/>
      <c r="AP63" s="18" t="s">
        <v>19</v>
      </c>
      <c r="AQ63" s="235">
        <v>1</v>
      </c>
      <c r="AR63" s="235">
        <v>1</v>
      </c>
      <c r="AS63" s="235">
        <v>1</v>
      </c>
      <c r="AT63" s="235">
        <v>1</v>
      </c>
      <c r="AU63" s="235">
        <v>1</v>
      </c>
      <c r="AV63" s="235">
        <v>1</v>
      </c>
      <c r="AW63" s="235">
        <v>1</v>
      </c>
      <c r="AX63" s="235">
        <v>1</v>
      </c>
      <c r="AY63" s="235">
        <v>1</v>
      </c>
      <c r="AZ63" s="235">
        <v>1</v>
      </c>
    </row>
    <row r="64" spans="1:52" ht="12.75" thickBot="1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9"/>
      <c r="L64" s="68"/>
      <c r="M64" s="68"/>
      <c r="N64" s="68"/>
      <c r="O64" s="223"/>
      <c r="P64" s="223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223"/>
      <c r="AD64" s="223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223"/>
      <c r="AP64" s="223"/>
      <c r="AQ64" s="68"/>
      <c r="AR64" s="68"/>
      <c r="AS64" s="68"/>
      <c r="AT64" s="68"/>
      <c r="AU64" s="68"/>
      <c r="AV64" s="68"/>
      <c r="AW64" s="68"/>
      <c r="AX64" s="68"/>
      <c r="AY64" s="68"/>
      <c r="AZ64" s="68"/>
    </row>
  </sheetData>
  <printOptions/>
  <pageMargins left="0.7874015748031497" right="0.7874015748031497" top="0.5118110236220472" bottom="0.984251968503937" header="0.5118110236220472" footer="0.7874015748031497"/>
  <pageSetup firstPageNumber="80" useFirstPageNumber="1" horizontalDpi="300" verticalDpi="300" orientation="portrait" pageOrder="overThenDown" paperSize="9" scale="95" r:id="rId1"/>
  <headerFooter alignWithMargins="0">
    <oddFooter>&amp;C&amp;"Times New Roman Cyr,обычный"&amp;9&amp;P&amp;R
</oddFooter>
  </headerFooter>
  <rowBreaks count="1" manualBreakCount="1">
    <brk id="27" max="255" man="1"/>
  </rowBreaks>
  <colBreaks count="7" manualBreakCount="7">
    <brk id="7" max="65535" man="1"/>
    <brk id="14" max="65535" man="1"/>
    <brk id="20" max="63" man="1"/>
    <brk id="28" max="65535" man="1"/>
    <brk id="34" max="65535" man="1"/>
    <brk id="40" max="65535" man="1"/>
    <brk id="4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O52"/>
  <sheetViews>
    <sheetView view="pageBreakPreview" zoomScaleSheetLayoutView="100" workbookViewId="0" topLeftCell="A1">
      <pane xSplit="2" ySplit="5" topLeftCell="S3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39" sqref="I39"/>
    </sheetView>
  </sheetViews>
  <sheetFormatPr defaultColWidth="9.125" defaultRowHeight="12.75"/>
  <cols>
    <col min="1" max="1" width="2.75390625" style="131" customWidth="1"/>
    <col min="2" max="2" width="37.00390625" style="131" customWidth="1"/>
    <col min="3" max="3" width="10.25390625" style="131" customWidth="1"/>
    <col min="4" max="4" width="10.875" style="131" customWidth="1"/>
    <col min="5" max="5" width="9.25390625" style="131" customWidth="1"/>
    <col min="6" max="6" width="8.875" style="131" customWidth="1"/>
    <col min="7" max="7" width="10.375" style="131" customWidth="1"/>
    <col min="8" max="8" width="11.25390625" style="131" bestFit="1" customWidth="1"/>
    <col min="9" max="9" width="12.25390625" style="131" customWidth="1"/>
    <col min="10" max="10" width="11.25390625" style="131" bestFit="1" customWidth="1"/>
    <col min="11" max="11" width="11.25390625" style="131" customWidth="1"/>
    <col min="12" max="12" width="16.625" style="131" customWidth="1"/>
    <col min="13" max="13" width="12.625" style="131" customWidth="1"/>
    <col min="14" max="14" width="10.375" style="131" customWidth="1"/>
    <col min="15" max="15" width="2.75390625" style="250" customWidth="1"/>
    <col min="16" max="16" width="36.75390625" style="250" customWidth="1"/>
    <col min="17" max="17" width="12.375" style="131" customWidth="1"/>
    <col min="18" max="18" width="11.25390625" style="131" customWidth="1"/>
    <col min="19" max="19" width="12.625" style="131" customWidth="1"/>
    <col min="20" max="20" width="13.375" style="131" customWidth="1"/>
    <col min="21" max="21" width="10.125" style="131" customWidth="1"/>
    <col min="22" max="22" width="8.875" style="131" customWidth="1"/>
    <col min="23" max="23" width="8.375" style="131" customWidth="1"/>
    <col min="24" max="24" width="12.25390625" style="131" customWidth="1"/>
    <col min="25" max="25" width="12.125" style="131" customWidth="1"/>
    <col min="26" max="26" width="11.625" style="131" customWidth="1"/>
    <col min="27" max="27" width="17.25390625" style="131" customWidth="1"/>
    <col min="28" max="28" width="9.125" style="131" customWidth="1"/>
    <col min="29" max="29" width="2.75390625" style="250" customWidth="1"/>
    <col min="30" max="30" width="37.125" style="250" customWidth="1"/>
    <col min="31" max="31" width="13.625" style="131" customWidth="1"/>
    <col min="32" max="32" width="11.00390625" style="131" customWidth="1"/>
    <col min="33" max="33" width="11.75390625" style="131" customWidth="1"/>
    <col min="34" max="34" width="11.375" style="131" customWidth="1"/>
    <col min="35" max="35" width="11.25390625" style="131" customWidth="1"/>
    <col min="36" max="37" width="12.375" style="131" customWidth="1"/>
    <col min="38" max="38" width="13.125" style="131" customWidth="1"/>
    <col min="39" max="39" width="16.25390625" style="131" customWidth="1"/>
    <col min="40" max="40" width="12.375" style="131" customWidth="1"/>
    <col min="41" max="41" width="10.25390625" style="140" customWidth="1"/>
    <col min="42" max="16384" width="9.125" style="143" customWidth="1"/>
  </cols>
  <sheetData>
    <row r="1" spans="1:40" ht="15.75">
      <c r="A1" s="127" t="s">
        <v>218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240" t="s">
        <v>219</v>
      </c>
      <c r="P1" s="243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240" t="s">
        <v>219</v>
      </c>
      <c r="AD1" s="243"/>
      <c r="AE1" s="130"/>
      <c r="AF1" s="130"/>
      <c r="AG1" s="130"/>
      <c r="AH1" s="130"/>
      <c r="AI1" s="130"/>
      <c r="AJ1" s="130"/>
      <c r="AK1" s="130"/>
      <c r="AL1" s="130"/>
      <c r="AM1" s="130"/>
      <c r="AN1" s="130"/>
    </row>
    <row r="2" spans="1:40" ht="15.75">
      <c r="A2" s="127"/>
      <c r="B2" s="170" t="s">
        <v>154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240"/>
      <c r="P2" s="241" t="s">
        <v>147</v>
      </c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240"/>
      <c r="AD2" s="241" t="s">
        <v>147</v>
      </c>
      <c r="AE2" s="130"/>
      <c r="AF2" s="130"/>
      <c r="AG2" s="130"/>
      <c r="AH2" s="130"/>
      <c r="AI2" s="130"/>
      <c r="AJ2" s="130"/>
      <c r="AK2" s="130"/>
      <c r="AL2" s="130"/>
      <c r="AM2" s="130"/>
      <c r="AN2" s="130"/>
    </row>
    <row r="3" spans="1:40" ht="13.5" thickBot="1">
      <c r="A3" s="128"/>
      <c r="B3" s="129" t="s">
        <v>147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242"/>
      <c r="P3" s="241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242"/>
      <c r="AD3" s="241"/>
      <c r="AE3" s="132"/>
      <c r="AF3" s="132"/>
      <c r="AG3" s="132"/>
      <c r="AH3" s="132"/>
      <c r="AI3" s="132"/>
      <c r="AJ3" s="132"/>
      <c r="AK3" s="132"/>
      <c r="AL3" s="132"/>
      <c r="AM3" s="132"/>
      <c r="AN3" s="132"/>
    </row>
    <row r="4" spans="1:41" ht="21.75" customHeight="1">
      <c r="A4" s="133"/>
      <c r="B4" s="134"/>
      <c r="C4" s="135" t="s">
        <v>62</v>
      </c>
      <c r="D4" s="134" t="s">
        <v>55</v>
      </c>
      <c r="E4" s="134" t="s">
        <v>57</v>
      </c>
      <c r="F4" s="134" t="s">
        <v>58</v>
      </c>
      <c r="G4" s="134" t="s">
        <v>60</v>
      </c>
      <c r="H4" s="134" t="s">
        <v>64</v>
      </c>
      <c r="I4" s="134" t="s">
        <v>65</v>
      </c>
      <c r="J4" s="134" t="s">
        <v>68</v>
      </c>
      <c r="K4" s="134" t="s">
        <v>68</v>
      </c>
      <c r="L4" s="135" t="s">
        <v>70</v>
      </c>
      <c r="M4" s="134" t="s">
        <v>68</v>
      </c>
      <c r="N4" s="134" t="s">
        <v>72</v>
      </c>
      <c r="O4" s="244"/>
      <c r="P4" s="244"/>
      <c r="Q4" s="134" t="s">
        <v>68</v>
      </c>
      <c r="R4" s="134" t="s">
        <v>68</v>
      </c>
      <c r="S4" s="134" t="s">
        <v>60</v>
      </c>
      <c r="T4" s="134" t="s">
        <v>68</v>
      </c>
      <c r="U4" s="134" t="s">
        <v>68</v>
      </c>
      <c r="V4" s="134" t="s">
        <v>79</v>
      </c>
      <c r="W4" s="135" t="s">
        <v>80</v>
      </c>
      <c r="X4" s="134" t="s">
        <v>7</v>
      </c>
      <c r="Y4" s="134" t="s">
        <v>81</v>
      </c>
      <c r="Z4" s="134" t="s">
        <v>82</v>
      </c>
      <c r="AA4" s="81" t="s">
        <v>239</v>
      </c>
      <c r="AB4" s="134" t="s">
        <v>84</v>
      </c>
      <c r="AC4" s="244"/>
      <c r="AD4" s="244"/>
      <c r="AE4" s="134" t="s">
        <v>85</v>
      </c>
      <c r="AF4" s="134" t="s">
        <v>87</v>
      </c>
      <c r="AG4" s="135" t="s">
        <v>89</v>
      </c>
      <c r="AH4" s="134" t="s">
        <v>91</v>
      </c>
      <c r="AI4" s="134" t="s">
        <v>93</v>
      </c>
      <c r="AJ4" s="133" t="s">
        <v>35</v>
      </c>
      <c r="AK4" s="134" t="s">
        <v>95</v>
      </c>
      <c r="AL4" s="134" t="s">
        <v>97</v>
      </c>
      <c r="AM4" s="134" t="s">
        <v>99</v>
      </c>
      <c r="AN4" s="134" t="s">
        <v>100</v>
      </c>
      <c r="AO4" s="134" t="s">
        <v>106</v>
      </c>
    </row>
    <row r="5" spans="1:41" ht="79.5" customHeight="1" thickBot="1">
      <c r="A5" s="64"/>
      <c r="B5" s="113" t="s">
        <v>20</v>
      </c>
      <c r="C5" s="136" t="s">
        <v>53</v>
      </c>
      <c r="D5" s="89" t="s">
        <v>54</v>
      </c>
      <c r="E5" s="89" t="s">
        <v>56</v>
      </c>
      <c r="F5" s="89" t="s">
        <v>59</v>
      </c>
      <c r="G5" s="89" t="s">
        <v>61</v>
      </c>
      <c r="H5" s="89" t="s">
        <v>63</v>
      </c>
      <c r="I5" s="89" t="s">
        <v>66</v>
      </c>
      <c r="J5" s="89" t="s">
        <v>67</v>
      </c>
      <c r="K5" s="89" t="s">
        <v>69</v>
      </c>
      <c r="L5" s="89" t="s">
        <v>71</v>
      </c>
      <c r="M5" s="89" t="s">
        <v>103</v>
      </c>
      <c r="N5" s="89" t="s">
        <v>101</v>
      </c>
      <c r="O5" s="245"/>
      <c r="P5" s="113" t="s">
        <v>20</v>
      </c>
      <c r="Q5" s="89" t="s">
        <v>73</v>
      </c>
      <c r="R5" s="89" t="s">
        <v>74</v>
      </c>
      <c r="S5" s="89" t="s">
        <v>75</v>
      </c>
      <c r="T5" s="136" t="s">
        <v>210</v>
      </c>
      <c r="U5" s="136" t="s">
        <v>77</v>
      </c>
      <c r="V5" s="136" t="s">
        <v>78</v>
      </c>
      <c r="W5" s="136" t="s">
        <v>102</v>
      </c>
      <c r="X5" s="136"/>
      <c r="Y5" s="87" t="s">
        <v>207</v>
      </c>
      <c r="Z5" s="87" t="s">
        <v>208</v>
      </c>
      <c r="AA5" s="87" t="s">
        <v>240</v>
      </c>
      <c r="AB5" s="89" t="s">
        <v>83</v>
      </c>
      <c r="AC5" s="245"/>
      <c r="AD5" s="113" t="s">
        <v>20</v>
      </c>
      <c r="AE5" s="136" t="s">
        <v>235</v>
      </c>
      <c r="AF5" s="136" t="s">
        <v>86</v>
      </c>
      <c r="AG5" s="136" t="s">
        <v>88</v>
      </c>
      <c r="AH5" s="89" t="s">
        <v>90</v>
      </c>
      <c r="AI5" s="89" t="s">
        <v>92</v>
      </c>
      <c r="AJ5" s="136"/>
      <c r="AK5" s="136" t="s">
        <v>94</v>
      </c>
      <c r="AL5" s="89" t="s">
        <v>96</v>
      </c>
      <c r="AM5" s="89" t="s">
        <v>98</v>
      </c>
      <c r="AN5" s="136" t="s">
        <v>105</v>
      </c>
      <c r="AO5" s="89" t="s">
        <v>164</v>
      </c>
    </row>
    <row r="6" spans="1:40" ht="12.75">
      <c r="A6" s="137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246"/>
      <c r="P6" s="247"/>
      <c r="Q6" s="132"/>
      <c r="R6" s="132"/>
      <c r="S6" s="132"/>
      <c r="T6" s="132"/>
      <c r="U6" s="137"/>
      <c r="V6" s="132"/>
      <c r="W6" s="132"/>
      <c r="X6" s="132"/>
      <c r="Y6" s="132"/>
      <c r="Z6" s="132"/>
      <c r="AA6" s="132"/>
      <c r="AB6" s="132"/>
      <c r="AC6" s="246"/>
      <c r="AD6" s="247"/>
      <c r="AE6" s="132"/>
      <c r="AF6" s="132"/>
      <c r="AG6" s="132"/>
      <c r="AH6" s="132"/>
      <c r="AI6" s="132"/>
      <c r="AJ6" s="132"/>
      <c r="AK6" s="132"/>
      <c r="AL6" s="132"/>
      <c r="AM6" s="132"/>
      <c r="AN6" s="132"/>
    </row>
    <row r="7" spans="1:41" ht="12.75">
      <c r="A7" s="255">
        <v>1</v>
      </c>
      <c r="B7" s="256" t="s">
        <v>166</v>
      </c>
      <c r="C7" s="228">
        <v>68.55115707693524</v>
      </c>
      <c r="D7" s="228">
        <v>0.000155174965355928</v>
      </c>
      <c r="E7" s="228">
        <v>0.05627201058291967</v>
      </c>
      <c r="F7" s="228">
        <v>0.0024541709171432306</v>
      </c>
      <c r="G7" s="228">
        <v>0.00088705801927112</v>
      </c>
      <c r="H7" s="228">
        <v>12.826699964773525</v>
      </c>
      <c r="I7" s="228">
        <v>3.5323169552157903</v>
      </c>
      <c r="J7" s="228">
        <v>0.008025185927165168</v>
      </c>
      <c r="K7" s="228">
        <v>0.0016529764619393568</v>
      </c>
      <c r="L7" s="228">
        <v>0.02473266063215297</v>
      </c>
      <c r="M7" s="228">
        <v>0.011042721949262568</v>
      </c>
      <c r="N7" s="228">
        <v>0.3010158457028893</v>
      </c>
      <c r="O7" s="255">
        <v>1</v>
      </c>
      <c r="P7" s="256" t="s">
        <v>166</v>
      </c>
      <c r="Q7" s="228">
        <v>0.0008856267205703867</v>
      </c>
      <c r="R7" s="228">
        <v>0.004278283074701327</v>
      </c>
      <c r="S7" s="228">
        <v>0</v>
      </c>
      <c r="T7" s="228">
        <v>0.00020837842178125134</v>
      </c>
      <c r="U7" s="228">
        <v>0</v>
      </c>
      <c r="V7" s="228">
        <v>0</v>
      </c>
      <c r="W7" s="228">
        <v>0</v>
      </c>
      <c r="X7" s="228">
        <v>0.04544589185618745</v>
      </c>
      <c r="Y7" s="228">
        <v>0.15339241415410906</v>
      </c>
      <c r="Z7" s="228">
        <v>10.994788943846427</v>
      </c>
      <c r="AA7" s="228">
        <v>0.0003896600633428561</v>
      </c>
      <c r="AB7" s="228">
        <v>1.045797557385514</v>
      </c>
      <c r="AC7" s="255">
        <v>1</v>
      </c>
      <c r="AD7" s="256" t="s">
        <v>166</v>
      </c>
      <c r="AE7" s="228">
        <v>0.31377221522596593</v>
      </c>
      <c r="AF7" s="228">
        <v>0</v>
      </c>
      <c r="AG7" s="228">
        <v>0.10984089371645564</v>
      </c>
      <c r="AH7" s="228">
        <v>0.18293943627332646</v>
      </c>
      <c r="AI7" s="228">
        <v>1.5754213683169236</v>
      </c>
      <c r="AJ7" s="228">
        <v>0.07847454670004603</v>
      </c>
      <c r="AK7" s="228">
        <v>0.1512321050216293</v>
      </c>
      <c r="AL7" s="228">
        <v>0.0032289437728594576</v>
      </c>
      <c r="AM7" s="228">
        <v>0.023193273446773407</v>
      </c>
      <c r="AN7" s="228">
        <v>0</v>
      </c>
      <c r="AO7" s="206">
        <v>100</v>
      </c>
    </row>
    <row r="8" spans="1:41" ht="12.75">
      <c r="A8" s="255">
        <v>2</v>
      </c>
      <c r="B8" s="19" t="s">
        <v>167</v>
      </c>
      <c r="C8" s="228">
        <v>0</v>
      </c>
      <c r="D8" s="228">
        <v>13.555263068237458</v>
      </c>
      <c r="E8" s="228">
        <v>0</v>
      </c>
      <c r="F8" s="228">
        <v>0</v>
      </c>
      <c r="G8" s="228">
        <v>0</v>
      </c>
      <c r="H8" s="228">
        <v>0</v>
      </c>
      <c r="I8" s="228">
        <v>0</v>
      </c>
      <c r="J8" s="228">
        <v>0</v>
      </c>
      <c r="K8" s="228">
        <v>0</v>
      </c>
      <c r="L8" s="228">
        <v>0</v>
      </c>
      <c r="M8" s="228">
        <v>0</v>
      </c>
      <c r="N8" s="228">
        <v>0</v>
      </c>
      <c r="O8" s="255">
        <v>2</v>
      </c>
      <c r="P8" s="19" t="s">
        <v>167</v>
      </c>
      <c r="Q8" s="228">
        <v>0</v>
      </c>
      <c r="R8" s="228">
        <v>0</v>
      </c>
      <c r="S8" s="228">
        <v>0</v>
      </c>
      <c r="T8" s="228">
        <v>0</v>
      </c>
      <c r="U8" s="228">
        <v>0</v>
      </c>
      <c r="V8" s="228">
        <v>0</v>
      </c>
      <c r="W8" s="228">
        <v>0</v>
      </c>
      <c r="X8" s="228">
        <v>0</v>
      </c>
      <c r="Y8" s="228">
        <v>0</v>
      </c>
      <c r="Z8" s="228">
        <v>0</v>
      </c>
      <c r="AA8" s="228">
        <v>0</v>
      </c>
      <c r="AB8" s="228">
        <v>0</v>
      </c>
      <c r="AC8" s="255">
        <v>2</v>
      </c>
      <c r="AD8" s="19" t="s">
        <v>167</v>
      </c>
      <c r="AE8" s="228">
        <v>0</v>
      </c>
      <c r="AF8" s="228">
        <v>0</v>
      </c>
      <c r="AG8" s="228">
        <v>0</v>
      </c>
      <c r="AH8" s="228">
        <v>0</v>
      </c>
      <c r="AI8" s="228">
        <v>0</v>
      </c>
      <c r="AJ8" s="228">
        <v>0</v>
      </c>
      <c r="AK8" s="228">
        <v>0</v>
      </c>
      <c r="AL8" s="228">
        <v>0</v>
      </c>
      <c r="AM8" s="228">
        <v>86.4444382716001</v>
      </c>
      <c r="AN8" s="228">
        <v>0</v>
      </c>
      <c r="AO8" s="206">
        <v>100</v>
      </c>
    </row>
    <row r="9" spans="1:41" ht="12.75" customHeight="1">
      <c r="A9" s="255">
        <v>3</v>
      </c>
      <c r="B9" s="19" t="s">
        <v>168</v>
      </c>
      <c r="C9" s="228">
        <v>0.7265747320673599</v>
      </c>
      <c r="D9" s="228">
        <v>0</v>
      </c>
      <c r="E9" s="228">
        <v>0.7226032444917282</v>
      </c>
      <c r="F9" s="228">
        <v>0.0222837234941371</v>
      </c>
      <c r="G9" s="228">
        <v>0</v>
      </c>
      <c r="H9" s="228">
        <v>1.8839603900454625</v>
      </c>
      <c r="I9" s="228">
        <v>0</v>
      </c>
      <c r="J9" s="228">
        <v>0.004159267322862321</v>
      </c>
      <c r="K9" s="228">
        <v>0</v>
      </c>
      <c r="L9" s="228">
        <v>15.552197164681727</v>
      </c>
      <c r="M9" s="228">
        <v>20.67721730573103</v>
      </c>
      <c r="N9" s="228">
        <v>17.703766221759413</v>
      </c>
      <c r="O9" s="255">
        <v>3</v>
      </c>
      <c r="P9" s="19" t="s">
        <v>168</v>
      </c>
      <c r="Q9" s="228">
        <v>0</v>
      </c>
      <c r="R9" s="228">
        <v>1.212216864161263</v>
      </c>
      <c r="S9" s="228">
        <v>0.20207166429146</v>
      </c>
      <c r="T9" s="228">
        <v>13.50525027772534</v>
      </c>
      <c r="U9" s="228">
        <v>5.732594097302982</v>
      </c>
      <c r="V9" s="228">
        <v>5.094982847350015</v>
      </c>
      <c r="W9" s="228">
        <v>0</v>
      </c>
      <c r="X9" s="228">
        <v>0.23098968097559333</v>
      </c>
      <c r="Y9" s="228">
        <v>0.5954616592007894</v>
      </c>
      <c r="Z9" s="228">
        <v>12.722534021386823</v>
      </c>
      <c r="AA9" s="228">
        <v>0.0030725516750872523</v>
      </c>
      <c r="AB9" s="228">
        <v>0</v>
      </c>
      <c r="AC9" s="255">
        <v>3</v>
      </c>
      <c r="AD9" s="19" t="s">
        <v>168</v>
      </c>
      <c r="AE9" s="228">
        <v>1.17264875385345</v>
      </c>
      <c r="AF9" s="228">
        <v>1.5773722337135587</v>
      </c>
      <c r="AG9" s="228">
        <v>0</v>
      </c>
      <c r="AH9" s="228">
        <v>0</v>
      </c>
      <c r="AI9" s="228">
        <v>0.1289018524713374</v>
      </c>
      <c r="AJ9" s="228">
        <v>0.22105142862565655</v>
      </c>
      <c r="AK9" s="228">
        <v>0.1784193988783942</v>
      </c>
      <c r="AL9" s="228">
        <v>0.011315956344044453</v>
      </c>
      <c r="AM9" s="228">
        <v>0.022758878665359795</v>
      </c>
      <c r="AN9" s="228">
        <v>0.09529712385993579</v>
      </c>
      <c r="AO9" s="206">
        <v>100</v>
      </c>
    </row>
    <row r="10" spans="1:41" ht="12.75">
      <c r="A10" s="255">
        <v>4</v>
      </c>
      <c r="B10" s="19" t="s">
        <v>169</v>
      </c>
      <c r="C10" s="228">
        <v>0</v>
      </c>
      <c r="D10" s="228">
        <v>0</v>
      </c>
      <c r="E10" s="228">
        <v>0</v>
      </c>
      <c r="F10" s="228">
        <v>16.51603015775654</v>
      </c>
      <c r="G10" s="228">
        <v>0</v>
      </c>
      <c r="H10" s="228">
        <v>0</v>
      </c>
      <c r="I10" s="228">
        <v>0</v>
      </c>
      <c r="J10" s="228">
        <v>0</v>
      </c>
      <c r="K10" s="228">
        <v>0</v>
      </c>
      <c r="L10" s="228">
        <v>0</v>
      </c>
      <c r="M10" s="228">
        <v>8.566623145144803</v>
      </c>
      <c r="N10" s="228">
        <v>74.63267806581881</v>
      </c>
      <c r="O10" s="255">
        <v>4</v>
      </c>
      <c r="P10" s="19" t="s">
        <v>169</v>
      </c>
      <c r="Q10" s="228">
        <v>0</v>
      </c>
      <c r="R10" s="228">
        <v>0.10958856013741614</v>
      </c>
      <c r="S10" s="228">
        <v>0</v>
      </c>
      <c r="T10" s="228">
        <v>0</v>
      </c>
      <c r="U10" s="228">
        <v>0</v>
      </c>
      <c r="V10" s="228">
        <v>0</v>
      </c>
      <c r="W10" s="228">
        <v>0</v>
      </c>
      <c r="X10" s="228">
        <v>0.11563908504748008</v>
      </c>
      <c r="Y10" s="228">
        <v>0</v>
      </c>
      <c r="Z10" s="228">
        <v>0</v>
      </c>
      <c r="AA10" s="228">
        <v>0</v>
      </c>
      <c r="AB10" s="228">
        <v>0</v>
      </c>
      <c r="AC10" s="255">
        <v>4</v>
      </c>
      <c r="AD10" s="19" t="s">
        <v>169</v>
      </c>
      <c r="AE10" s="228">
        <v>0</v>
      </c>
      <c r="AF10" s="228">
        <v>0</v>
      </c>
      <c r="AG10" s="228">
        <v>0</v>
      </c>
      <c r="AH10" s="228">
        <v>0</v>
      </c>
      <c r="AI10" s="228">
        <v>0</v>
      </c>
      <c r="AJ10" s="228">
        <v>0</v>
      </c>
      <c r="AK10" s="228">
        <v>0.059142326102171086</v>
      </c>
      <c r="AL10" s="228">
        <v>0</v>
      </c>
      <c r="AM10" s="228">
        <v>0</v>
      </c>
      <c r="AN10" s="228">
        <v>0</v>
      </c>
      <c r="AO10" s="206">
        <v>100</v>
      </c>
    </row>
    <row r="11" spans="1:41" ht="24">
      <c r="A11" s="255">
        <v>5</v>
      </c>
      <c r="B11" s="19" t="s">
        <v>38</v>
      </c>
      <c r="C11" s="228">
        <v>0.7904465265308332</v>
      </c>
      <c r="D11" s="228">
        <v>0</v>
      </c>
      <c r="E11" s="228">
        <v>0.05769376916708725</v>
      </c>
      <c r="F11" s="228">
        <v>0.025078596195200125</v>
      </c>
      <c r="G11" s="228">
        <v>1.866811745781764</v>
      </c>
      <c r="H11" s="228">
        <v>0.8496700523988826</v>
      </c>
      <c r="I11" s="228">
        <v>0.004295877727229038</v>
      </c>
      <c r="J11" s="228">
        <v>0</v>
      </c>
      <c r="K11" s="228">
        <v>0.008847864788554835</v>
      </c>
      <c r="L11" s="228">
        <v>0.0903142998169537</v>
      </c>
      <c r="M11" s="228">
        <v>49.7100203146479</v>
      </c>
      <c r="N11" s="228">
        <v>0.559002830575703</v>
      </c>
      <c r="O11" s="255">
        <v>5</v>
      </c>
      <c r="P11" s="19" t="s">
        <v>38</v>
      </c>
      <c r="Q11" s="228">
        <v>0.008295843830832686</v>
      </c>
      <c r="R11" s="228">
        <v>0.6051406401302931</v>
      </c>
      <c r="S11" s="228">
        <v>0.013956403887425759</v>
      </c>
      <c r="T11" s="228">
        <v>0.011711535828769404</v>
      </c>
      <c r="U11" s="228">
        <v>0</v>
      </c>
      <c r="V11" s="228">
        <v>0.13436867943081957</v>
      </c>
      <c r="W11" s="228">
        <v>0</v>
      </c>
      <c r="X11" s="228">
        <v>42.4065678262428</v>
      </c>
      <c r="Y11" s="228">
        <v>0.08210615040659498</v>
      </c>
      <c r="Z11" s="228">
        <v>0.6832210811433503</v>
      </c>
      <c r="AA11" s="228">
        <v>0.043800291353306174</v>
      </c>
      <c r="AB11" s="228">
        <v>0.017026992432774526</v>
      </c>
      <c r="AC11" s="255">
        <v>5</v>
      </c>
      <c r="AD11" s="19" t="s">
        <v>38</v>
      </c>
      <c r="AE11" s="228">
        <v>0.29642172477647116</v>
      </c>
      <c r="AF11" s="228">
        <v>0</v>
      </c>
      <c r="AG11" s="228">
        <v>0</v>
      </c>
      <c r="AH11" s="228">
        <v>1.087097339009723</v>
      </c>
      <c r="AI11" s="228">
        <v>0.18007898663522576</v>
      </c>
      <c r="AJ11" s="228">
        <v>0.044382604160700764</v>
      </c>
      <c r="AK11" s="228">
        <v>0.008651124161518064</v>
      </c>
      <c r="AL11" s="228">
        <v>0.1250174883444933</v>
      </c>
      <c r="AM11" s="228">
        <v>0.28967475042806307</v>
      </c>
      <c r="AN11" s="228">
        <v>0</v>
      </c>
      <c r="AO11" s="206">
        <v>100</v>
      </c>
    </row>
    <row r="12" spans="1:41" ht="24">
      <c r="A12" s="255">
        <v>6</v>
      </c>
      <c r="B12" s="19" t="s">
        <v>170</v>
      </c>
      <c r="C12" s="228">
        <v>1.3413897902339291</v>
      </c>
      <c r="D12" s="228">
        <v>0.001531689633505312</v>
      </c>
      <c r="E12" s="228">
        <v>0.5470617146172922</v>
      </c>
      <c r="F12" s="228">
        <v>0</v>
      </c>
      <c r="G12" s="228">
        <v>0.005936208166397798</v>
      </c>
      <c r="H12" s="228">
        <v>47.2336155677279</v>
      </c>
      <c r="I12" s="228">
        <v>0.22979257201572764</v>
      </c>
      <c r="J12" s="228">
        <v>0.0064294344889744524</v>
      </c>
      <c r="K12" s="228">
        <v>0.12641997845276973</v>
      </c>
      <c r="L12" s="228">
        <v>0.16971932546936977</v>
      </c>
      <c r="M12" s="228">
        <v>0.31987317501034807</v>
      </c>
      <c r="N12" s="228">
        <v>0.46762936894726237</v>
      </c>
      <c r="O12" s="255">
        <v>6</v>
      </c>
      <c r="P12" s="19" t="s">
        <v>170</v>
      </c>
      <c r="Q12" s="228">
        <v>0</v>
      </c>
      <c r="R12" s="228">
        <v>0.035072175109991374</v>
      </c>
      <c r="S12" s="228">
        <v>0.14756470147987177</v>
      </c>
      <c r="T12" s="228">
        <v>0.027889442679188626</v>
      </c>
      <c r="U12" s="228">
        <v>0</v>
      </c>
      <c r="V12" s="228">
        <v>0.0015999044180263066</v>
      </c>
      <c r="W12" s="228">
        <v>0.0012338407593906738</v>
      </c>
      <c r="X12" s="228">
        <v>0.47229965255373774</v>
      </c>
      <c r="Y12" s="228">
        <v>0.9509269603902982</v>
      </c>
      <c r="Z12" s="228">
        <v>1.9930735760435878</v>
      </c>
      <c r="AA12" s="228">
        <v>0.23272938250891187</v>
      </c>
      <c r="AB12" s="228">
        <v>14.043621610410328</v>
      </c>
      <c r="AC12" s="255">
        <v>6</v>
      </c>
      <c r="AD12" s="19" t="s">
        <v>170</v>
      </c>
      <c r="AE12" s="228">
        <v>0.5592425308020591</v>
      </c>
      <c r="AF12" s="228">
        <v>0.030545363120672877</v>
      </c>
      <c r="AG12" s="228">
        <v>4.323787726519733</v>
      </c>
      <c r="AH12" s="228">
        <v>1.646639176112072</v>
      </c>
      <c r="AI12" s="228">
        <v>11.52600271102373</v>
      </c>
      <c r="AJ12" s="228">
        <v>6.247339862015791</v>
      </c>
      <c r="AK12" s="228">
        <v>4.658510828638753</v>
      </c>
      <c r="AL12" s="228">
        <v>0</v>
      </c>
      <c r="AM12" s="228">
        <v>2.6354624323447435</v>
      </c>
      <c r="AN12" s="228">
        <v>0.016760638380913708</v>
      </c>
      <c r="AO12" s="206">
        <v>100</v>
      </c>
    </row>
    <row r="13" spans="1:41" ht="24">
      <c r="A13" s="255">
        <v>7</v>
      </c>
      <c r="B13" s="19" t="s">
        <v>171</v>
      </c>
      <c r="C13" s="228">
        <v>1.4152503758591546</v>
      </c>
      <c r="D13" s="228">
        <v>0</v>
      </c>
      <c r="E13" s="228">
        <v>0.3651811606457221</v>
      </c>
      <c r="F13" s="228">
        <v>0.03637760663600255</v>
      </c>
      <c r="G13" s="228">
        <v>0.024105868237916238</v>
      </c>
      <c r="H13" s="228">
        <v>1.807223659363363</v>
      </c>
      <c r="I13" s="228">
        <v>21.15235002170689</v>
      </c>
      <c r="J13" s="228">
        <v>0.22115664991284595</v>
      </c>
      <c r="K13" s="228">
        <v>0.20695174862477567</v>
      </c>
      <c r="L13" s="228">
        <v>6.480468847545816</v>
      </c>
      <c r="M13" s="228">
        <v>1.3503905892427803</v>
      </c>
      <c r="N13" s="228">
        <v>15.158874588764087</v>
      </c>
      <c r="O13" s="255">
        <v>7</v>
      </c>
      <c r="P13" s="19" t="s">
        <v>171</v>
      </c>
      <c r="Q13" s="228">
        <v>0.05866324568403307</v>
      </c>
      <c r="R13" s="228">
        <v>0.47086378755746194</v>
      </c>
      <c r="S13" s="228">
        <v>1.4758151259249022</v>
      </c>
      <c r="T13" s="228">
        <v>0.6667828365084257</v>
      </c>
      <c r="U13" s="228">
        <v>0.018434608279357615</v>
      </c>
      <c r="V13" s="228">
        <v>0.08770845532657466</v>
      </c>
      <c r="W13" s="228">
        <v>0.08267167053259117</v>
      </c>
      <c r="X13" s="228">
        <v>2.422963067687509</v>
      </c>
      <c r="Y13" s="228">
        <v>1.2230508214082523</v>
      </c>
      <c r="Z13" s="228">
        <v>2.6983376903160092</v>
      </c>
      <c r="AA13" s="228">
        <v>0.17074829356128368</v>
      </c>
      <c r="AB13" s="228">
        <v>2.9761573568611883</v>
      </c>
      <c r="AC13" s="255">
        <v>7</v>
      </c>
      <c r="AD13" s="19" t="s">
        <v>171</v>
      </c>
      <c r="AE13" s="228">
        <v>2.761515108858134</v>
      </c>
      <c r="AF13" s="228">
        <v>0.30740149008832096</v>
      </c>
      <c r="AG13" s="228">
        <v>0.04866741080103416</v>
      </c>
      <c r="AH13" s="228">
        <v>2.5097709961178367</v>
      </c>
      <c r="AI13" s="228">
        <v>26.907551827061084</v>
      </c>
      <c r="AJ13" s="228">
        <v>1.756337386747991</v>
      </c>
      <c r="AK13" s="228">
        <v>1.3693917326038596</v>
      </c>
      <c r="AL13" s="228">
        <v>0.12723284452150846</v>
      </c>
      <c r="AM13" s="228">
        <v>1.4244304186909262</v>
      </c>
      <c r="AN13" s="228">
        <v>2.216874048396455</v>
      </c>
      <c r="AO13" s="206">
        <v>100</v>
      </c>
    </row>
    <row r="14" spans="1:41" ht="12.75" customHeight="1">
      <c r="A14" s="255">
        <v>8</v>
      </c>
      <c r="B14" s="19" t="s">
        <v>172</v>
      </c>
      <c r="C14" s="228">
        <v>4.669101443509795</v>
      </c>
      <c r="D14" s="228">
        <v>0</v>
      </c>
      <c r="E14" s="228">
        <v>0.058914906942301</v>
      </c>
      <c r="F14" s="228">
        <v>0.2230152443413451</v>
      </c>
      <c r="G14" s="228">
        <v>0.07778029849563797</v>
      </c>
      <c r="H14" s="228">
        <v>7.908046848268306</v>
      </c>
      <c r="I14" s="228">
        <v>0.018095565011262464</v>
      </c>
      <c r="J14" s="228">
        <v>3.6036135217134424</v>
      </c>
      <c r="K14" s="228">
        <v>0.11180982513350467</v>
      </c>
      <c r="L14" s="228">
        <v>5.425287572615101</v>
      </c>
      <c r="M14" s="228">
        <v>5.129031915987416</v>
      </c>
      <c r="N14" s="228">
        <v>2.089212669139387</v>
      </c>
      <c r="O14" s="255">
        <v>8</v>
      </c>
      <c r="P14" s="19" t="s">
        <v>172</v>
      </c>
      <c r="Q14" s="228">
        <v>0.5940591993608423</v>
      </c>
      <c r="R14" s="228">
        <v>1.0803875809981993</v>
      </c>
      <c r="S14" s="228">
        <v>11.287428027891023</v>
      </c>
      <c r="T14" s="228">
        <v>0.3617724689737274</v>
      </c>
      <c r="U14" s="228">
        <v>0</v>
      </c>
      <c r="V14" s="228">
        <v>0.05031132590112709</v>
      </c>
      <c r="W14" s="228">
        <v>0.058199881058259684</v>
      </c>
      <c r="X14" s="228">
        <v>33.836936397037555</v>
      </c>
      <c r="Y14" s="228">
        <v>1.933249085324997</v>
      </c>
      <c r="Z14" s="228">
        <v>0.9186146825492785</v>
      </c>
      <c r="AA14" s="228">
        <v>0.8712517357322511</v>
      </c>
      <c r="AB14" s="228">
        <v>0.38252243113356665</v>
      </c>
      <c r="AC14" s="255">
        <v>8</v>
      </c>
      <c r="AD14" s="19" t="s">
        <v>172</v>
      </c>
      <c r="AE14" s="228">
        <v>9.320684061627</v>
      </c>
      <c r="AF14" s="228">
        <v>0.27145793317707856</v>
      </c>
      <c r="AG14" s="228">
        <v>0.06281235260648717</v>
      </c>
      <c r="AH14" s="228">
        <v>1.0020619461629847</v>
      </c>
      <c r="AI14" s="228">
        <v>4.117833960691837</v>
      </c>
      <c r="AJ14" s="228">
        <v>2.1343829275366026</v>
      </c>
      <c r="AK14" s="228">
        <v>0.27938260516887087</v>
      </c>
      <c r="AL14" s="228">
        <v>0.06794997531773012</v>
      </c>
      <c r="AM14" s="228">
        <v>1.3015462385295882</v>
      </c>
      <c r="AN14" s="228">
        <v>0.7529467121304294</v>
      </c>
      <c r="AO14" s="206">
        <v>100</v>
      </c>
    </row>
    <row r="15" spans="1:41" ht="24">
      <c r="A15" s="255">
        <v>9</v>
      </c>
      <c r="B15" s="19" t="s">
        <v>173</v>
      </c>
      <c r="C15" s="228">
        <v>4.638499993122464</v>
      </c>
      <c r="D15" s="228">
        <v>0</v>
      </c>
      <c r="E15" s="228">
        <v>0.02539190244715506</v>
      </c>
      <c r="F15" s="228">
        <v>0</v>
      </c>
      <c r="G15" s="228">
        <v>0.03128790087148516</v>
      </c>
      <c r="H15" s="228">
        <v>10.23053103320075</v>
      </c>
      <c r="I15" s="228">
        <v>0.15944742367971249</v>
      </c>
      <c r="J15" s="228">
        <v>0.006834462435265304</v>
      </c>
      <c r="K15" s="228">
        <v>13.332354438003552</v>
      </c>
      <c r="L15" s="228">
        <v>1.723595478241605</v>
      </c>
      <c r="M15" s="228">
        <v>0.9252464721004269</v>
      </c>
      <c r="N15" s="228">
        <v>0.9617913339139299</v>
      </c>
      <c r="O15" s="255">
        <v>9</v>
      </c>
      <c r="P15" s="19" t="s">
        <v>173</v>
      </c>
      <c r="Q15" s="228">
        <v>0.06024358947457032</v>
      </c>
      <c r="R15" s="228">
        <v>2.7388644971081018</v>
      </c>
      <c r="S15" s="228">
        <v>0.10135001134067968</v>
      </c>
      <c r="T15" s="228">
        <v>0.5732865432689592</v>
      </c>
      <c r="U15" s="228">
        <v>0.041017649366413965</v>
      </c>
      <c r="V15" s="228">
        <v>0.014455880473159577</v>
      </c>
      <c r="W15" s="228">
        <v>0.03344497522420907</v>
      </c>
      <c r="X15" s="228">
        <v>0.8598587258752094</v>
      </c>
      <c r="Y15" s="228">
        <v>0.912206436369298</v>
      </c>
      <c r="Z15" s="228">
        <v>12.191550459719824</v>
      </c>
      <c r="AA15" s="228">
        <v>0.053012223650034565</v>
      </c>
      <c r="AB15" s="228">
        <v>1.8501452135490628</v>
      </c>
      <c r="AC15" s="255">
        <v>9</v>
      </c>
      <c r="AD15" s="19" t="s">
        <v>173</v>
      </c>
      <c r="AE15" s="228">
        <v>4.702673881936559</v>
      </c>
      <c r="AF15" s="228">
        <v>0.9539708314929856</v>
      </c>
      <c r="AG15" s="228">
        <v>10.630143826556363</v>
      </c>
      <c r="AH15" s="228">
        <v>7.633254658712368</v>
      </c>
      <c r="AI15" s="228">
        <v>6.390311014177197</v>
      </c>
      <c r="AJ15" s="228">
        <v>8.079933070006637</v>
      </c>
      <c r="AK15" s="228">
        <v>0.7678439970376493</v>
      </c>
      <c r="AL15" s="228">
        <v>0.03904793617555247</v>
      </c>
      <c r="AM15" s="228">
        <v>8.559270358986126</v>
      </c>
      <c r="AN15" s="228">
        <v>0.7788351215506646</v>
      </c>
      <c r="AO15" s="206">
        <v>100</v>
      </c>
    </row>
    <row r="16" spans="1:41" ht="36" customHeight="1">
      <c r="A16" s="255">
        <v>10</v>
      </c>
      <c r="B16" s="19" t="s">
        <v>174</v>
      </c>
      <c r="C16" s="228">
        <v>5.916144458768963</v>
      </c>
      <c r="D16" s="228">
        <v>0.00012117952427619257</v>
      </c>
      <c r="E16" s="228">
        <v>0.6765514475647186</v>
      </c>
      <c r="F16" s="228">
        <v>0.05797064152297816</v>
      </c>
      <c r="G16" s="228">
        <v>0.25021994716237855</v>
      </c>
      <c r="H16" s="228">
        <v>2.0942985728907395</v>
      </c>
      <c r="I16" s="228">
        <v>0.2961144899102866</v>
      </c>
      <c r="J16" s="228">
        <v>0.014604377261028074</v>
      </c>
      <c r="K16" s="228">
        <v>0.5609310320983859</v>
      </c>
      <c r="L16" s="228">
        <v>6.208245047951775</v>
      </c>
      <c r="M16" s="228">
        <v>5.802609634564853</v>
      </c>
      <c r="N16" s="228">
        <v>16.067987338841135</v>
      </c>
      <c r="O16" s="255">
        <v>10</v>
      </c>
      <c r="P16" s="19" t="s">
        <v>174</v>
      </c>
      <c r="Q16" s="228">
        <v>0.267839861287286</v>
      </c>
      <c r="R16" s="228">
        <v>0.7544596346457451</v>
      </c>
      <c r="S16" s="228">
        <v>0.19547019238689867</v>
      </c>
      <c r="T16" s="228">
        <v>2.1598346348713378</v>
      </c>
      <c r="U16" s="228">
        <v>0.01198625662010968</v>
      </c>
      <c r="V16" s="228">
        <v>0.46912640888491125</v>
      </c>
      <c r="W16" s="228">
        <v>0.13979388383860875</v>
      </c>
      <c r="X16" s="228">
        <v>17.251280210876878</v>
      </c>
      <c r="Y16" s="228">
        <v>1.7524156034284144</v>
      </c>
      <c r="Z16" s="228">
        <v>3.805710391146142</v>
      </c>
      <c r="AA16" s="228">
        <v>3.6454429072638526</v>
      </c>
      <c r="AB16" s="228">
        <v>1.0074154881016344</v>
      </c>
      <c r="AC16" s="255">
        <v>10</v>
      </c>
      <c r="AD16" s="19" t="s">
        <v>174</v>
      </c>
      <c r="AE16" s="228">
        <v>19.45792528774706</v>
      </c>
      <c r="AF16" s="228">
        <v>0.3060096221111789</v>
      </c>
      <c r="AG16" s="228">
        <v>0.9272747916780147</v>
      </c>
      <c r="AH16" s="228">
        <v>4.375464703804996</v>
      </c>
      <c r="AI16" s="228">
        <v>2.0173928982910803</v>
      </c>
      <c r="AJ16" s="228">
        <v>0.5289425194582607</v>
      </c>
      <c r="AK16" s="228">
        <v>1.5237499810554012</v>
      </c>
      <c r="AL16" s="228">
        <v>0.11644989351880532</v>
      </c>
      <c r="AM16" s="228">
        <v>0.8417202866843686</v>
      </c>
      <c r="AN16" s="228">
        <v>0.49819771431627796</v>
      </c>
      <c r="AO16" s="206">
        <v>100</v>
      </c>
    </row>
    <row r="17" spans="1:41" ht="24">
      <c r="A17" s="255">
        <v>11</v>
      </c>
      <c r="B17" s="19" t="s">
        <v>175</v>
      </c>
      <c r="C17" s="228">
        <v>4.865588929514974</v>
      </c>
      <c r="D17" s="228">
        <v>0</v>
      </c>
      <c r="E17" s="228">
        <v>0.08638082429678456</v>
      </c>
      <c r="F17" s="228">
        <v>0.011689602104668044</v>
      </c>
      <c r="G17" s="228">
        <v>0.0077461942702392326</v>
      </c>
      <c r="H17" s="228">
        <v>1.9058755476010474</v>
      </c>
      <c r="I17" s="228">
        <v>0.020357619945283414</v>
      </c>
      <c r="J17" s="228">
        <v>0.005264193448887221</v>
      </c>
      <c r="K17" s="228">
        <v>0.037804754518543766</v>
      </c>
      <c r="L17" s="228">
        <v>0.5533644073350252</v>
      </c>
      <c r="M17" s="228">
        <v>7.588587548747248</v>
      </c>
      <c r="N17" s="228">
        <v>0.5166529001314337</v>
      </c>
      <c r="O17" s="255">
        <v>11</v>
      </c>
      <c r="P17" s="19" t="s">
        <v>175</v>
      </c>
      <c r="Q17" s="228">
        <v>0.06766983578851701</v>
      </c>
      <c r="R17" s="228">
        <v>1.664384195153733</v>
      </c>
      <c r="S17" s="228">
        <v>0.16697040692837642</v>
      </c>
      <c r="T17" s="228">
        <v>0.3317837980048575</v>
      </c>
      <c r="U17" s="228">
        <v>0.000877598246991328</v>
      </c>
      <c r="V17" s="228">
        <v>0.043146317507970176</v>
      </c>
      <c r="W17" s="228">
        <v>0.00429345690172222</v>
      </c>
      <c r="X17" s="228">
        <v>76.62702827285726</v>
      </c>
      <c r="Y17" s="228">
        <v>0.7781812757625705</v>
      </c>
      <c r="Z17" s="228">
        <v>1.1580440259128861</v>
      </c>
      <c r="AA17" s="228">
        <v>0.029489971191390574</v>
      </c>
      <c r="AB17" s="228">
        <v>0.4700230416961999</v>
      </c>
      <c r="AC17" s="255">
        <v>11</v>
      </c>
      <c r="AD17" s="19" t="s">
        <v>175</v>
      </c>
      <c r="AE17" s="228">
        <v>0.9710659653457281</v>
      </c>
      <c r="AF17" s="228">
        <v>0.04852379399477331</v>
      </c>
      <c r="AG17" s="228">
        <v>0.12047679860525808</v>
      </c>
      <c r="AH17" s="228">
        <v>0.872893093001553</v>
      </c>
      <c r="AI17" s="228">
        <v>0.24267840921254522</v>
      </c>
      <c r="AJ17" s="228">
        <v>0.44047264822517884</v>
      </c>
      <c r="AK17" s="228">
        <v>0.03494790483082752</v>
      </c>
      <c r="AL17" s="228">
        <v>0.09586846148746428</v>
      </c>
      <c r="AM17" s="228">
        <v>0.22323771537750406</v>
      </c>
      <c r="AN17" s="228">
        <v>0.008331832125025668</v>
      </c>
      <c r="AO17" s="206">
        <v>100</v>
      </c>
    </row>
    <row r="18" spans="1:41" ht="12.75">
      <c r="A18" s="255">
        <v>12</v>
      </c>
      <c r="B18" s="257" t="s">
        <v>176</v>
      </c>
      <c r="C18" s="228">
        <v>1.2728775855058092</v>
      </c>
      <c r="D18" s="228">
        <v>0</v>
      </c>
      <c r="E18" s="228">
        <v>0.012579023610252392</v>
      </c>
      <c r="F18" s="228">
        <v>0.008771436630649857</v>
      </c>
      <c r="G18" s="228">
        <v>0.013285604774319814</v>
      </c>
      <c r="H18" s="228">
        <v>0.25420483595842147</v>
      </c>
      <c r="I18" s="228">
        <v>0.017386269129340395</v>
      </c>
      <c r="J18" s="228">
        <v>0.0063482982799981606</v>
      </c>
      <c r="K18" s="228">
        <v>0.0689656038276413</v>
      </c>
      <c r="L18" s="228">
        <v>0.13832072854872432</v>
      </c>
      <c r="M18" s="228">
        <v>1.0871343786457932</v>
      </c>
      <c r="N18" s="228">
        <v>81.17883504870709</v>
      </c>
      <c r="O18" s="255">
        <v>12</v>
      </c>
      <c r="P18" s="257" t="s">
        <v>176</v>
      </c>
      <c r="Q18" s="228">
        <v>1.0675582708048046</v>
      </c>
      <c r="R18" s="228">
        <v>1.5035952491749975</v>
      </c>
      <c r="S18" s="228">
        <v>0.9522840376507528</v>
      </c>
      <c r="T18" s="228">
        <v>0.11644916941717194</v>
      </c>
      <c r="U18" s="228">
        <v>0.0008466642415021961</v>
      </c>
      <c r="V18" s="228">
        <v>0.027526524013607726</v>
      </c>
      <c r="W18" s="228">
        <v>0.07662920272033458</v>
      </c>
      <c r="X18" s="228">
        <v>10.720239577388666</v>
      </c>
      <c r="Y18" s="228">
        <v>0.20733240011372792</v>
      </c>
      <c r="Z18" s="228">
        <v>0.02793061831501933</v>
      </c>
      <c r="AA18" s="228">
        <v>0.670775120097161</v>
      </c>
      <c r="AB18" s="228">
        <v>0.02041825635654628</v>
      </c>
      <c r="AC18" s="255">
        <v>12</v>
      </c>
      <c r="AD18" s="257" t="s">
        <v>176</v>
      </c>
      <c r="AE18" s="228">
        <v>0.12453616271219667</v>
      </c>
      <c r="AF18" s="228">
        <v>0.33103764217901954</v>
      </c>
      <c r="AG18" s="228">
        <v>0</v>
      </c>
      <c r="AH18" s="228">
        <v>0.026122043837451148</v>
      </c>
      <c r="AI18" s="228">
        <v>0.015975544825252496</v>
      </c>
      <c r="AJ18" s="228">
        <v>0.022453150135879476</v>
      </c>
      <c r="AK18" s="228">
        <v>0.005835469198378585</v>
      </c>
      <c r="AL18" s="228">
        <v>0</v>
      </c>
      <c r="AM18" s="228">
        <v>0.02344742327740604</v>
      </c>
      <c r="AN18" s="228">
        <v>0</v>
      </c>
      <c r="AO18" s="206">
        <v>100</v>
      </c>
    </row>
    <row r="19" spans="1:41" ht="12.75" customHeight="1">
      <c r="A19" s="255">
        <v>13</v>
      </c>
      <c r="B19" s="19" t="s">
        <v>177</v>
      </c>
      <c r="C19" s="228">
        <v>22.711909028582728</v>
      </c>
      <c r="D19" s="228">
        <v>0</v>
      </c>
      <c r="E19" s="228">
        <v>0.09238773300521128</v>
      </c>
      <c r="F19" s="228">
        <v>0.028810097555836165</v>
      </c>
      <c r="G19" s="228">
        <v>0.046667394697380904</v>
      </c>
      <c r="H19" s="228">
        <v>2.2071685430483394</v>
      </c>
      <c r="I19" s="228">
        <v>0.6580094858372677</v>
      </c>
      <c r="J19" s="228">
        <v>0.11838855333120486</v>
      </c>
      <c r="K19" s="228">
        <v>0.748774425110486</v>
      </c>
      <c r="L19" s="228">
        <v>0.8991872055913789</v>
      </c>
      <c r="M19" s="228">
        <v>17.935465923618292</v>
      </c>
      <c r="N19" s="228">
        <v>1.438604935199412</v>
      </c>
      <c r="O19" s="255">
        <v>13</v>
      </c>
      <c r="P19" s="19" t="s">
        <v>177</v>
      </c>
      <c r="Q19" s="228">
        <v>4.657091702178875</v>
      </c>
      <c r="R19" s="228">
        <v>1.6113464387865624</v>
      </c>
      <c r="S19" s="228">
        <v>0.7375184122030943</v>
      </c>
      <c r="T19" s="228">
        <v>0.8700332148190625</v>
      </c>
      <c r="U19" s="228">
        <v>0.19898877321505065</v>
      </c>
      <c r="V19" s="228">
        <v>0.10976832058259989</v>
      </c>
      <c r="W19" s="228">
        <v>0.7512949274818395</v>
      </c>
      <c r="X19" s="228">
        <v>28.01680606754558</v>
      </c>
      <c r="Y19" s="228">
        <v>2.7668053966124853</v>
      </c>
      <c r="Z19" s="228">
        <v>7.122579626723359</v>
      </c>
      <c r="AA19" s="228">
        <v>0.2795413128481086</v>
      </c>
      <c r="AB19" s="228">
        <v>0.3173144104898105</v>
      </c>
      <c r="AC19" s="255">
        <v>13</v>
      </c>
      <c r="AD19" s="19" t="s">
        <v>177</v>
      </c>
      <c r="AE19" s="228">
        <v>0.7705821966504626</v>
      </c>
      <c r="AF19" s="228">
        <v>0.3132154275056585</v>
      </c>
      <c r="AG19" s="228">
        <v>0.3654475453369696</v>
      </c>
      <c r="AH19" s="228">
        <v>1.7985968136441408</v>
      </c>
      <c r="AI19" s="228">
        <v>1.5424026533967723</v>
      </c>
      <c r="AJ19" s="228">
        <v>0.39939341000766954</v>
      </c>
      <c r="AK19" s="228">
        <v>0.06625563066370153</v>
      </c>
      <c r="AL19" s="228">
        <v>0.024708666622815303</v>
      </c>
      <c r="AM19" s="228">
        <v>0.36383521940678837</v>
      </c>
      <c r="AN19" s="228">
        <v>0.030801847769265443</v>
      </c>
      <c r="AO19" s="206">
        <v>100</v>
      </c>
    </row>
    <row r="20" spans="1:41" ht="12.75">
      <c r="A20" s="255">
        <v>14</v>
      </c>
      <c r="B20" s="257" t="s">
        <v>178</v>
      </c>
      <c r="C20" s="228">
        <v>7.627611951691001</v>
      </c>
      <c r="D20" s="228">
        <v>0</v>
      </c>
      <c r="E20" s="228">
        <v>0.3325732146720573</v>
      </c>
      <c r="F20" s="228">
        <v>0.024518644161079208</v>
      </c>
      <c r="G20" s="228">
        <v>0.05415815389152053</v>
      </c>
      <c r="H20" s="228">
        <v>1.1353689745189945</v>
      </c>
      <c r="I20" s="228">
        <v>0.12779877858313388</v>
      </c>
      <c r="J20" s="228">
        <v>0.03194151786050433</v>
      </c>
      <c r="K20" s="228">
        <v>0.18659955880734672</v>
      </c>
      <c r="L20" s="228">
        <v>1.6145878388375106</v>
      </c>
      <c r="M20" s="228">
        <v>0.9559863522461718</v>
      </c>
      <c r="N20" s="228">
        <v>3.8600949851775623</v>
      </c>
      <c r="O20" s="255">
        <v>14</v>
      </c>
      <c r="P20" s="257" t="s">
        <v>178</v>
      </c>
      <c r="Q20" s="228">
        <v>0.1992894014777126</v>
      </c>
      <c r="R20" s="228">
        <v>3.591194410097208</v>
      </c>
      <c r="S20" s="228">
        <v>0.23547003668494448</v>
      </c>
      <c r="T20" s="228">
        <v>6.820953587372163</v>
      </c>
      <c r="U20" s="228">
        <v>0.036288875898359066</v>
      </c>
      <c r="V20" s="228">
        <v>0.3165355548095158</v>
      </c>
      <c r="W20" s="228">
        <v>0.017367590007372567</v>
      </c>
      <c r="X20" s="228">
        <v>22.270610826767356</v>
      </c>
      <c r="Y20" s="228">
        <v>0.49927975610548164</v>
      </c>
      <c r="Z20" s="228">
        <v>4.327032986551611</v>
      </c>
      <c r="AA20" s="228">
        <v>0.711666232507851</v>
      </c>
      <c r="AB20" s="228">
        <v>1.6361441705454862</v>
      </c>
      <c r="AC20" s="255">
        <v>14</v>
      </c>
      <c r="AD20" s="257" t="s">
        <v>178</v>
      </c>
      <c r="AE20" s="228">
        <v>7.245664463399735</v>
      </c>
      <c r="AF20" s="228">
        <v>22.83345444176925</v>
      </c>
      <c r="AG20" s="228">
        <v>4.104938321375193</v>
      </c>
      <c r="AH20" s="228">
        <v>1.9842486131828005</v>
      </c>
      <c r="AI20" s="228">
        <v>2.643439499673414</v>
      </c>
      <c r="AJ20" s="228">
        <v>1.562098839822387</v>
      </c>
      <c r="AK20" s="228">
        <v>1.1502829473853067</v>
      </c>
      <c r="AL20" s="228">
        <v>0.1498255568051409</v>
      </c>
      <c r="AM20" s="228">
        <v>1.5341723744073013</v>
      </c>
      <c r="AN20" s="228">
        <v>0.1785028829855371</v>
      </c>
      <c r="AO20" s="206">
        <v>100</v>
      </c>
    </row>
    <row r="21" spans="1:41" ht="24">
      <c r="A21" s="255">
        <v>15</v>
      </c>
      <c r="B21" s="19" t="s">
        <v>179</v>
      </c>
      <c r="C21" s="228">
        <v>5.117434492538014</v>
      </c>
      <c r="D21" s="228">
        <v>0</v>
      </c>
      <c r="E21" s="228">
        <v>0</v>
      </c>
      <c r="F21" s="228">
        <v>0</v>
      </c>
      <c r="G21" s="228">
        <v>0</v>
      </c>
      <c r="H21" s="228">
        <v>0</v>
      </c>
      <c r="I21" s="228">
        <v>0</v>
      </c>
      <c r="J21" s="228">
        <v>0</v>
      </c>
      <c r="K21" s="228">
        <v>9.136481123083879</v>
      </c>
      <c r="L21" s="228">
        <v>0</v>
      </c>
      <c r="M21" s="228">
        <v>0</v>
      </c>
      <c r="N21" s="228">
        <v>0</v>
      </c>
      <c r="O21" s="255">
        <v>15</v>
      </c>
      <c r="P21" s="19" t="s">
        <v>179</v>
      </c>
      <c r="Q21" s="228">
        <v>0</v>
      </c>
      <c r="R21" s="228">
        <v>4.138279856953499</v>
      </c>
      <c r="S21" s="228">
        <v>0</v>
      </c>
      <c r="T21" s="228">
        <v>0</v>
      </c>
      <c r="U21" s="228">
        <v>0</v>
      </c>
      <c r="V21" s="228">
        <v>0</v>
      </c>
      <c r="W21" s="228">
        <v>0</v>
      </c>
      <c r="X21" s="228">
        <v>11.644692249587893</v>
      </c>
      <c r="Y21" s="228">
        <v>0</v>
      </c>
      <c r="Z21" s="228">
        <v>0</v>
      </c>
      <c r="AA21" s="228">
        <v>0</v>
      </c>
      <c r="AB21" s="228">
        <v>23.443214630515342</v>
      </c>
      <c r="AC21" s="255">
        <v>15</v>
      </c>
      <c r="AD21" s="19" t="s">
        <v>179</v>
      </c>
      <c r="AE21" s="228">
        <v>0</v>
      </c>
      <c r="AF21" s="228">
        <v>0</v>
      </c>
      <c r="AG21" s="228">
        <v>23.09705278047956</v>
      </c>
      <c r="AH21" s="228">
        <v>0</v>
      </c>
      <c r="AI21" s="228">
        <v>0</v>
      </c>
      <c r="AJ21" s="228">
        <v>11.45758990440276</v>
      </c>
      <c r="AK21" s="228">
        <v>0</v>
      </c>
      <c r="AL21" s="228">
        <v>0</v>
      </c>
      <c r="AM21" s="228">
        <v>11.96495630241954</v>
      </c>
      <c r="AN21" s="228">
        <v>0</v>
      </c>
      <c r="AO21" s="206">
        <v>100</v>
      </c>
    </row>
    <row r="22" spans="1:41" ht="12.75" customHeight="1">
      <c r="A22" s="255">
        <v>16</v>
      </c>
      <c r="B22" s="256" t="s">
        <v>180</v>
      </c>
      <c r="C22" s="228">
        <v>2.5425104224350767</v>
      </c>
      <c r="D22" s="228">
        <v>0</v>
      </c>
      <c r="E22" s="228">
        <v>0.9988941872220057</v>
      </c>
      <c r="F22" s="228">
        <v>0.055804909630903975</v>
      </c>
      <c r="G22" s="228">
        <v>0.08266006459926721</v>
      </c>
      <c r="H22" s="228">
        <v>2.908887967091976</v>
      </c>
      <c r="I22" s="228">
        <v>0.8839439311664125</v>
      </c>
      <c r="J22" s="228">
        <v>0.09063681255312982</v>
      </c>
      <c r="K22" s="228">
        <v>0.33180533805332935</v>
      </c>
      <c r="L22" s="228">
        <v>1.6128793725526696</v>
      </c>
      <c r="M22" s="228">
        <v>4.858013227838072</v>
      </c>
      <c r="N22" s="228">
        <v>19.691393419272416</v>
      </c>
      <c r="O22" s="255">
        <v>16</v>
      </c>
      <c r="P22" s="256" t="s">
        <v>180</v>
      </c>
      <c r="Q22" s="228">
        <v>0.3241344327085298</v>
      </c>
      <c r="R22" s="228">
        <v>1.3124626209841808</v>
      </c>
      <c r="S22" s="228">
        <v>0.08330261540007848</v>
      </c>
      <c r="T22" s="228">
        <v>5.878946185547823</v>
      </c>
      <c r="U22" s="228">
        <v>0.01996202177644513</v>
      </c>
      <c r="V22" s="228">
        <v>0.8917154131636332</v>
      </c>
      <c r="W22" s="228">
        <v>2.517452942003568</v>
      </c>
      <c r="X22" s="228">
        <v>8.561960649890652</v>
      </c>
      <c r="Y22" s="228">
        <v>0.9697295178183377</v>
      </c>
      <c r="Z22" s="228">
        <v>8.347851181794729</v>
      </c>
      <c r="AA22" s="228">
        <v>0.9832441901047253</v>
      </c>
      <c r="AB22" s="228">
        <v>4.8920707890874455</v>
      </c>
      <c r="AC22" s="255">
        <v>16</v>
      </c>
      <c r="AD22" s="256" t="s">
        <v>180</v>
      </c>
      <c r="AE22" s="228">
        <v>3.106722161214402</v>
      </c>
      <c r="AF22" s="228">
        <v>3.5039102575951357</v>
      </c>
      <c r="AG22" s="228">
        <v>1.75373177267488</v>
      </c>
      <c r="AH22" s="228">
        <v>8.997152122169709</v>
      </c>
      <c r="AI22" s="228">
        <v>2.213776829095483</v>
      </c>
      <c r="AJ22" s="228">
        <v>6.248035102790105</v>
      </c>
      <c r="AK22" s="228">
        <v>1.8837168188723072</v>
      </c>
      <c r="AL22" s="228">
        <v>0.1013515907487962</v>
      </c>
      <c r="AM22" s="228">
        <v>1.9542284017590759</v>
      </c>
      <c r="AN22" s="228">
        <v>1.3968140704490288</v>
      </c>
      <c r="AO22" s="206">
        <v>100</v>
      </c>
    </row>
    <row r="23" spans="1:41" ht="24">
      <c r="A23" s="255">
        <v>17</v>
      </c>
      <c r="B23" s="256" t="s">
        <v>181</v>
      </c>
      <c r="C23" s="228">
        <v>7.715437470735528</v>
      </c>
      <c r="D23" s="228">
        <v>0</v>
      </c>
      <c r="E23" s="228">
        <v>0.8727298352921994</v>
      </c>
      <c r="F23" s="228">
        <v>0</v>
      </c>
      <c r="G23" s="228">
        <v>0</v>
      </c>
      <c r="H23" s="228">
        <v>5.863552729289526</v>
      </c>
      <c r="I23" s="228">
        <v>0.08832521818223023</v>
      </c>
      <c r="J23" s="228">
        <v>0</v>
      </c>
      <c r="K23" s="228">
        <v>1.3114886086549433</v>
      </c>
      <c r="L23" s="228">
        <v>3.409642762574295</v>
      </c>
      <c r="M23" s="228">
        <v>0</v>
      </c>
      <c r="N23" s="228">
        <v>9.378640422868004</v>
      </c>
      <c r="O23" s="255">
        <v>17</v>
      </c>
      <c r="P23" s="256" t="s">
        <v>181</v>
      </c>
      <c r="Q23" s="228">
        <v>2.383962346060452</v>
      </c>
      <c r="R23" s="228">
        <v>0.6706744612869875</v>
      </c>
      <c r="S23" s="228">
        <v>0.4697973253766434</v>
      </c>
      <c r="T23" s="228">
        <v>0</v>
      </c>
      <c r="U23" s="228">
        <v>0.03240903452707639</v>
      </c>
      <c r="V23" s="228">
        <v>34.60419492595088</v>
      </c>
      <c r="W23" s="228">
        <v>0</v>
      </c>
      <c r="X23" s="228">
        <v>2.264650426158953</v>
      </c>
      <c r="Y23" s="228">
        <v>0.12683700551755</v>
      </c>
      <c r="Z23" s="228">
        <v>4.019182286404206</v>
      </c>
      <c r="AA23" s="228">
        <v>1.4520562194539348</v>
      </c>
      <c r="AB23" s="228">
        <v>0.16282920046809754</v>
      </c>
      <c r="AC23" s="255">
        <v>17</v>
      </c>
      <c r="AD23" s="256" t="s">
        <v>181</v>
      </c>
      <c r="AE23" s="228">
        <v>2.1040528476258737</v>
      </c>
      <c r="AF23" s="228">
        <v>0</v>
      </c>
      <c r="AG23" s="228">
        <v>0.14972987778810803</v>
      </c>
      <c r="AH23" s="228">
        <v>15.800205824763038</v>
      </c>
      <c r="AI23" s="228">
        <v>5.233063481972714</v>
      </c>
      <c r="AJ23" s="228">
        <v>0.30771249735183853</v>
      </c>
      <c r="AK23" s="228">
        <v>0.31437680004505963</v>
      </c>
      <c r="AL23" s="228">
        <v>0.3123837556304396</v>
      </c>
      <c r="AM23" s="228">
        <v>0.4432257376677379</v>
      </c>
      <c r="AN23" s="228">
        <v>0.5085402384164657</v>
      </c>
      <c r="AO23" s="206">
        <v>100</v>
      </c>
    </row>
    <row r="24" spans="1:41" ht="12.75">
      <c r="A24" s="255">
        <v>18</v>
      </c>
      <c r="B24" s="256" t="s">
        <v>182</v>
      </c>
      <c r="C24" s="228">
        <v>1.2556971690971253</v>
      </c>
      <c r="D24" s="228">
        <v>0</v>
      </c>
      <c r="E24" s="228">
        <v>0</v>
      </c>
      <c r="F24" s="228">
        <v>0</v>
      </c>
      <c r="G24" s="228">
        <v>0</v>
      </c>
      <c r="H24" s="228">
        <v>5.230307797952108</v>
      </c>
      <c r="I24" s="228">
        <v>0.5214330260479298</v>
      </c>
      <c r="J24" s="228">
        <v>0.02249009461210446</v>
      </c>
      <c r="K24" s="228">
        <v>0.35574678767090084</v>
      </c>
      <c r="L24" s="228">
        <v>0.12511362692408673</v>
      </c>
      <c r="M24" s="228">
        <v>0.08071366915226771</v>
      </c>
      <c r="N24" s="228">
        <v>0.6735277443539672</v>
      </c>
      <c r="O24" s="255">
        <v>18</v>
      </c>
      <c r="P24" s="256" t="s">
        <v>182</v>
      </c>
      <c r="Q24" s="228">
        <v>0</v>
      </c>
      <c r="R24" s="228">
        <v>0.6566890346939602</v>
      </c>
      <c r="S24" s="228">
        <v>0</v>
      </c>
      <c r="T24" s="228">
        <v>0.11253894347263989</v>
      </c>
      <c r="U24" s="228">
        <v>0</v>
      </c>
      <c r="V24" s="228">
        <v>3.5201663735855573</v>
      </c>
      <c r="W24" s="228">
        <v>0.08385297744763723</v>
      </c>
      <c r="X24" s="228">
        <v>1.9590686459121476</v>
      </c>
      <c r="Y24" s="228">
        <v>0.6324597757562345</v>
      </c>
      <c r="Z24" s="228">
        <v>8.481403372416155</v>
      </c>
      <c r="AA24" s="228">
        <v>0.7254770611193941</v>
      </c>
      <c r="AB24" s="228">
        <v>7.061340872398874</v>
      </c>
      <c r="AC24" s="255">
        <v>18</v>
      </c>
      <c r="AD24" s="256" t="s">
        <v>182</v>
      </c>
      <c r="AE24" s="228">
        <v>1.9826801328044343</v>
      </c>
      <c r="AF24" s="228">
        <v>0.3948706811952614</v>
      </c>
      <c r="AG24" s="228">
        <v>1.7420964063398543</v>
      </c>
      <c r="AH24" s="228">
        <v>8.536571199540127</v>
      </c>
      <c r="AI24" s="228">
        <v>6.429140272121608</v>
      </c>
      <c r="AJ24" s="228">
        <v>33.35826868227583</v>
      </c>
      <c r="AK24" s="228">
        <v>9.31282797712785</v>
      </c>
      <c r="AL24" s="228">
        <v>0.030593961513974068</v>
      </c>
      <c r="AM24" s="228">
        <v>4.131379889035546</v>
      </c>
      <c r="AN24" s="228">
        <v>2.583245165353259</v>
      </c>
      <c r="AO24" s="206">
        <v>100</v>
      </c>
    </row>
    <row r="25" spans="1:41" ht="13.5" thickBot="1">
      <c r="A25" s="262">
        <v>19</v>
      </c>
      <c r="B25" s="263" t="s">
        <v>183</v>
      </c>
      <c r="C25" s="284">
        <v>6.800626149945943</v>
      </c>
      <c r="D25" s="284">
        <v>0</v>
      </c>
      <c r="E25" s="284">
        <v>1.5677421237349067</v>
      </c>
      <c r="F25" s="284">
        <v>0</v>
      </c>
      <c r="G25" s="284">
        <v>1.179133413856777</v>
      </c>
      <c r="H25" s="284">
        <v>2.842871740444699</v>
      </c>
      <c r="I25" s="284">
        <v>0.6517652225095998</v>
      </c>
      <c r="J25" s="284">
        <v>0</v>
      </c>
      <c r="K25" s="284">
        <v>0.40071254759927266</v>
      </c>
      <c r="L25" s="284">
        <v>0.9247545813085395</v>
      </c>
      <c r="M25" s="284">
        <v>1.8471046437491923</v>
      </c>
      <c r="N25" s="284">
        <v>7.799802144340799</v>
      </c>
      <c r="O25" s="262">
        <v>19</v>
      </c>
      <c r="P25" s="263" t="s">
        <v>183</v>
      </c>
      <c r="Q25" s="284">
        <v>0.11271359120130232</v>
      </c>
      <c r="R25" s="284">
        <v>0.9074941664188159</v>
      </c>
      <c r="S25" s="284">
        <v>0.06320740981811486</v>
      </c>
      <c r="T25" s="284">
        <v>0.5657662537901623</v>
      </c>
      <c r="U25" s="284">
        <v>0.02558084936531127</v>
      </c>
      <c r="V25" s="284">
        <v>6.876555572116096</v>
      </c>
      <c r="W25" s="284">
        <v>0.4693076016101564</v>
      </c>
      <c r="X25" s="284">
        <v>3.115385762892624</v>
      </c>
      <c r="Y25" s="284">
        <v>0.8295160637740159</v>
      </c>
      <c r="Z25" s="284">
        <v>3.469313188367747</v>
      </c>
      <c r="AA25" s="284">
        <v>0</v>
      </c>
      <c r="AB25" s="284">
        <v>10.436074878214635</v>
      </c>
      <c r="AC25" s="262">
        <v>19</v>
      </c>
      <c r="AD25" s="263" t="s">
        <v>183</v>
      </c>
      <c r="AE25" s="284">
        <v>1.834078332041119</v>
      </c>
      <c r="AF25" s="284">
        <v>0.47146852942831513</v>
      </c>
      <c r="AG25" s="284">
        <v>2.296139159476051</v>
      </c>
      <c r="AH25" s="284">
        <v>13.492301897675283</v>
      </c>
      <c r="AI25" s="284">
        <v>5.126395857788502</v>
      </c>
      <c r="AJ25" s="284">
        <v>12.085436337368431</v>
      </c>
      <c r="AK25" s="284">
        <v>6.170886631064601</v>
      </c>
      <c r="AL25" s="284">
        <v>0.12785024961214145</v>
      </c>
      <c r="AM25" s="284">
        <v>3.988216167169035</v>
      </c>
      <c r="AN25" s="284">
        <v>3.5215002733213963</v>
      </c>
      <c r="AO25" s="285">
        <v>100</v>
      </c>
    </row>
    <row r="26" spans="1:41" ht="12.75">
      <c r="A26" s="255"/>
      <c r="B26" s="256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55"/>
      <c r="P26" s="256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55"/>
      <c r="AD26" s="256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06"/>
    </row>
    <row r="27" spans="1:41" ht="12.75">
      <c r="A27" s="255"/>
      <c r="B27" s="256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55"/>
      <c r="P27" s="256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55"/>
      <c r="AD27" s="256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06"/>
    </row>
    <row r="28" spans="1:41" ht="12.75">
      <c r="A28" s="255"/>
      <c r="B28" s="256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55"/>
      <c r="P28" s="256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55"/>
      <c r="AD28" s="256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06"/>
    </row>
    <row r="29" spans="1:41" ht="12.75">
      <c r="A29" s="255"/>
      <c r="B29" s="256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55"/>
      <c r="P29" s="256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55"/>
      <c r="AD29" s="256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06"/>
    </row>
    <row r="30" spans="1:41" ht="12.75">
      <c r="A30" s="255"/>
      <c r="B30" s="256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55"/>
      <c r="P30" s="256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55"/>
      <c r="AD30" s="256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06"/>
    </row>
    <row r="31" spans="1:41" ht="15.75">
      <c r="A31" s="240" t="s">
        <v>219</v>
      </c>
      <c r="B31" s="243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55"/>
      <c r="P31" s="256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40" t="s">
        <v>219</v>
      </c>
      <c r="AD31" s="243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06"/>
    </row>
    <row r="32" spans="1:41" ht="16.5" thickBot="1">
      <c r="A32" s="240"/>
      <c r="B32" s="241" t="s">
        <v>147</v>
      </c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55"/>
      <c r="P32" s="256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40"/>
      <c r="AD32" s="241" t="s">
        <v>147</v>
      </c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06"/>
    </row>
    <row r="33" spans="1:41" ht="21.75">
      <c r="A33" s="133"/>
      <c r="B33" s="134"/>
      <c r="C33" s="135" t="s">
        <v>62</v>
      </c>
      <c r="D33" s="134" t="s">
        <v>55</v>
      </c>
      <c r="E33" s="134" t="s">
        <v>57</v>
      </c>
      <c r="F33" s="134" t="s">
        <v>58</v>
      </c>
      <c r="G33" s="134" t="s">
        <v>60</v>
      </c>
      <c r="H33" s="134" t="s">
        <v>64</v>
      </c>
      <c r="I33" s="134" t="s">
        <v>65</v>
      </c>
      <c r="J33" s="134" t="s">
        <v>68</v>
      </c>
      <c r="K33" s="134" t="s">
        <v>68</v>
      </c>
      <c r="L33" s="135" t="s">
        <v>70</v>
      </c>
      <c r="M33" s="134" t="s">
        <v>68</v>
      </c>
      <c r="N33" s="134" t="s">
        <v>72</v>
      </c>
      <c r="O33" s="244"/>
      <c r="P33" s="244"/>
      <c r="Q33" s="134" t="s">
        <v>68</v>
      </c>
      <c r="R33" s="134" t="s">
        <v>68</v>
      </c>
      <c r="S33" s="134" t="s">
        <v>60</v>
      </c>
      <c r="T33" s="134" t="s">
        <v>68</v>
      </c>
      <c r="U33" s="134" t="s">
        <v>68</v>
      </c>
      <c r="V33" s="134" t="s">
        <v>79</v>
      </c>
      <c r="W33" s="135" t="s">
        <v>80</v>
      </c>
      <c r="X33" s="134" t="s">
        <v>7</v>
      </c>
      <c r="Y33" s="134" t="s">
        <v>81</v>
      </c>
      <c r="Z33" s="134" t="s">
        <v>82</v>
      </c>
      <c r="AA33" s="81" t="s">
        <v>239</v>
      </c>
      <c r="AB33" s="134" t="s">
        <v>84</v>
      </c>
      <c r="AC33" s="244"/>
      <c r="AD33" s="244"/>
      <c r="AE33" s="134" t="s">
        <v>85</v>
      </c>
      <c r="AF33" s="134" t="s">
        <v>87</v>
      </c>
      <c r="AG33" s="135" t="s">
        <v>89</v>
      </c>
      <c r="AH33" s="134" t="s">
        <v>91</v>
      </c>
      <c r="AI33" s="134" t="s">
        <v>93</v>
      </c>
      <c r="AJ33" s="133" t="s">
        <v>35</v>
      </c>
      <c r="AK33" s="134" t="s">
        <v>95</v>
      </c>
      <c r="AL33" s="134" t="s">
        <v>97</v>
      </c>
      <c r="AM33" s="134" t="s">
        <v>99</v>
      </c>
      <c r="AN33" s="134" t="s">
        <v>100</v>
      </c>
      <c r="AO33" s="134" t="s">
        <v>106</v>
      </c>
    </row>
    <row r="34" spans="1:41" ht="76.5" customHeight="1" thickBot="1">
      <c r="A34" s="64"/>
      <c r="B34" s="113" t="s">
        <v>20</v>
      </c>
      <c r="C34" s="136" t="s">
        <v>53</v>
      </c>
      <c r="D34" s="89" t="s">
        <v>54</v>
      </c>
      <c r="E34" s="89" t="s">
        <v>56</v>
      </c>
      <c r="F34" s="89" t="s">
        <v>59</v>
      </c>
      <c r="G34" s="89" t="s">
        <v>61</v>
      </c>
      <c r="H34" s="89" t="s">
        <v>63</v>
      </c>
      <c r="I34" s="89" t="s">
        <v>66</v>
      </c>
      <c r="J34" s="89" t="s">
        <v>67</v>
      </c>
      <c r="K34" s="89" t="s">
        <v>69</v>
      </c>
      <c r="L34" s="89" t="s">
        <v>71</v>
      </c>
      <c r="M34" s="89" t="s">
        <v>103</v>
      </c>
      <c r="N34" s="89" t="s">
        <v>101</v>
      </c>
      <c r="O34" s="245"/>
      <c r="P34" s="113" t="s">
        <v>20</v>
      </c>
      <c r="Q34" s="89" t="s">
        <v>73</v>
      </c>
      <c r="R34" s="89" t="s">
        <v>74</v>
      </c>
      <c r="S34" s="89" t="s">
        <v>75</v>
      </c>
      <c r="T34" s="136" t="s">
        <v>210</v>
      </c>
      <c r="U34" s="136" t="s">
        <v>77</v>
      </c>
      <c r="V34" s="136" t="s">
        <v>78</v>
      </c>
      <c r="W34" s="136" t="s">
        <v>102</v>
      </c>
      <c r="X34" s="136"/>
      <c r="Y34" s="87" t="s">
        <v>207</v>
      </c>
      <c r="Z34" s="87" t="s">
        <v>208</v>
      </c>
      <c r="AA34" s="87" t="s">
        <v>240</v>
      </c>
      <c r="AB34" s="89" t="s">
        <v>83</v>
      </c>
      <c r="AC34" s="245"/>
      <c r="AD34" s="113" t="s">
        <v>20</v>
      </c>
      <c r="AE34" s="136" t="s">
        <v>235</v>
      </c>
      <c r="AF34" s="136" t="s">
        <v>86</v>
      </c>
      <c r="AG34" s="136" t="s">
        <v>88</v>
      </c>
      <c r="AH34" s="89" t="s">
        <v>90</v>
      </c>
      <c r="AI34" s="89" t="s">
        <v>92</v>
      </c>
      <c r="AJ34" s="136"/>
      <c r="AK34" s="136" t="s">
        <v>94</v>
      </c>
      <c r="AL34" s="89" t="s">
        <v>96</v>
      </c>
      <c r="AM34" s="89" t="s">
        <v>98</v>
      </c>
      <c r="AN34" s="136" t="s">
        <v>105</v>
      </c>
      <c r="AO34" s="89" t="s">
        <v>164</v>
      </c>
    </row>
    <row r="35" spans="1:41" ht="12.75">
      <c r="A35" s="255"/>
      <c r="B35" s="256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55"/>
      <c r="P35" s="256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55"/>
      <c r="AD35" s="256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06"/>
    </row>
    <row r="36" spans="1:41" ht="12.75">
      <c r="A36" s="255">
        <v>20</v>
      </c>
      <c r="B36" s="256" t="s">
        <v>7</v>
      </c>
      <c r="C36" s="228">
        <v>1.3235069795607632</v>
      </c>
      <c r="D36" s="228">
        <v>0.0014604289175544276</v>
      </c>
      <c r="E36" s="228">
        <v>0.16659022676589172</v>
      </c>
      <c r="F36" s="228">
        <v>0.04605938189774781</v>
      </c>
      <c r="G36" s="228">
        <v>0</v>
      </c>
      <c r="H36" s="228">
        <v>0.6137112520315493</v>
      </c>
      <c r="I36" s="228">
        <v>0.19422866962755123</v>
      </c>
      <c r="J36" s="228">
        <v>0.010294732864222961</v>
      </c>
      <c r="K36" s="228">
        <v>0.04014705834117481</v>
      </c>
      <c r="L36" s="228">
        <v>0.6986959791270576</v>
      </c>
      <c r="M36" s="228">
        <v>0.5517313335519833</v>
      </c>
      <c r="N36" s="228">
        <v>2.98807564997038</v>
      </c>
      <c r="O36" s="255">
        <v>20</v>
      </c>
      <c r="P36" s="256" t="s">
        <v>7</v>
      </c>
      <c r="Q36" s="228">
        <v>0.016132401960004226</v>
      </c>
      <c r="R36" s="228">
        <v>0.1545658514688541</v>
      </c>
      <c r="S36" s="228">
        <v>0.068755007420864</v>
      </c>
      <c r="T36" s="228">
        <v>5.7354240347871155</v>
      </c>
      <c r="U36" s="228">
        <v>0.007322640331856482</v>
      </c>
      <c r="V36" s="228">
        <v>0.8869624225745986</v>
      </c>
      <c r="W36" s="228">
        <v>0.4881076057519522</v>
      </c>
      <c r="X36" s="228">
        <v>8.96362674081616</v>
      </c>
      <c r="Y36" s="228">
        <v>0.2456409681685875</v>
      </c>
      <c r="Z36" s="228">
        <v>33.55629629911882</v>
      </c>
      <c r="AA36" s="228">
        <v>0</v>
      </c>
      <c r="AB36" s="228">
        <v>5.251822229663802</v>
      </c>
      <c r="AC36" s="255">
        <v>20</v>
      </c>
      <c r="AD36" s="256" t="s">
        <v>7</v>
      </c>
      <c r="AE36" s="228">
        <v>2.1284704252182873</v>
      </c>
      <c r="AF36" s="228">
        <v>0.3205302820985018</v>
      </c>
      <c r="AG36" s="228">
        <v>4.702457510951379</v>
      </c>
      <c r="AH36" s="228">
        <v>14.72275707612092</v>
      </c>
      <c r="AI36" s="228">
        <v>0.26323670620144324</v>
      </c>
      <c r="AJ36" s="228">
        <v>11.568873353295709</v>
      </c>
      <c r="AK36" s="228">
        <v>0.6084424342262172</v>
      </c>
      <c r="AL36" s="228">
        <v>0.003921186932004305</v>
      </c>
      <c r="AM36" s="228">
        <v>3.4343263249056317</v>
      </c>
      <c r="AN36" s="228">
        <v>0.23752814540625886</v>
      </c>
      <c r="AO36" s="206">
        <v>100</v>
      </c>
    </row>
    <row r="37" spans="1:41" ht="24" customHeight="1">
      <c r="A37" s="255">
        <v>21</v>
      </c>
      <c r="B37" s="256" t="s">
        <v>204</v>
      </c>
      <c r="C37" s="228">
        <v>43.164125364712284</v>
      </c>
      <c r="D37" s="228">
        <v>0.02074897425310634</v>
      </c>
      <c r="E37" s="228">
        <v>0.2173663264603721</v>
      </c>
      <c r="F37" s="228">
        <v>0.06587656139030666</v>
      </c>
      <c r="G37" s="228">
        <v>0.0416688189482936</v>
      </c>
      <c r="H37" s="228">
        <v>9.867786894343094</v>
      </c>
      <c r="I37" s="228">
        <v>2.386968884555387</v>
      </c>
      <c r="J37" s="228">
        <v>0.03982661287870138</v>
      </c>
      <c r="K37" s="228">
        <v>0.4457788513408982</v>
      </c>
      <c r="L37" s="228">
        <v>0.8345303248030775</v>
      </c>
      <c r="M37" s="228">
        <v>4.239776270958801</v>
      </c>
      <c r="N37" s="228">
        <v>3.844094204826519</v>
      </c>
      <c r="O37" s="255">
        <v>21</v>
      </c>
      <c r="P37" s="256" t="s">
        <v>204</v>
      </c>
      <c r="Q37" s="228">
        <v>1.2101646878150358</v>
      </c>
      <c r="R37" s="228">
        <v>0.6020604660597778</v>
      </c>
      <c r="S37" s="228">
        <v>0.2581753866761778</v>
      </c>
      <c r="T37" s="228">
        <v>0.5498291376544175</v>
      </c>
      <c r="U37" s="228">
        <v>0.059671201365235835</v>
      </c>
      <c r="V37" s="228">
        <v>2.974727973554145</v>
      </c>
      <c r="W37" s="228">
        <v>0.22841148849893697</v>
      </c>
      <c r="X37" s="228">
        <v>7.758848356474059</v>
      </c>
      <c r="Y37" s="228">
        <v>0.8267548103939159</v>
      </c>
      <c r="Z37" s="228">
        <v>8.455486812442299</v>
      </c>
      <c r="AA37" s="228">
        <v>0.3043396125616342</v>
      </c>
      <c r="AB37" s="228">
        <v>1.5944611982457784</v>
      </c>
      <c r="AC37" s="255">
        <v>21</v>
      </c>
      <c r="AD37" s="256" t="s">
        <v>204</v>
      </c>
      <c r="AE37" s="228">
        <v>1.2495566164368375</v>
      </c>
      <c r="AF37" s="228">
        <v>0.6360733014558093</v>
      </c>
      <c r="AG37" s="228">
        <v>0.622671782418738</v>
      </c>
      <c r="AH37" s="228">
        <v>2.4970735244805518</v>
      </c>
      <c r="AI37" s="228">
        <v>2.664140432825534</v>
      </c>
      <c r="AJ37" s="228">
        <v>0.9285684820939153</v>
      </c>
      <c r="AK37" s="228">
        <v>0.5281850105346535</v>
      </c>
      <c r="AL37" s="228">
        <v>0.044479438395813635</v>
      </c>
      <c r="AM37" s="228">
        <v>0.6398268968530921</v>
      </c>
      <c r="AN37" s="228">
        <v>0.19779296526763945</v>
      </c>
      <c r="AO37" s="206">
        <v>100</v>
      </c>
    </row>
    <row r="38" spans="1:41" ht="24">
      <c r="A38" s="255">
        <v>22</v>
      </c>
      <c r="B38" s="256" t="s">
        <v>203</v>
      </c>
      <c r="C38" s="228">
        <v>50.639261318797665</v>
      </c>
      <c r="D38" s="228">
        <v>0.0007418099206531351</v>
      </c>
      <c r="E38" s="228">
        <v>0.21262411399181527</v>
      </c>
      <c r="F38" s="228">
        <v>0.010676483747449412</v>
      </c>
      <c r="G38" s="228">
        <v>0.04278198871397833</v>
      </c>
      <c r="H38" s="228">
        <v>12.94159439509747</v>
      </c>
      <c r="I38" s="228">
        <v>3.090807355309698</v>
      </c>
      <c r="J38" s="228">
        <v>0.017334602094332702</v>
      </c>
      <c r="K38" s="228">
        <v>0.1585417881696943</v>
      </c>
      <c r="L38" s="228">
        <v>1.005937545439181</v>
      </c>
      <c r="M38" s="228">
        <v>0.9541018188293134</v>
      </c>
      <c r="N38" s="228">
        <v>2.9660407248107203</v>
      </c>
      <c r="O38" s="255">
        <v>22</v>
      </c>
      <c r="P38" s="256" t="s">
        <v>203</v>
      </c>
      <c r="Q38" s="228">
        <v>0.11207931294861964</v>
      </c>
      <c r="R38" s="228">
        <v>0.27151373693752984</v>
      </c>
      <c r="S38" s="228">
        <v>0.09190359274779207</v>
      </c>
      <c r="T38" s="228">
        <v>0.568895456460296</v>
      </c>
      <c r="U38" s="228">
        <v>0.006070582877809119</v>
      </c>
      <c r="V38" s="228">
        <v>0.7981702476078826</v>
      </c>
      <c r="W38" s="228">
        <v>0.060029771827827885</v>
      </c>
      <c r="X38" s="228">
        <v>3.1100948891010685</v>
      </c>
      <c r="Y38" s="228">
        <v>0.4466169279376591</v>
      </c>
      <c r="Z38" s="228">
        <v>8.945020145775334</v>
      </c>
      <c r="AA38" s="228">
        <v>0.47853192046243986</v>
      </c>
      <c r="AB38" s="228">
        <v>2.0884118827792273</v>
      </c>
      <c r="AC38" s="255">
        <v>22</v>
      </c>
      <c r="AD38" s="256" t="s">
        <v>203</v>
      </c>
      <c r="AE38" s="228">
        <v>2.774725658163573</v>
      </c>
      <c r="AF38" s="228">
        <v>0.8523391179088324</v>
      </c>
      <c r="AG38" s="228">
        <v>0.6867280842199399</v>
      </c>
      <c r="AH38" s="228">
        <v>1.401169844172895</v>
      </c>
      <c r="AI38" s="228">
        <v>3.024200618073127</v>
      </c>
      <c r="AJ38" s="228">
        <v>0.8385207538879095</v>
      </c>
      <c r="AK38" s="228">
        <v>0.7377461864166585</v>
      </c>
      <c r="AL38" s="228">
        <v>0.0314958866882493</v>
      </c>
      <c r="AM38" s="228">
        <v>0.4661880967566292</v>
      </c>
      <c r="AN38" s="228">
        <v>0.1691024942548834</v>
      </c>
      <c r="AO38" s="206">
        <v>100</v>
      </c>
    </row>
    <row r="39" spans="1:41" ht="36" customHeight="1">
      <c r="A39" s="255">
        <v>23</v>
      </c>
      <c r="B39" s="19" t="s">
        <v>238</v>
      </c>
      <c r="C39" s="228">
        <v>8.961301245500646</v>
      </c>
      <c r="D39" s="228">
        <v>0</v>
      </c>
      <c r="E39" s="228">
        <v>0.38982330649835867</v>
      </c>
      <c r="F39" s="228">
        <v>0</v>
      </c>
      <c r="G39" s="228">
        <v>0</v>
      </c>
      <c r="H39" s="228">
        <v>5.582668906286514</v>
      </c>
      <c r="I39" s="228">
        <v>0.6018888588015432</v>
      </c>
      <c r="J39" s="228">
        <v>0.1710725592495824</v>
      </c>
      <c r="K39" s="228">
        <v>0.35331354072565835</v>
      </c>
      <c r="L39" s="228">
        <v>0.5184422823072372</v>
      </c>
      <c r="M39" s="228">
        <v>7.173716808059864</v>
      </c>
      <c r="N39" s="228">
        <v>0.2011345421764224</v>
      </c>
      <c r="O39" s="255">
        <v>23</v>
      </c>
      <c r="P39" s="19" t="s">
        <v>238</v>
      </c>
      <c r="Q39" s="228">
        <v>1.005299746435846</v>
      </c>
      <c r="R39" s="228">
        <v>0.16650511515375693</v>
      </c>
      <c r="S39" s="228">
        <v>0.04638864883007568</v>
      </c>
      <c r="T39" s="228">
        <v>0.55146724295081</v>
      </c>
      <c r="U39" s="228">
        <v>0.1225530293961921</v>
      </c>
      <c r="V39" s="228">
        <v>0.06409795671140721</v>
      </c>
      <c r="W39" s="228">
        <v>0</v>
      </c>
      <c r="X39" s="228">
        <v>31.12589027085162</v>
      </c>
      <c r="Y39" s="228">
        <v>11.26905591575895</v>
      </c>
      <c r="Z39" s="228">
        <v>6.512611099041156</v>
      </c>
      <c r="AA39" s="228">
        <v>0.9671934419515906</v>
      </c>
      <c r="AB39" s="228">
        <v>2.035838881568604</v>
      </c>
      <c r="AC39" s="255">
        <v>23</v>
      </c>
      <c r="AD39" s="19" t="s">
        <v>238</v>
      </c>
      <c r="AE39" s="228">
        <v>1.7403841881357562</v>
      </c>
      <c r="AF39" s="228">
        <v>7.2018055276961865</v>
      </c>
      <c r="AG39" s="228">
        <v>2.1098957626280326</v>
      </c>
      <c r="AH39" s="228">
        <v>5.35179217893608</v>
      </c>
      <c r="AI39" s="228">
        <v>2.1325927730820435</v>
      </c>
      <c r="AJ39" s="228">
        <v>2.0540114474210487</v>
      </c>
      <c r="AK39" s="228">
        <v>0.559121610181751</v>
      </c>
      <c r="AL39" s="228">
        <v>0.029787548036513734</v>
      </c>
      <c r="AM39" s="228">
        <v>0.4038529706747874</v>
      </c>
      <c r="AN39" s="228">
        <v>0.5961939350166834</v>
      </c>
      <c r="AO39" s="206">
        <v>100</v>
      </c>
    </row>
    <row r="40" spans="1:41" ht="12.75">
      <c r="A40" s="255">
        <v>24</v>
      </c>
      <c r="B40" s="19" t="s">
        <v>184</v>
      </c>
      <c r="C40" s="228">
        <v>3.5878707507528316</v>
      </c>
      <c r="D40" s="228">
        <v>0.0016146674087972315</v>
      </c>
      <c r="E40" s="228">
        <v>0.5302855325423911</v>
      </c>
      <c r="F40" s="228">
        <v>0</v>
      </c>
      <c r="G40" s="228">
        <v>0.008465583677679299</v>
      </c>
      <c r="H40" s="228">
        <v>44.44785055691716</v>
      </c>
      <c r="I40" s="228">
        <v>0.3374388511755294</v>
      </c>
      <c r="J40" s="228">
        <v>0.0063162007043971475</v>
      </c>
      <c r="K40" s="228">
        <v>0.12458792677805984</v>
      </c>
      <c r="L40" s="228">
        <v>0.18624965602369278</v>
      </c>
      <c r="M40" s="228">
        <v>0.3171778671409518</v>
      </c>
      <c r="N40" s="228">
        <v>0.45193143121653523</v>
      </c>
      <c r="O40" s="255">
        <v>24</v>
      </c>
      <c r="P40" s="19" t="s">
        <v>184</v>
      </c>
      <c r="Q40" s="228">
        <v>0.003048029810127083</v>
      </c>
      <c r="R40" s="228">
        <v>0.09963710093972898</v>
      </c>
      <c r="S40" s="228">
        <v>0.14001899317101998</v>
      </c>
      <c r="T40" s="228">
        <v>0.05363819203573057</v>
      </c>
      <c r="U40" s="228">
        <v>0</v>
      </c>
      <c r="V40" s="228">
        <v>0.0028301595847237326</v>
      </c>
      <c r="W40" s="228">
        <v>0.0009134956535382322</v>
      </c>
      <c r="X40" s="228">
        <v>1.464359629789672</v>
      </c>
      <c r="Y40" s="228">
        <v>0.991783691948917</v>
      </c>
      <c r="Z40" s="228">
        <v>2.4584145177108474</v>
      </c>
      <c r="AA40" s="228">
        <v>0.22326628745092414</v>
      </c>
      <c r="AB40" s="228">
        <v>13.248367363233701</v>
      </c>
      <c r="AC40" s="255">
        <v>24</v>
      </c>
      <c r="AD40" s="19" t="s">
        <v>184</v>
      </c>
      <c r="AE40" s="228">
        <v>0.5474983989132655</v>
      </c>
      <c r="AF40" s="228">
        <v>0.12643274512414104</v>
      </c>
      <c r="AG40" s="228">
        <v>4.576636615661995</v>
      </c>
      <c r="AH40" s="228">
        <v>1.5941437832052339</v>
      </c>
      <c r="AI40" s="228">
        <v>11.06931447436836</v>
      </c>
      <c r="AJ40" s="228">
        <v>5.96466680624975</v>
      </c>
      <c r="AK40" s="228">
        <v>4.343776457762011</v>
      </c>
      <c r="AL40" s="228">
        <v>0.0044451761205024</v>
      </c>
      <c r="AM40" s="228">
        <v>3.0433366759821308</v>
      </c>
      <c r="AN40" s="228">
        <v>0.0436048419812537</v>
      </c>
      <c r="AO40" s="206">
        <v>100</v>
      </c>
    </row>
    <row r="41" spans="1:41" ht="24">
      <c r="A41" s="255">
        <v>25</v>
      </c>
      <c r="B41" s="256" t="s">
        <v>185</v>
      </c>
      <c r="C41" s="228">
        <v>16.1775744854382</v>
      </c>
      <c r="D41" s="228">
        <v>0.00034595097566648937</v>
      </c>
      <c r="E41" s="228">
        <v>1.477306762716292</v>
      </c>
      <c r="F41" s="228">
        <v>0.05250850249687518</v>
      </c>
      <c r="G41" s="228">
        <v>0.17564820089436203</v>
      </c>
      <c r="H41" s="228">
        <v>2.9284391444129594</v>
      </c>
      <c r="I41" s="228">
        <v>0.435056059333795</v>
      </c>
      <c r="J41" s="228">
        <v>0.14701591201543118</v>
      </c>
      <c r="K41" s="228">
        <v>0.21236301273766567</v>
      </c>
      <c r="L41" s="228">
        <v>2.2284137886030653</v>
      </c>
      <c r="M41" s="228">
        <v>5.489404159737366</v>
      </c>
      <c r="N41" s="228">
        <v>12.64475647373206</v>
      </c>
      <c r="O41" s="255">
        <v>25</v>
      </c>
      <c r="P41" s="256" t="s">
        <v>185</v>
      </c>
      <c r="Q41" s="228">
        <v>0.20808036375154337</v>
      </c>
      <c r="R41" s="228">
        <v>0.5930399509278077</v>
      </c>
      <c r="S41" s="228">
        <v>0.6145584700930209</v>
      </c>
      <c r="T41" s="228">
        <v>1.5751953698562624</v>
      </c>
      <c r="U41" s="228">
        <v>0.5255653158084258</v>
      </c>
      <c r="V41" s="228">
        <v>0.5546856289685184</v>
      </c>
      <c r="W41" s="228">
        <v>0.029787465555592352</v>
      </c>
      <c r="X41" s="228">
        <v>16.909641135359507</v>
      </c>
      <c r="Y41" s="228">
        <v>4.03681979417155</v>
      </c>
      <c r="Z41" s="228">
        <v>8.20099489853786</v>
      </c>
      <c r="AA41" s="228">
        <v>0.4030400394115005</v>
      </c>
      <c r="AB41" s="228">
        <v>3.5586351871254682</v>
      </c>
      <c r="AC41" s="255">
        <v>25</v>
      </c>
      <c r="AD41" s="256" t="s">
        <v>185</v>
      </c>
      <c r="AE41" s="228">
        <v>4.443489674551661</v>
      </c>
      <c r="AF41" s="228">
        <v>0.7014950318724928</v>
      </c>
      <c r="AG41" s="228">
        <v>1.595469275418784</v>
      </c>
      <c r="AH41" s="228">
        <v>6.4870126257252165</v>
      </c>
      <c r="AI41" s="228">
        <v>3.396994042374523</v>
      </c>
      <c r="AJ41" s="228">
        <v>0.8936079016996893</v>
      </c>
      <c r="AK41" s="228">
        <v>0.41832618250643605</v>
      </c>
      <c r="AL41" s="228">
        <v>0.02900899756027598</v>
      </c>
      <c r="AM41" s="228">
        <v>2.691207274386136</v>
      </c>
      <c r="AN41" s="228">
        <v>0.1643004013676335</v>
      </c>
      <c r="AO41" s="206">
        <v>100</v>
      </c>
    </row>
    <row r="42" spans="1:41" ht="12.75">
      <c r="A42" s="255">
        <v>26</v>
      </c>
      <c r="B42" s="256" t="s">
        <v>165</v>
      </c>
      <c r="C42" s="228">
        <v>0.22497674666053882</v>
      </c>
      <c r="D42" s="228">
        <v>0</v>
      </c>
      <c r="E42" s="228">
        <v>0.3473335677097083</v>
      </c>
      <c r="F42" s="228">
        <v>0</v>
      </c>
      <c r="G42" s="228">
        <v>0.07388726207759663</v>
      </c>
      <c r="H42" s="228">
        <v>1.938761875612913</v>
      </c>
      <c r="I42" s="228">
        <v>0.142746132451407</v>
      </c>
      <c r="J42" s="228">
        <v>0.01932525831719699</v>
      </c>
      <c r="K42" s="228">
        <v>0.3478338576038037</v>
      </c>
      <c r="L42" s="228">
        <v>0.35927709874112085</v>
      </c>
      <c r="M42" s="228">
        <v>0.4564423987306239</v>
      </c>
      <c r="N42" s="228">
        <v>2.104488275841559</v>
      </c>
      <c r="O42" s="255">
        <v>26</v>
      </c>
      <c r="P42" s="256" t="s">
        <v>165</v>
      </c>
      <c r="Q42" s="228">
        <v>0.011647585647241639</v>
      </c>
      <c r="R42" s="228">
        <v>0.4463858506837897</v>
      </c>
      <c r="S42" s="228">
        <v>0.09993532977451298</v>
      </c>
      <c r="T42" s="228">
        <v>0.3937258789182909</v>
      </c>
      <c r="U42" s="228">
        <v>0.006608678038202912</v>
      </c>
      <c r="V42" s="228">
        <v>0.019913815978181575</v>
      </c>
      <c r="W42" s="228">
        <v>0.022632055273767812</v>
      </c>
      <c r="X42" s="228">
        <v>1.8550983990435477</v>
      </c>
      <c r="Y42" s="228">
        <v>2.318885879900727</v>
      </c>
      <c r="Z42" s="228">
        <v>5.5666182799010695</v>
      </c>
      <c r="AA42" s="228">
        <v>0.12897240398755747</v>
      </c>
      <c r="AB42" s="228">
        <v>2.524776268992905</v>
      </c>
      <c r="AC42" s="255">
        <v>26</v>
      </c>
      <c r="AD42" s="256" t="s">
        <v>165</v>
      </c>
      <c r="AE42" s="228">
        <v>5.406484103474122</v>
      </c>
      <c r="AF42" s="228">
        <v>48.41780351671897</v>
      </c>
      <c r="AG42" s="228">
        <v>11.061351168194047</v>
      </c>
      <c r="AH42" s="228">
        <v>7.375240583745011</v>
      </c>
      <c r="AI42" s="228">
        <v>2.6994940097159263</v>
      </c>
      <c r="AJ42" s="228">
        <v>1.183972803884474</v>
      </c>
      <c r="AK42" s="228">
        <v>0.2530501810881082</v>
      </c>
      <c r="AL42" s="228">
        <v>0.025479853941365076</v>
      </c>
      <c r="AM42" s="228">
        <v>3.6102385386076414</v>
      </c>
      <c r="AN42" s="228">
        <v>0.5563136807986561</v>
      </c>
      <c r="AO42" s="206">
        <v>100</v>
      </c>
    </row>
    <row r="43" spans="1:41" ht="12.75">
      <c r="A43" s="255">
        <v>27</v>
      </c>
      <c r="B43" s="256" t="s">
        <v>39</v>
      </c>
      <c r="C43" s="228">
        <v>9.670690204837475</v>
      </c>
      <c r="D43" s="228">
        <v>0</v>
      </c>
      <c r="E43" s="228">
        <v>0.004602626085570329</v>
      </c>
      <c r="F43" s="228">
        <v>0</v>
      </c>
      <c r="G43" s="228">
        <v>0.0029166971773719633</v>
      </c>
      <c r="H43" s="228">
        <v>0.637888793292646</v>
      </c>
      <c r="I43" s="228">
        <v>0.01394835855500258</v>
      </c>
      <c r="J43" s="228">
        <v>0.0007433033066557115</v>
      </c>
      <c r="K43" s="228">
        <v>0.039598443954076426</v>
      </c>
      <c r="L43" s="228">
        <v>0.0861466034680445</v>
      </c>
      <c r="M43" s="228">
        <v>0.050832736231754494</v>
      </c>
      <c r="N43" s="228">
        <v>1.6332436708504137</v>
      </c>
      <c r="O43" s="255">
        <v>27</v>
      </c>
      <c r="P43" s="256" t="s">
        <v>39</v>
      </c>
      <c r="Q43" s="228">
        <v>0.09609570253487983</v>
      </c>
      <c r="R43" s="228">
        <v>0.08792023673260377</v>
      </c>
      <c r="S43" s="228">
        <v>0.011757479473700467</v>
      </c>
      <c r="T43" s="228">
        <v>0.10071853361372175</v>
      </c>
      <c r="U43" s="228">
        <v>0.0019826678034919176</v>
      </c>
      <c r="V43" s="228">
        <v>0.01336365263454288</v>
      </c>
      <c r="W43" s="228">
        <v>0.02546188912068593</v>
      </c>
      <c r="X43" s="228">
        <v>0.003958375497652907</v>
      </c>
      <c r="Y43" s="228">
        <v>0.5254242858047976</v>
      </c>
      <c r="Z43" s="228">
        <v>3.0464780318871023</v>
      </c>
      <c r="AA43" s="228">
        <v>0.1274818309834501</v>
      </c>
      <c r="AB43" s="228">
        <v>0.8855598377279207</v>
      </c>
      <c r="AC43" s="255">
        <v>27</v>
      </c>
      <c r="AD43" s="256" t="s">
        <v>39</v>
      </c>
      <c r="AE43" s="228">
        <v>1.2888933514112373</v>
      </c>
      <c r="AF43" s="228">
        <v>4.8039169282379115</v>
      </c>
      <c r="AG43" s="228">
        <v>73.64979272373519</v>
      </c>
      <c r="AH43" s="228">
        <v>2.6711355729273762</v>
      </c>
      <c r="AI43" s="228">
        <v>0.032250497992535675</v>
      </c>
      <c r="AJ43" s="228">
        <v>0.20447562836378186</v>
      </c>
      <c r="AK43" s="228">
        <v>0</v>
      </c>
      <c r="AL43" s="228">
        <v>0.004954576956270686</v>
      </c>
      <c r="AM43" s="228">
        <v>0.23590007815450023</v>
      </c>
      <c r="AN43" s="228">
        <v>0.04156802072285235</v>
      </c>
      <c r="AO43" s="206">
        <v>100</v>
      </c>
    </row>
    <row r="44" spans="1:41" ht="24">
      <c r="A44" s="255">
        <v>28</v>
      </c>
      <c r="B44" s="19" t="s">
        <v>186</v>
      </c>
      <c r="C44" s="228">
        <v>0.8028568238364203</v>
      </c>
      <c r="D44" s="228">
        <v>0</v>
      </c>
      <c r="E44" s="228">
        <v>0.10976216374762246</v>
      </c>
      <c r="F44" s="228">
        <v>0.1764783315595419</v>
      </c>
      <c r="G44" s="228">
        <v>0.02033818533038116</v>
      </c>
      <c r="H44" s="228">
        <v>0.8779303727464662</v>
      </c>
      <c r="I44" s="228">
        <v>0.07688968970416213</v>
      </c>
      <c r="J44" s="228">
        <v>0.0023323806928361585</v>
      </c>
      <c r="K44" s="228">
        <v>0.5262535861585226</v>
      </c>
      <c r="L44" s="228">
        <v>0.8145517999913695</v>
      </c>
      <c r="M44" s="228">
        <v>0.2549924889388321</v>
      </c>
      <c r="N44" s="228">
        <v>4.792886768960763</v>
      </c>
      <c r="O44" s="255">
        <v>28</v>
      </c>
      <c r="P44" s="19" t="s">
        <v>186</v>
      </c>
      <c r="Q44" s="228">
        <v>0.15000591324423165</v>
      </c>
      <c r="R44" s="228">
        <v>0.7114058433344352</v>
      </c>
      <c r="S44" s="228">
        <v>0.06353847556313802</v>
      </c>
      <c r="T44" s="228">
        <v>0.02866580676101677</v>
      </c>
      <c r="U44" s="228">
        <v>0.009331996905769505</v>
      </c>
      <c r="V44" s="228">
        <v>0.21871069055176973</v>
      </c>
      <c r="W44" s="228">
        <v>0.4958612871923789</v>
      </c>
      <c r="X44" s="228">
        <v>0.8404756694966148</v>
      </c>
      <c r="Y44" s="228">
        <v>1.3936328885706115</v>
      </c>
      <c r="Z44" s="228">
        <v>22.589596491540615</v>
      </c>
      <c r="AA44" s="228">
        <v>0.05896441666593234</v>
      </c>
      <c r="AB44" s="228">
        <v>7.488173770865868</v>
      </c>
      <c r="AC44" s="255">
        <v>28</v>
      </c>
      <c r="AD44" s="19" t="s">
        <v>186</v>
      </c>
      <c r="AE44" s="228">
        <v>10.056114223245558</v>
      </c>
      <c r="AF44" s="228">
        <v>11.085398249032163</v>
      </c>
      <c r="AG44" s="228">
        <v>1.9353335188789056</v>
      </c>
      <c r="AH44" s="228">
        <v>29.844569768234237</v>
      </c>
      <c r="AI44" s="228">
        <v>1.658289754603277</v>
      </c>
      <c r="AJ44" s="228">
        <v>0.8453031109738588</v>
      </c>
      <c r="AK44" s="228">
        <v>0.1802519565845676</v>
      </c>
      <c r="AL44" s="228">
        <v>0.049601574135585705</v>
      </c>
      <c r="AM44" s="228">
        <v>1.6697516084485695</v>
      </c>
      <c r="AN44" s="228">
        <v>0.17145173354313337</v>
      </c>
      <c r="AO44" s="206">
        <v>100</v>
      </c>
    </row>
    <row r="45" spans="1:41" ht="12.75">
      <c r="A45" s="255">
        <v>29</v>
      </c>
      <c r="B45" s="19" t="s">
        <v>21</v>
      </c>
      <c r="C45" s="228">
        <v>20.061619744922975</v>
      </c>
      <c r="D45" s="228">
        <v>0</v>
      </c>
      <c r="E45" s="228">
        <v>0</v>
      </c>
      <c r="F45" s="228">
        <v>0</v>
      </c>
      <c r="G45" s="228">
        <v>0.03146209110455368</v>
      </c>
      <c r="H45" s="228">
        <v>0.5662901875309625</v>
      </c>
      <c r="I45" s="228">
        <v>0</v>
      </c>
      <c r="J45" s="228">
        <v>0</v>
      </c>
      <c r="K45" s="228">
        <v>0</v>
      </c>
      <c r="L45" s="228">
        <v>0.03345314113399439</v>
      </c>
      <c r="M45" s="228">
        <v>0</v>
      </c>
      <c r="N45" s="228">
        <v>0.2743026009673967</v>
      </c>
      <c r="O45" s="255">
        <v>29</v>
      </c>
      <c r="P45" s="19" t="s">
        <v>21</v>
      </c>
      <c r="Q45" s="228">
        <v>0</v>
      </c>
      <c r="R45" s="228">
        <v>0.2958964029849648</v>
      </c>
      <c r="S45" s="228">
        <v>0</v>
      </c>
      <c r="T45" s="228">
        <v>0.1496626152343078</v>
      </c>
      <c r="U45" s="228">
        <v>0</v>
      </c>
      <c r="V45" s="228">
        <v>0</v>
      </c>
      <c r="W45" s="228">
        <v>0</v>
      </c>
      <c r="X45" s="228">
        <v>0.9767295686532677</v>
      </c>
      <c r="Y45" s="228">
        <v>0.03587148026733818</v>
      </c>
      <c r="Z45" s="228">
        <v>0.7937213303821248</v>
      </c>
      <c r="AA45" s="228">
        <v>0</v>
      </c>
      <c r="AB45" s="228">
        <v>0.16117721714546307</v>
      </c>
      <c r="AC45" s="255">
        <v>29</v>
      </c>
      <c r="AD45" s="19" t="s">
        <v>21</v>
      </c>
      <c r="AE45" s="228">
        <v>2.199290305973144</v>
      </c>
      <c r="AF45" s="228">
        <v>52.59006642857802</v>
      </c>
      <c r="AG45" s="228">
        <v>0.10586485258365518</v>
      </c>
      <c r="AH45" s="228">
        <v>20.9029567330501</v>
      </c>
      <c r="AI45" s="228">
        <v>0</v>
      </c>
      <c r="AJ45" s="228">
        <v>0.7719796262540641</v>
      </c>
      <c r="AK45" s="228">
        <v>0</v>
      </c>
      <c r="AL45" s="228">
        <v>0</v>
      </c>
      <c r="AM45" s="228">
        <v>0.04935701158272621</v>
      </c>
      <c r="AN45" s="228">
        <v>0</v>
      </c>
      <c r="AO45" s="206">
        <v>100</v>
      </c>
    </row>
    <row r="46" spans="1:41" ht="12.75">
      <c r="A46" s="255">
        <v>30</v>
      </c>
      <c r="B46" s="256" t="s">
        <v>35</v>
      </c>
      <c r="C46" s="228">
        <v>0</v>
      </c>
      <c r="D46" s="228">
        <v>0</v>
      </c>
      <c r="E46" s="228">
        <v>0</v>
      </c>
      <c r="F46" s="228">
        <v>0</v>
      </c>
      <c r="G46" s="228">
        <v>0</v>
      </c>
      <c r="H46" s="228">
        <v>1.4307008372913446</v>
      </c>
      <c r="I46" s="228">
        <v>0</v>
      </c>
      <c r="J46" s="228">
        <v>0</v>
      </c>
      <c r="K46" s="228">
        <v>0</v>
      </c>
      <c r="L46" s="228">
        <v>0</v>
      </c>
      <c r="M46" s="228">
        <v>0.4064071114786894</v>
      </c>
      <c r="N46" s="228">
        <v>0</v>
      </c>
      <c r="O46" s="255">
        <v>30</v>
      </c>
      <c r="P46" s="256" t="s">
        <v>35</v>
      </c>
      <c r="Q46" s="228">
        <v>0</v>
      </c>
      <c r="R46" s="228">
        <v>0.4592418699418209</v>
      </c>
      <c r="S46" s="228">
        <v>1.2154839400860329</v>
      </c>
      <c r="T46" s="228">
        <v>1.4315439258738811</v>
      </c>
      <c r="U46" s="228">
        <v>0</v>
      </c>
      <c r="V46" s="228">
        <v>0</v>
      </c>
      <c r="W46" s="228">
        <v>0</v>
      </c>
      <c r="X46" s="228">
        <v>0.7753555238095349</v>
      </c>
      <c r="Y46" s="228">
        <v>0</v>
      </c>
      <c r="Z46" s="228">
        <v>14.140204217613666</v>
      </c>
      <c r="AA46" s="228">
        <v>0</v>
      </c>
      <c r="AB46" s="228">
        <v>0.6503973931508862</v>
      </c>
      <c r="AC46" s="255">
        <v>30</v>
      </c>
      <c r="AD46" s="256" t="s">
        <v>35</v>
      </c>
      <c r="AE46" s="228">
        <v>1.5309597155099974</v>
      </c>
      <c r="AF46" s="228">
        <v>4.430937822461491</v>
      </c>
      <c r="AG46" s="228">
        <v>10.081819990698826</v>
      </c>
      <c r="AH46" s="228">
        <v>4.5645763735620815</v>
      </c>
      <c r="AI46" s="228">
        <v>3.9587394159061975</v>
      </c>
      <c r="AJ46" s="228">
        <v>53.784267795290695</v>
      </c>
      <c r="AK46" s="228">
        <v>0.198273486924641</v>
      </c>
      <c r="AL46" s="228">
        <v>0</v>
      </c>
      <c r="AM46" s="228">
        <v>0.5311200881557161</v>
      </c>
      <c r="AN46" s="228">
        <v>0.4096718321484628</v>
      </c>
      <c r="AO46" s="206">
        <v>100</v>
      </c>
    </row>
    <row r="47" spans="1:41" ht="12.75">
      <c r="A47" s="255">
        <v>31</v>
      </c>
      <c r="B47" s="256" t="s">
        <v>40</v>
      </c>
      <c r="C47" s="228">
        <v>2.2725607311280496</v>
      </c>
      <c r="D47" s="228">
        <v>0</v>
      </c>
      <c r="E47" s="228">
        <v>0.19633775859002667</v>
      </c>
      <c r="F47" s="228">
        <v>0</v>
      </c>
      <c r="G47" s="228">
        <v>0</v>
      </c>
      <c r="H47" s="228">
        <v>0.19473458407318667</v>
      </c>
      <c r="I47" s="228">
        <v>0.32162478477296463</v>
      </c>
      <c r="J47" s="228">
        <v>0</v>
      </c>
      <c r="K47" s="228">
        <v>0.165606005862415</v>
      </c>
      <c r="L47" s="228">
        <v>0.1469928751161325</v>
      </c>
      <c r="M47" s="228">
        <v>0.22126643881198255</v>
      </c>
      <c r="N47" s="228">
        <v>1.9233251603004222</v>
      </c>
      <c r="O47" s="255">
        <v>31</v>
      </c>
      <c r="P47" s="256" t="s">
        <v>40</v>
      </c>
      <c r="Q47" s="228">
        <v>0</v>
      </c>
      <c r="R47" s="228">
        <v>0.8251058453692799</v>
      </c>
      <c r="S47" s="228">
        <v>0</v>
      </c>
      <c r="T47" s="228">
        <v>0.5114795121862764</v>
      </c>
      <c r="U47" s="228">
        <v>0</v>
      </c>
      <c r="V47" s="228">
        <v>0</v>
      </c>
      <c r="W47" s="228">
        <v>0.12930325888914163</v>
      </c>
      <c r="X47" s="228">
        <v>10.447931963646651</v>
      </c>
      <c r="Y47" s="228">
        <v>0.3546428419264874</v>
      </c>
      <c r="Z47" s="228">
        <v>10.617823134845752</v>
      </c>
      <c r="AA47" s="228">
        <v>0.13663543841700457</v>
      </c>
      <c r="AB47" s="228">
        <v>15.50983400327262</v>
      </c>
      <c r="AC47" s="255">
        <v>31</v>
      </c>
      <c r="AD47" s="256" t="s">
        <v>40</v>
      </c>
      <c r="AE47" s="228">
        <v>0.9377142869271963</v>
      </c>
      <c r="AF47" s="228">
        <v>0</v>
      </c>
      <c r="AG47" s="228">
        <v>0.41865249942951294</v>
      </c>
      <c r="AH47" s="228">
        <v>26.715492793115814</v>
      </c>
      <c r="AI47" s="228">
        <v>3.920842701297732</v>
      </c>
      <c r="AJ47" s="228">
        <v>0.41535590679089307</v>
      </c>
      <c r="AK47" s="228">
        <v>15.868512797041559</v>
      </c>
      <c r="AL47" s="228">
        <v>0</v>
      </c>
      <c r="AM47" s="228">
        <v>2.060306552408342</v>
      </c>
      <c r="AN47" s="228">
        <v>5.687619465630848</v>
      </c>
      <c r="AO47" s="206">
        <v>100</v>
      </c>
    </row>
    <row r="48" spans="1:41" ht="24">
      <c r="A48" s="255">
        <v>32</v>
      </c>
      <c r="B48" s="19" t="s">
        <v>187</v>
      </c>
      <c r="C48" s="228">
        <v>3.369740117657152</v>
      </c>
      <c r="D48" s="228">
        <v>0</v>
      </c>
      <c r="E48" s="228">
        <v>0.15016102144531754</v>
      </c>
      <c r="F48" s="228">
        <v>0</v>
      </c>
      <c r="G48" s="228">
        <v>0</v>
      </c>
      <c r="H48" s="228">
        <v>3.0779878926308837</v>
      </c>
      <c r="I48" s="228">
        <v>0.4612157884561191</v>
      </c>
      <c r="J48" s="228">
        <v>0</v>
      </c>
      <c r="K48" s="228">
        <v>0.37997123695966334</v>
      </c>
      <c r="L48" s="228">
        <v>0.8431618209023076</v>
      </c>
      <c r="M48" s="228">
        <v>0.846133588927752</v>
      </c>
      <c r="N48" s="228">
        <v>0.8825866386055101</v>
      </c>
      <c r="O48" s="255">
        <v>32</v>
      </c>
      <c r="P48" s="19" t="s">
        <v>187</v>
      </c>
      <c r="Q48" s="228">
        <v>0</v>
      </c>
      <c r="R48" s="228">
        <v>2.065251111383476</v>
      </c>
      <c r="S48" s="228">
        <v>0</v>
      </c>
      <c r="T48" s="228">
        <v>2.9618254256915013</v>
      </c>
      <c r="U48" s="228">
        <v>0</v>
      </c>
      <c r="V48" s="228">
        <v>0.7693944177809757</v>
      </c>
      <c r="W48" s="228">
        <v>1.7800629500296423</v>
      </c>
      <c r="X48" s="228">
        <v>10.492811685427277</v>
      </c>
      <c r="Y48" s="228">
        <v>1.9890514166951752</v>
      </c>
      <c r="Z48" s="228">
        <v>0</v>
      </c>
      <c r="AA48" s="228">
        <v>0</v>
      </c>
      <c r="AB48" s="228">
        <v>0.162494129148588</v>
      </c>
      <c r="AC48" s="255">
        <v>32</v>
      </c>
      <c r="AD48" s="19" t="s">
        <v>187</v>
      </c>
      <c r="AE48" s="228">
        <v>10.697830264814367</v>
      </c>
      <c r="AF48" s="228">
        <v>0</v>
      </c>
      <c r="AG48" s="228">
        <v>5.549951173620143</v>
      </c>
      <c r="AH48" s="228">
        <v>13.661109364792098</v>
      </c>
      <c r="AI48" s="228">
        <v>2.5252198013798295</v>
      </c>
      <c r="AJ48" s="228">
        <v>19.616012879686902</v>
      </c>
      <c r="AK48" s="228">
        <v>7.058922137566126</v>
      </c>
      <c r="AL48" s="228">
        <v>0.23091920716287895</v>
      </c>
      <c r="AM48" s="228">
        <v>6.717638771378197</v>
      </c>
      <c r="AN48" s="228">
        <v>3.7102484972614937</v>
      </c>
      <c r="AO48" s="206">
        <v>100</v>
      </c>
    </row>
    <row r="49" spans="1:41" ht="24">
      <c r="A49" s="255">
        <v>33</v>
      </c>
      <c r="B49" s="19" t="s">
        <v>188</v>
      </c>
      <c r="C49" s="228">
        <v>0</v>
      </c>
      <c r="D49" s="228">
        <v>0</v>
      </c>
      <c r="E49" s="228">
        <v>0</v>
      </c>
      <c r="F49" s="228">
        <v>0</v>
      </c>
      <c r="G49" s="228">
        <v>0</v>
      </c>
      <c r="H49" s="228">
        <v>0.36017016311620137</v>
      </c>
      <c r="I49" s="228">
        <v>0</v>
      </c>
      <c r="J49" s="228">
        <v>0</v>
      </c>
      <c r="K49" s="228">
        <v>0.08353515785933338</v>
      </c>
      <c r="L49" s="228">
        <v>0.037073151311989294</v>
      </c>
      <c r="M49" s="228">
        <v>0</v>
      </c>
      <c r="N49" s="228">
        <v>0</v>
      </c>
      <c r="O49" s="255">
        <v>33</v>
      </c>
      <c r="P49" s="19" t="s">
        <v>188</v>
      </c>
      <c r="Q49" s="228">
        <v>0.27413180941518855</v>
      </c>
      <c r="R49" s="228">
        <v>0.0378364335743406</v>
      </c>
      <c r="S49" s="228">
        <v>0</v>
      </c>
      <c r="T49" s="228">
        <v>0.055285937206965056</v>
      </c>
      <c r="U49" s="228">
        <v>0</v>
      </c>
      <c r="V49" s="228">
        <v>0</v>
      </c>
      <c r="W49" s="228">
        <v>0</v>
      </c>
      <c r="X49" s="228">
        <v>3.513437979263686</v>
      </c>
      <c r="Y49" s="228">
        <v>0.02981488667408082</v>
      </c>
      <c r="Z49" s="228">
        <v>14.640636449486014</v>
      </c>
      <c r="AA49" s="228">
        <v>0</v>
      </c>
      <c r="AB49" s="228">
        <v>7.930658041627021</v>
      </c>
      <c r="AC49" s="255">
        <v>33</v>
      </c>
      <c r="AD49" s="19" t="s">
        <v>188</v>
      </c>
      <c r="AE49" s="228">
        <v>1.478133872951365</v>
      </c>
      <c r="AF49" s="228">
        <v>17.937087779785266</v>
      </c>
      <c r="AG49" s="228">
        <v>6.476098949481904</v>
      </c>
      <c r="AH49" s="228">
        <v>0.07834800772447423</v>
      </c>
      <c r="AI49" s="228">
        <v>0.41636961081383034</v>
      </c>
      <c r="AJ49" s="228">
        <v>2.9855783316416917</v>
      </c>
      <c r="AK49" s="228">
        <v>0.020419418689239736</v>
      </c>
      <c r="AL49" s="228">
        <v>0</v>
      </c>
      <c r="AM49" s="228">
        <v>43.53960906996165</v>
      </c>
      <c r="AN49" s="228">
        <v>0.10547628928580983</v>
      </c>
      <c r="AO49" s="206">
        <v>100</v>
      </c>
    </row>
    <row r="50" spans="1:41" ht="12.75">
      <c r="A50" s="255">
        <v>34</v>
      </c>
      <c r="B50" s="256" t="s">
        <v>41</v>
      </c>
      <c r="C50" s="228">
        <v>0</v>
      </c>
      <c r="D50" s="228">
        <v>0</v>
      </c>
      <c r="E50" s="228">
        <v>0</v>
      </c>
      <c r="F50" s="228">
        <v>0</v>
      </c>
      <c r="G50" s="228">
        <v>0</v>
      </c>
      <c r="H50" s="228">
        <v>0</v>
      </c>
      <c r="I50" s="228">
        <v>0</v>
      </c>
      <c r="J50" s="228">
        <v>0</v>
      </c>
      <c r="K50" s="228">
        <v>0</v>
      </c>
      <c r="L50" s="228">
        <v>0</v>
      </c>
      <c r="M50" s="228">
        <v>2.0928112912763686</v>
      </c>
      <c r="N50" s="228">
        <v>0</v>
      </c>
      <c r="O50" s="255">
        <v>34</v>
      </c>
      <c r="P50" s="256" t="s">
        <v>41</v>
      </c>
      <c r="Q50" s="228">
        <v>0</v>
      </c>
      <c r="R50" s="228">
        <v>0</v>
      </c>
      <c r="S50" s="228">
        <v>0</v>
      </c>
      <c r="T50" s="228">
        <v>0</v>
      </c>
      <c r="U50" s="228">
        <v>0</v>
      </c>
      <c r="V50" s="228">
        <v>0</v>
      </c>
      <c r="W50" s="228">
        <v>0</v>
      </c>
      <c r="X50" s="228">
        <v>0</v>
      </c>
      <c r="Y50" s="228">
        <v>11.181098346700104</v>
      </c>
      <c r="Z50" s="228">
        <v>0</v>
      </c>
      <c r="AA50" s="228">
        <v>0</v>
      </c>
      <c r="AB50" s="228">
        <v>0</v>
      </c>
      <c r="AC50" s="255">
        <v>34</v>
      </c>
      <c r="AD50" s="256" t="s">
        <v>41</v>
      </c>
      <c r="AE50" s="228">
        <v>1.4782020703256389</v>
      </c>
      <c r="AF50" s="228">
        <v>6.581916102680951</v>
      </c>
      <c r="AG50" s="228">
        <v>17.158934230620375</v>
      </c>
      <c r="AH50" s="228">
        <v>20.567300907361876</v>
      </c>
      <c r="AI50" s="228">
        <v>1.301215065809759</v>
      </c>
      <c r="AJ50" s="228">
        <v>0</v>
      </c>
      <c r="AK50" s="228">
        <v>32.92783177354096</v>
      </c>
      <c r="AL50" s="228">
        <v>0</v>
      </c>
      <c r="AM50" s="228">
        <v>5.1281742161437505</v>
      </c>
      <c r="AN50" s="228">
        <v>1.5822173354423978</v>
      </c>
      <c r="AO50" s="206">
        <v>100</v>
      </c>
    </row>
    <row r="51" spans="1:41" ht="13.5" thickBot="1">
      <c r="A51" s="142"/>
      <c r="B51" s="142"/>
      <c r="C51" s="141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248"/>
      <c r="P51" s="248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248"/>
      <c r="AD51" s="248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258"/>
    </row>
    <row r="52" spans="1:41" s="144" customFormat="1" ht="12.75">
      <c r="A52" s="138"/>
      <c r="B52" s="138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249"/>
      <c r="P52" s="24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249"/>
      <c r="AD52" s="24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40"/>
    </row>
  </sheetData>
  <printOptions/>
  <pageMargins left="0.7874015748031497" right="0.7874015748031497" top="0.984251968503937" bottom="0.984251968503937" header="0.5118110236220472" footer="0.7874015748031497"/>
  <pageSetup firstPageNumber="96" useFirstPageNumber="1" horizontalDpi="600" verticalDpi="600" orientation="portrait" pageOrder="overThenDown" paperSize="9" scale="93" r:id="rId1"/>
  <headerFooter alignWithMargins="0">
    <oddFooter>&amp;C&amp;"Times New Roman Cyr,обычный"&amp;9&amp;P</oddFooter>
  </headerFooter>
  <rowBreaks count="1" manualBreakCount="1">
    <brk id="29" max="40" man="1"/>
  </rowBreaks>
  <colBreaks count="4" manualBreakCount="4">
    <brk id="14" max="109" man="1"/>
    <brk id="20" max="50" man="1"/>
    <brk id="28" max="50" man="1"/>
    <brk id="34" max="5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N49"/>
  <sheetViews>
    <sheetView view="pageBreakPreview" zoomScaleSheetLayoutView="100" workbookViewId="0" topLeftCell="A1">
      <pane xSplit="2" ySplit="5" topLeftCell="AG2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30" sqref="L30"/>
    </sheetView>
  </sheetViews>
  <sheetFormatPr defaultColWidth="9.125" defaultRowHeight="12.75"/>
  <cols>
    <col min="1" max="1" width="2.75390625" style="131" customWidth="1"/>
    <col min="2" max="2" width="36.875" style="131" customWidth="1"/>
    <col min="3" max="3" width="10.25390625" style="131" customWidth="1"/>
    <col min="4" max="4" width="10.875" style="131" customWidth="1"/>
    <col min="5" max="5" width="9.375" style="131" customWidth="1"/>
    <col min="6" max="6" width="9.625" style="131" customWidth="1"/>
    <col min="7" max="7" width="10.375" style="131" customWidth="1"/>
    <col min="8" max="8" width="11.25390625" style="131" bestFit="1" customWidth="1"/>
    <col min="9" max="9" width="12.25390625" style="131" customWidth="1"/>
    <col min="10" max="10" width="11.25390625" style="131" bestFit="1" customWidth="1"/>
    <col min="11" max="11" width="11.25390625" style="131" customWidth="1"/>
    <col min="12" max="12" width="17.25390625" style="131" customWidth="1"/>
    <col min="13" max="13" width="12.625" style="131" customWidth="1"/>
    <col min="14" max="14" width="10.375" style="131" customWidth="1"/>
    <col min="15" max="15" width="2.75390625" style="250" customWidth="1"/>
    <col min="16" max="16" width="36.75390625" style="250" customWidth="1"/>
    <col min="17" max="17" width="11.75390625" style="131" customWidth="1"/>
    <col min="18" max="19" width="11.25390625" style="131" customWidth="1"/>
    <col min="20" max="21" width="10.625" style="131" customWidth="1"/>
    <col min="22" max="22" width="8.875" style="131" customWidth="1"/>
    <col min="23" max="23" width="8.375" style="131" customWidth="1"/>
    <col min="24" max="24" width="12.25390625" style="131" customWidth="1"/>
    <col min="25" max="25" width="12.75390625" style="131" customWidth="1"/>
    <col min="26" max="26" width="11.75390625" style="131" customWidth="1"/>
    <col min="27" max="27" width="17.25390625" style="131" customWidth="1"/>
    <col min="28" max="28" width="9.125" style="131" customWidth="1"/>
    <col min="29" max="29" width="2.75390625" style="250" customWidth="1"/>
    <col min="30" max="30" width="37.00390625" style="250" customWidth="1"/>
    <col min="31" max="31" width="11.375" style="131" customWidth="1"/>
    <col min="32" max="32" width="8.25390625" style="131" customWidth="1"/>
    <col min="33" max="33" width="11.75390625" style="131" customWidth="1"/>
    <col min="34" max="34" width="11.375" style="131" customWidth="1"/>
    <col min="35" max="35" width="12.625" style="131" customWidth="1"/>
    <col min="36" max="36" width="11.625" style="131" customWidth="1"/>
    <col min="37" max="37" width="14.00390625" style="131" customWidth="1"/>
    <col min="38" max="38" width="17.125" style="131" customWidth="1"/>
    <col min="39" max="39" width="16.875" style="131" customWidth="1"/>
    <col min="40" max="40" width="14.00390625" style="131" customWidth="1"/>
    <col min="41" max="16384" width="9.125" style="143" customWidth="1"/>
  </cols>
  <sheetData>
    <row r="1" spans="1:40" ht="15.75">
      <c r="A1" s="170" t="s">
        <v>220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240" t="s">
        <v>221</v>
      </c>
      <c r="P1" s="243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240" t="s">
        <v>155</v>
      </c>
      <c r="AD1" s="243"/>
      <c r="AE1" s="130"/>
      <c r="AF1" s="130"/>
      <c r="AG1" s="130"/>
      <c r="AH1" s="130"/>
      <c r="AI1" s="130"/>
      <c r="AJ1" s="130"/>
      <c r="AK1" s="130"/>
      <c r="AL1" s="130"/>
      <c r="AM1" s="130"/>
      <c r="AN1" s="130"/>
    </row>
    <row r="2" spans="1:40" ht="15.75">
      <c r="A2" s="171"/>
      <c r="B2" s="170" t="s">
        <v>146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240"/>
      <c r="P2" s="241" t="s">
        <v>147</v>
      </c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240"/>
      <c r="AD2" s="241" t="s">
        <v>147</v>
      </c>
      <c r="AE2" s="130"/>
      <c r="AF2" s="130"/>
      <c r="AG2" s="130"/>
      <c r="AH2" s="130"/>
      <c r="AI2" s="130"/>
      <c r="AJ2" s="130"/>
      <c r="AK2" s="130"/>
      <c r="AL2" s="130"/>
      <c r="AM2" s="130"/>
      <c r="AN2" s="130"/>
    </row>
    <row r="3" spans="1:40" ht="13.5" thickBot="1">
      <c r="A3" s="128"/>
      <c r="B3" s="129" t="s">
        <v>134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242"/>
      <c r="P3" s="241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242"/>
      <c r="AD3" s="241"/>
      <c r="AE3" s="132"/>
      <c r="AF3" s="132"/>
      <c r="AG3" s="132"/>
      <c r="AH3" s="132"/>
      <c r="AI3" s="132"/>
      <c r="AJ3" s="132"/>
      <c r="AK3" s="132"/>
      <c r="AL3" s="132"/>
      <c r="AM3" s="132"/>
      <c r="AN3" s="132"/>
    </row>
    <row r="4" spans="1:40" ht="21" customHeight="1">
      <c r="A4" s="133"/>
      <c r="B4" s="134"/>
      <c r="C4" s="135" t="s">
        <v>62</v>
      </c>
      <c r="D4" s="134" t="s">
        <v>55</v>
      </c>
      <c r="E4" s="134" t="s">
        <v>57</v>
      </c>
      <c r="F4" s="134" t="s">
        <v>58</v>
      </c>
      <c r="G4" s="134" t="s">
        <v>60</v>
      </c>
      <c r="H4" s="134" t="s">
        <v>64</v>
      </c>
      <c r="I4" s="134" t="s">
        <v>65</v>
      </c>
      <c r="J4" s="134" t="s">
        <v>68</v>
      </c>
      <c r="K4" s="134" t="s">
        <v>68</v>
      </c>
      <c r="L4" s="135" t="s">
        <v>70</v>
      </c>
      <c r="M4" s="134" t="s">
        <v>68</v>
      </c>
      <c r="N4" s="134" t="s">
        <v>72</v>
      </c>
      <c r="O4" s="251"/>
      <c r="P4" s="244"/>
      <c r="Q4" s="134" t="s">
        <v>68</v>
      </c>
      <c r="R4" s="134" t="s">
        <v>68</v>
      </c>
      <c r="S4" s="134" t="s">
        <v>60</v>
      </c>
      <c r="T4" s="134" t="s">
        <v>68</v>
      </c>
      <c r="U4" s="134" t="s">
        <v>68</v>
      </c>
      <c r="V4" s="134" t="s">
        <v>79</v>
      </c>
      <c r="W4" s="135" t="s">
        <v>80</v>
      </c>
      <c r="X4" s="134" t="s">
        <v>7</v>
      </c>
      <c r="Y4" s="134" t="s">
        <v>81</v>
      </c>
      <c r="Z4" s="134" t="s">
        <v>82</v>
      </c>
      <c r="AA4" s="81" t="s">
        <v>239</v>
      </c>
      <c r="AB4" s="134" t="s">
        <v>84</v>
      </c>
      <c r="AC4" s="251"/>
      <c r="AD4" s="244"/>
      <c r="AE4" s="134" t="s">
        <v>85</v>
      </c>
      <c r="AF4" s="134" t="s">
        <v>87</v>
      </c>
      <c r="AG4" s="135" t="s">
        <v>89</v>
      </c>
      <c r="AH4" s="134" t="s">
        <v>91</v>
      </c>
      <c r="AI4" s="134" t="s">
        <v>93</v>
      </c>
      <c r="AJ4" s="133" t="s">
        <v>35</v>
      </c>
      <c r="AK4" s="134" t="s">
        <v>95</v>
      </c>
      <c r="AL4" s="134" t="s">
        <v>97</v>
      </c>
      <c r="AM4" s="134" t="s">
        <v>99</v>
      </c>
      <c r="AN4" s="134" t="s">
        <v>100</v>
      </c>
    </row>
    <row r="5" spans="1:40" ht="76.5" customHeight="1" thickBot="1">
      <c r="A5" s="64"/>
      <c r="B5" s="113" t="s">
        <v>20</v>
      </c>
      <c r="C5" s="136" t="s">
        <v>53</v>
      </c>
      <c r="D5" s="89" t="s">
        <v>54</v>
      </c>
      <c r="E5" s="89" t="s">
        <v>56</v>
      </c>
      <c r="F5" s="89" t="s">
        <v>59</v>
      </c>
      <c r="G5" s="89" t="s">
        <v>61</v>
      </c>
      <c r="H5" s="89" t="s">
        <v>63</v>
      </c>
      <c r="I5" s="89" t="s">
        <v>66</v>
      </c>
      <c r="J5" s="89" t="s">
        <v>67</v>
      </c>
      <c r="K5" s="89" t="s">
        <v>69</v>
      </c>
      <c r="L5" s="89" t="s">
        <v>246</v>
      </c>
      <c r="M5" s="89" t="s">
        <v>103</v>
      </c>
      <c r="N5" s="89" t="s">
        <v>101</v>
      </c>
      <c r="O5" s="245"/>
      <c r="P5" s="113" t="s">
        <v>20</v>
      </c>
      <c r="Q5" s="89" t="s">
        <v>73</v>
      </c>
      <c r="R5" s="89" t="s">
        <v>74</v>
      </c>
      <c r="S5" s="89" t="s">
        <v>75</v>
      </c>
      <c r="T5" s="136" t="s">
        <v>76</v>
      </c>
      <c r="U5" s="136" t="s">
        <v>77</v>
      </c>
      <c r="V5" s="136" t="s">
        <v>78</v>
      </c>
      <c r="W5" s="136" t="s">
        <v>102</v>
      </c>
      <c r="X5" s="136"/>
      <c r="Y5" s="87" t="s">
        <v>207</v>
      </c>
      <c r="Z5" s="87" t="s">
        <v>208</v>
      </c>
      <c r="AA5" s="87" t="s">
        <v>240</v>
      </c>
      <c r="AB5" s="89" t="s">
        <v>83</v>
      </c>
      <c r="AC5" s="245"/>
      <c r="AD5" s="113" t="s">
        <v>20</v>
      </c>
      <c r="AE5" s="136" t="s">
        <v>104</v>
      </c>
      <c r="AF5" s="136" t="s">
        <v>86</v>
      </c>
      <c r="AG5" s="136" t="s">
        <v>88</v>
      </c>
      <c r="AH5" s="89" t="s">
        <v>90</v>
      </c>
      <c r="AI5" s="89" t="s">
        <v>92</v>
      </c>
      <c r="AJ5" s="136"/>
      <c r="AK5" s="136" t="s">
        <v>94</v>
      </c>
      <c r="AL5" s="89" t="s">
        <v>96</v>
      </c>
      <c r="AM5" s="89" t="s">
        <v>98</v>
      </c>
      <c r="AN5" s="136" t="s">
        <v>105</v>
      </c>
    </row>
    <row r="6" spans="1:40" ht="12.75">
      <c r="A6" s="137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246"/>
      <c r="P6" s="247"/>
      <c r="Q6" s="132"/>
      <c r="R6" s="132"/>
      <c r="S6" s="132"/>
      <c r="T6" s="132"/>
      <c r="U6" s="137"/>
      <c r="V6" s="132"/>
      <c r="W6" s="132"/>
      <c r="X6" s="132"/>
      <c r="Y6" s="132"/>
      <c r="Z6" s="132"/>
      <c r="AA6" s="132"/>
      <c r="AB6" s="132"/>
      <c r="AC6" s="246"/>
      <c r="AD6" s="247"/>
      <c r="AE6" s="132"/>
      <c r="AF6" s="132"/>
      <c r="AG6" s="132"/>
      <c r="AH6" s="132"/>
      <c r="AI6" s="132"/>
      <c r="AJ6" s="132"/>
      <c r="AK6" s="132"/>
      <c r="AL6" s="132"/>
      <c r="AM6" s="132"/>
      <c r="AN6" s="132"/>
    </row>
    <row r="7" spans="1:40" ht="12.75">
      <c r="A7" s="255">
        <v>1</v>
      </c>
      <c r="B7" s="256" t="s">
        <v>166</v>
      </c>
      <c r="C7" s="228">
        <v>71.9775413642464</v>
      </c>
      <c r="D7" s="228">
        <v>0.6100140578607787</v>
      </c>
      <c r="E7" s="228">
        <v>6.284680963524838</v>
      </c>
      <c r="F7" s="228">
        <v>1.4779832167281346</v>
      </c>
      <c r="G7" s="228">
        <v>0.47659322487133116</v>
      </c>
      <c r="H7" s="228">
        <v>48.50133269121911</v>
      </c>
      <c r="I7" s="228">
        <v>54.190993435272475</v>
      </c>
      <c r="J7" s="228">
        <v>4.1804108088149645</v>
      </c>
      <c r="K7" s="228">
        <v>0.1529581789708869</v>
      </c>
      <c r="L7" s="228">
        <v>0.3888198665102678</v>
      </c>
      <c r="M7" s="228">
        <v>0.1392032103172327</v>
      </c>
      <c r="N7" s="228">
        <v>0.860263147808035</v>
      </c>
      <c r="O7" s="255">
        <v>1</v>
      </c>
      <c r="P7" s="256" t="s">
        <v>166</v>
      </c>
      <c r="Q7" s="228">
        <v>0.10399597883946139</v>
      </c>
      <c r="R7" s="228">
        <v>0.18041625280002993</v>
      </c>
      <c r="S7" s="228">
        <v>0</v>
      </c>
      <c r="T7" s="228">
        <v>0.004038179917891387</v>
      </c>
      <c r="U7" s="228">
        <v>0</v>
      </c>
      <c r="V7" s="228">
        <v>0</v>
      </c>
      <c r="W7" s="228">
        <v>0</v>
      </c>
      <c r="X7" s="228">
        <v>0.16127932163673345</v>
      </c>
      <c r="Y7" s="228">
        <v>5.882867149266139</v>
      </c>
      <c r="Z7" s="228">
        <v>45.593846444716306</v>
      </c>
      <c r="AA7" s="228">
        <v>0.01570586236775748</v>
      </c>
      <c r="AB7" s="228">
        <v>17.14383054020045</v>
      </c>
      <c r="AC7" s="255">
        <v>1</v>
      </c>
      <c r="AD7" s="256" t="s">
        <v>166</v>
      </c>
      <c r="AE7" s="228">
        <v>2.171695590226381</v>
      </c>
      <c r="AF7" s="228">
        <v>0</v>
      </c>
      <c r="AG7" s="228">
        <v>1.0083909850642145</v>
      </c>
      <c r="AH7" s="228">
        <v>2.4183035249792177</v>
      </c>
      <c r="AI7" s="228">
        <v>17.785585692890784</v>
      </c>
      <c r="AJ7" s="228">
        <v>1.9075878177096404</v>
      </c>
      <c r="AK7" s="228">
        <v>5.997330217535635</v>
      </c>
      <c r="AL7" s="228">
        <v>2.19639507532524</v>
      </c>
      <c r="AM7" s="228">
        <v>0.8193113475891937</v>
      </c>
      <c r="AN7" s="228">
        <v>0</v>
      </c>
    </row>
    <row r="8" spans="1:40" ht="12.75">
      <c r="A8" s="255">
        <v>2</v>
      </c>
      <c r="B8" s="19" t="s">
        <v>167</v>
      </c>
      <c r="C8" s="228">
        <v>0</v>
      </c>
      <c r="D8" s="228">
        <v>93.20549331426086</v>
      </c>
      <c r="E8" s="228">
        <v>0</v>
      </c>
      <c r="F8" s="228">
        <v>0</v>
      </c>
      <c r="G8" s="228">
        <v>0</v>
      </c>
      <c r="H8" s="228">
        <v>0</v>
      </c>
      <c r="I8" s="228">
        <v>0</v>
      </c>
      <c r="J8" s="228">
        <v>0</v>
      </c>
      <c r="K8" s="228">
        <v>0</v>
      </c>
      <c r="L8" s="228">
        <v>0</v>
      </c>
      <c r="M8" s="228">
        <v>0</v>
      </c>
      <c r="N8" s="228">
        <v>0</v>
      </c>
      <c r="O8" s="255">
        <v>2</v>
      </c>
      <c r="P8" s="19" t="s">
        <v>167</v>
      </c>
      <c r="Q8" s="228">
        <v>0</v>
      </c>
      <c r="R8" s="228">
        <v>0</v>
      </c>
      <c r="S8" s="228">
        <v>0</v>
      </c>
      <c r="T8" s="228">
        <v>0</v>
      </c>
      <c r="U8" s="228">
        <v>0</v>
      </c>
      <c r="V8" s="228">
        <v>0</v>
      </c>
      <c r="W8" s="228">
        <v>0</v>
      </c>
      <c r="X8" s="228">
        <v>0</v>
      </c>
      <c r="Y8" s="228">
        <v>0</v>
      </c>
      <c r="Z8" s="228">
        <v>0</v>
      </c>
      <c r="AA8" s="228">
        <v>0</v>
      </c>
      <c r="AB8" s="228">
        <v>0</v>
      </c>
      <c r="AC8" s="255">
        <v>2</v>
      </c>
      <c r="AD8" s="19" t="s">
        <v>167</v>
      </c>
      <c r="AE8" s="228">
        <v>0</v>
      </c>
      <c r="AF8" s="228">
        <v>0</v>
      </c>
      <c r="AG8" s="228">
        <v>0</v>
      </c>
      <c r="AH8" s="228">
        <v>0</v>
      </c>
      <c r="AI8" s="228">
        <v>0</v>
      </c>
      <c r="AJ8" s="228">
        <v>0</v>
      </c>
      <c r="AK8" s="228">
        <v>0</v>
      </c>
      <c r="AL8" s="228">
        <v>0</v>
      </c>
      <c r="AM8" s="228">
        <v>5.341206277835941</v>
      </c>
      <c r="AN8" s="228">
        <v>0</v>
      </c>
    </row>
    <row r="9" spans="1:40" ht="12" customHeight="1">
      <c r="A9" s="255">
        <v>3</v>
      </c>
      <c r="B9" s="19" t="s">
        <v>168</v>
      </c>
      <c r="C9" s="228">
        <v>0.06659509364549446</v>
      </c>
      <c r="D9" s="228">
        <v>0</v>
      </c>
      <c r="E9" s="228">
        <v>7.04482867697002</v>
      </c>
      <c r="F9" s="228">
        <v>1.1714727303993109</v>
      </c>
      <c r="G9" s="228">
        <v>0</v>
      </c>
      <c r="H9" s="228">
        <v>0.6218565727304141</v>
      </c>
      <c r="I9" s="228">
        <v>0</v>
      </c>
      <c r="J9" s="228">
        <v>0.18912999825527335</v>
      </c>
      <c r="K9" s="228">
        <v>0</v>
      </c>
      <c r="L9" s="228">
        <v>21.342686605989428</v>
      </c>
      <c r="M9" s="228">
        <v>22.753328215473367</v>
      </c>
      <c r="N9" s="228">
        <v>4.416592723455902</v>
      </c>
      <c r="O9" s="255">
        <v>3</v>
      </c>
      <c r="P9" s="19" t="s">
        <v>168</v>
      </c>
      <c r="Q9" s="228">
        <v>0</v>
      </c>
      <c r="R9" s="228">
        <v>4.462376284591508</v>
      </c>
      <c r="S9" s="228">
        <v>1.6774872043933093</v>
      </c>
      <c r="T9" s="228">
        <v>22.846268817043246</v>
      </c>
      <c r="U9" s="228">
        <v>88.2930226055405</v>
      </c>
      <c r="V9" s="228">
        <v>20.151634842601986</v>
      </c>
      <c r="W9" s="228">
        <v>0</v>
      </c>
      <c r="X9" s="228">
        <v>0.07155769814907667</v>
      </c>
      <c r="Y9" s="228">
        <v>1.9935112322288724</v>
      </c>
      <c r="Z9" s="228">
        <v>4.6054564669580484</v>
      </c>
      <c r="AA9" s="228">
        <v>0.010810724792488473</v>
      </c>
      <c r="AB9" s="228">
        <v>0</v>
      </c>
      <c r="AC9" s="255">
        <v>3</v>
      </c>
      <c r="AD9" s="19" t="s">
        <v>168</v>
      </c>
      <c r="AE9" s="228">
        <v>0.7084874105057698</v>
      </c>
      <c r="AF9" s="228">
        <v>1.616578876706656</v>
      </c>
      <c r="AG9" s="228">
        <v>0</v>
      </c>
      <c r="AH9" s="228">
        <v>0</v>
      </c>
      <c r="AI9" s="228">
        <v>0.12703117751210205</v>
      </c>
      <c r="AJ9" s="228">
        <v>0.469060406932713</v>
      </c>
      <c r="AK9" s="228">
        <v>0.6176404946570075</v>
      </c>
      <c r="AL9" s="228">
        <v>0.6719252591854232</v>
      </c>
      <c r="AM9" s="228">
        <v>0.07018066959573421</v>
      </c>
      <c r="AN9" s="228">
        <v>1.1243870310429604</v>
      </c>
    </row>
    <row r="10" spans="1:40" ht="12.75">
      <c r="A10" s="255">
        <v>4</v>
      </c>
      <c r="B10" s="19" t="s">
        <v>169</v>
      </c>
      <c r="C10" s="228">
        <v>0</v>
      </c>
      <c r="D10" s="228">
        <v>0</v>
      </c>
      <c r="E10" s="228">
        <v>0</v>
      </c>
      <c r="F10" s="228">
        <v>58.144302967225904</v>
      </c>
      <c r="G10" s="228">
        <v>0</v>
      </c>
      <c r="H10" s="228">
        <v>0</v>
      </c>
      <c r="I10" s="228">
        <v>0</v>
      </c>
      <c r="J10" s="228">
        <v>0</v>
      </c>
      <c r="K10" s="228">
        <v>0</v>
      </c>
      <c r="L10" s="228">
        <v>0</v>
      </c>
      <c r="M10" s="228">
        <v>0.6312764390368738</v>
      </c>
      <c r="N10" s="228">
        <v>1.2468315725905939</v>
      </c>
      <c r="O10" s="255">
        <v>4</v>
      </c>
      <c r="P10" s="19" t="s">
        <v>169</v>
      </c>
      <c r="Q10" s="228">
        <v>0</v>
      </c>
      <c r="R10" s="228">
        <v>0.02701519874633746</v>
      </c>
      <c r="S10" s="228">
        <v>0</v>
      </c>
      <c r="T10" s="228">
        <v>0</v>
      </c>
      <c r="U10" s="228">
        <v>0</v>
      </c>
      <c r="V10" s="228">
        <v>0</v>
      </c>
      <c r="W10" s="228">
        <v>0</v>
      </c>
      <c r="X10" s="228">
        <v>0.0023989738189993714</v>
      </c>
      <c r="Y10" s="228">
        <v>0</v>
      </c>
      <c r="Z10" s="228">
        <v>0</v>
      </c>
      <c r="AA10" s="228">
        <v>0</v>
      </c>
      <c r="AB10" s="228">
        <v>0</v>
      </c>
      <c r="AC10" s="255">
        <v>4</v>
      </c>
      <c r="AD10" s="19" t="s">
        <v>169</v>
      </c>
      <c r="AE10" s="228">
        <v>0</v>
      </c>
      <c r="AF10" s="228">
        <v>0</v>
      </c>
      <c r="AG10" s="228">
        <v>0</v>
      </c>
      <c r="AH10" s="228">
        <v>0</v>
      </c>
      <c r="AI10" s="228">
        <v>0</v>
      </c>
      <c r="AJ10" s="228">
        <v>0</v>
      </c>
      <c r="AK10" s="228">
        <v>0.013710369855343988</v>
      </c>
      <c r="AL10" s="228">
        <v>0</v>
      </c>
      <c r="AM10" s="228">
        <v>0</v>
      </c>
      <c r="AN10" s="228">
        <v>0</v>
      </c>
    </row>
    <row r="11" spans="1:40" ht="24">
      <c r="A11" s="255">
        <v>5</v>
      </c>
      <c r="B11" s="19" t="s">
        <v>38</v>
      </c>
      <c r="C11" s="228">
        <v>0.001425957069242505</v>
      </c>
      <c r="D11" s="228">
        <v>0</v>
      </c>
      <c r="E11" s="228">
        <v>0.011070607488681593</v>
      </c>
      <c r="F11" s="228">
        <v>0.025948942097283267</v>
      </c>
      <c r="G11" s="228">
        <v>1.7232492560290833</v>
      </c>
      <c r="H11" s="228">
        <v>0.005520021691926232</v>
      </c>
      <c r="I11" s="228">
        <v>0.00011323249984279557</v>
      </c>
      <c r="J11" s="228">
        <v>0</v>
      </c>
      <c r="K11" s="228">
        <v>0.001406683033934382</v>
      </c>
      <c r="L11" s="228">
        <v>0.002439415982137516</v>
      </c>
      <c r="M11" s="228">
        <v>1.0766357382721643</v>
      </c>
      <c r="N11" s="228">
        <v>0.0027447810403375553</v>
      </c>
      <c r="O11" s="255">
        <v>5</v>
      </c>
      <c r="P11" s="19" t="s">
        <v>38</v>
      </c>
      <c r="Q11" s="228">
        <v>0.001673702021208966</v>
      </c>
      <c r="R11" s="228">
        <v>0.04384440687164742</v>
      </c>
      <c r="S11" s="228">
        <v>0.0022803385986778233</v>
      </c>
      <c r="T11" s="228">
        <v>0.0003899406476675528</v>
      </c>
      <c r="U11" s="228">
        <v>0</v>
      </c>
      <c r="V11" s="228">
        <v>0.010460142940133543</v>
      </c>
      <c r="W11" s="228">
        <v>0</v>
      </c>
      <c r="X11" s="228">
        <v>0.2585645126272495</v>
      </c>
      <c r="Y11" s="228">
        <v>0.005410190854414882</v>
      </c>
      <c r="Z11" s="228">
        <v>0.0048677955633723196</v>
      </c>
      <c r="AA11" s="228">
        <v>0.0030332250015540733</v>
      </c>
      <c r="AB11" s="228">
        <v>0.00047956769726507665</v>
      </c>
      <c r="AC11" s="255">
        <v>5</v>
      </c>
      <c r="AD11" s="19" t="s">
        <v>38</v>
      </c>
      <c r="AE11" s="228">
        <v>0.003524895389416757</v>
      </c>
      <c r="AF11" s="228">
        <v>0</v>
      </c>
      <c r="AG11" s="228">
        <v>0</v>
      </c>
      <c r="AH11" s="228">
        <v>0.024690145098712188</v>
      </c>
      <c r="AI11" s="228">
        <v>0.0034929005037366984</v>
      </c>
      <c r="AJ11" s="228">
        <v>0.001853618019139431</v>
      </c>
      <c r="AK11" s="228">
        <v>0.0005894381580367821</v>
      </c>
      <c r="AL11" s="228">
        <v>0.14610749179218185</v>
      </c>
      <c r="AM11" s="228">
        <v>0.017581231809951386</v>
      </c>
      <c r="AN11" s="228">
        <v>0</v>
      </c>
    </row>
    <row r="12" spans="1:40" ht="24">
      <c r="A12" s="255">
        <v>6</v>
      </c>
      <c r="B12" s="19" t="s">
        <v>170</v>
      </c>
      <c r="C12" s="228">
        <v>0.13581245360660418</v>
      </c>
      <c r="D12" s="228">
        <v>0.5806191293433227</v>
      </c>
      <c r="E12" s="228">
        <v>5.891549167388535</v>
      </c>
      <c r="F12" s="228">
        <v>0</v>
      </c>
      <c r="G12" s="228">
        <v>0.30754405806467267</v>
      </c>
      <c r="H12" s="228">
        <v>17.222345890780733</v>
      </c>
      <c r="I12" s="228">
        <v>0.33994277361538794</v>
      </c>
      <c r="J12" s="228">
        <v>0.32295277108776066</v>
      </c>
      <c r="K12" s="228">
        <v>1.1280390337085884</v>
      </c>
      <c r="L12" s="228">
        <v>0.2572831155860991</v>
      </c>
      <c r="M12" s="228">
        <v>0.38882422585451737</v>
      </c>
      <c r="N12" s="228">
        <v>0.1288683062619449</v>
      </c>
      <c r="O12" s="255">
        <v>6</v>
      </c>
      <c r="P12" s="19" t="s">
        <v>170</v>
      </c>
      <c r="Q12" s="228">
        <v>0</v>
      </c>
      <c r="R12" s="228">
        <v>0.14261697596279216</v>
      </c>
      <c r="S12" s="228">
        <v>1.3531904889885122</v>
      </c>
      <c r="T12" s="228">
        <v>0.05211648736629638</v>
      </c>
      <c r="U12" s="228">
        <v>0</v>
      </c>
      <c r="V12" s="228">
        <v>0.006990113888484913</v>
      </c>
      <c r="W12" s="228">
        <v>0.042070457252564905</v>
      </c>
      <c r="X12" s="228">
        <v>0.161623335102282</v>
      </c>
      <c r="Y12" s="228">
        <v>3.5166949652112645</v>
      </c>
      <c r="Z12" s="228">
        <v>0.7969756402279994</v>
      </c>
      <c r="AA12" s="228">
        <v>0.9045435653204789</v>
      </c>
      <c r="AB12" s="228">
        <v>22.1994258441855</v>
      </c>
      <c r="AC12" s="255">
        <v>6</v>
      </c>
      <c r="AD12" s="19" t="s">
        <v>170</v>
      </c>
      <c r="AE12" s="228">
        <v>0.37323901857132574</v>
      </c>
      <c r="AF12" s="228">
        <v>0.034580451207214744</v>
      </c>
      <c r="AG12" s="228">
        <v>3.8276449117023574</v>
      </c>
      <c r="AH12" s="228">
        <v>2.098960650636613</v>
      </c>
      <c r="AI12" s="228">
        <v>12.54736517560368</v>
      </c>
      <c r="AJ12" s="228">
        <v>14.643781426060054</v>
      </c>
      <c r="AK12" s="228">
        <v>17.8140823222141</v>
      </c>
      <c r="AL12" s="228">
        <v>0</v>
      </c>
      <c r="AM12" s="228">
        <v>8.97730813855836</v>
      </c>
      <c r="AN12" s="228">
        <v>0.21844858986718504</v>
      </c>
    </row>
    <row r="13" spans="1:40" ht="24">
      <c r="A13" s="255">
        <v>7</v>
      </c>
      <c r="B13" s="19" t="s">
        <v>171</v>
      </c>
      <c r="C13" s="228">
        <v>0.11320646847961224</v>
      </c>
      <c r="D13" s="228">
        <v>0</v>
      </c>
      <c r="E13" s="228">
        <v>3.1070977290120987</v>
      </c>
      <c r="F13" s="228">
        <v>1.6689931924370172</v>
      </c>
      <c r="G13" s="228">
        <v>0.9866755395187734</v>
      </c>
      <c r="H13" s="228">
        <v>0.5206026627931495</v>
      </c>
      <c r="I13" s="228">
        <v>24.721898367308995</v>
      </c>
      <c r="J13" s="228">
        <v>8.776464637229042</v>
      </c>
      <c r="K13" s="228">
        <v>1.4589179948017466</v>
      </c>
      <c r="L13" s="228">
        <v>7.761394906767342</v>
      </c>
      <c r="M13" s="228">
        <v>1.2968455690032001</v>
      </c>
      <c r="N13" s="228">
        <v>3.3003854717366368</v>
      </c>
      <c r="O13" s="255">
        <v>7</v>
      </c>
      <c r="P13" s="19" t="s">
        <v>171</v>
      </c>
      <c r="Q13" s="228">
        <v>0.5247925594357363</v>
      </c>
      <c r="R13" s="228">
        <v>1.512715229325506</v>
      </c>
      <c r="S13" s="228">
        <v>10.692069550586417</v>
      </c>
      <c r="T13" s="228">
        <v>0.9844033389064626</v>
      </c>
      <c r="U13" s="228">
        <v>0.24779077059940965</v>
      </c>
      <c r="V13" s="228">
        <v>0.3027506201253734</v>
      </c>
      <c r="W13" s="228">
        <v>2.227040924098604</v>
      </c>
      <c r="X13" s="228">
        <v>0.6550683207822783</v>
      </c>
      <c r="Y13" s="228">
        <v>3.573431057288286</v>
      </c>
      <c r="Z13" s="228">
        <v>0.852454839017792</v>
      </c>
      <c r="AA13" s="228">
        <v>0.5243098398023894</v>
      </c>
      <c r="AB13" s="228">
        <v>3.7168229785712152</v>
      </c>
      <c r="AC13" s="255">
        <v>7</v>
      </c>
      <c r="AD13" s="19" t="s">
        <v>171</v>
      </c>
      <c r="AE13" s="228">
        <v>1.4560880408496064</v>
      </c>
      <c r="AF13" s="228">
        <v>0.2749442847995856</v>
      </c>
      <c r="AG13" s="228">
        <v>0.03403759635479655</v>
      </c>
      <c r="AH13" s="228">
        <v>2.527512511947294</v>
      </c>
      <c r="AI13" s="228">
        <v>23.14202565513106</v>
      </c>
      <c r="AJ13" s="228">
        <v>3.252515810147258</v>
      </c>
      <c r="AK13" s="228">
        <v>4.137113274306245</v>
      </c>
      <c r="AL13" s="228">
        <v>6.5933322488285055</v>
      </c>
      <c r="AM13" s="228">
        <v>3.833397953704741</v>
      </c>
      <c r="AN13" s="228">
        <v>22.827222595829742</v>
      </c>
    </row>
    <row r="14" spans="1:40" ht="12.75" customHeight="1">
      <c r="A14" s="255">
        <v>8</v>
      </c>
      <c r="B14" s="19" t="s">
        <v>172</v>
      </c>
      <c r="C14" s="228">
        <v>0.16316447942645423</v>
      </c>
      <c r="D14" s="228">
        <v>0</v>
      </c>
      <c r="E14" s="228">
        <v>0.21899091147145966</v>
      </c>
      <c r="F14" s="228">
        <v>4.47001869541157</v>
      </c>
      <c r="G14" s="228">
        <v>1.3908347568747952</v>
      </c>
      <c r="H14" s="228">
        <v>0.995217630992363</v>
      </c>
      <c r="I14" s="228">
        <v>0.009239525883583524</v>
      </c>
      <c r="J14" s="228">
        <v>62.475847868649936</v>
      </c>
      <c r="K14" s="228">
        <v>0.3443468347005591</v>
      </c>
      <c r="L14" s="228">
        <v>2.838640950033453</v>
      </c>
      <c r="M14" s="228">
        <v>2.151882766503747</v>
      </c>
      <c r="N14" s="228">
        <v>0.19871685430739508</v>
      </c>
      <c r="O14" s="255">
        <v>8</v>
      </c>
      <c r="P14" s="19" t="s">
        <v>172</v>
      </c>
      <c r="Q14" s="228">
        <v>2.3216976031898127</v>
      </c>
      <c r="R14" s="228">
        <v>1.5163372959851025</v>
      </c>
      <c r="S14" s="228">
        <v>35.72556930857223</v>
      </c>
      <c r="T14" s="228">
        <v>0.23333426848335168</v>
      </c>
      <c r="U14" s="228">
        <v>0</v>
      </c>
      <c r="V14" s="228">
        <v>0.07586888261900937</v>
      </c>
      <c r="W14" s="228">
        <v>0.6849327422865483</v>
      </c>
      <c r="X14" s="228">
        <v>3.996549388214468</v>
      </c>
      <c r="Y14" s="228">
        <v>2.4676471711195016</v>
      </c>
      <c r="Z14" s="228">
        <v>0.12678352126142714</v>
      </c>
      <c r="AA14" s="228">
        <v>1.1687715692526954</v>
      </c>
      <c r="AB14" s="228">
        <v>0.20870230286476704</v>
      </c>
      <c r="AC14" s="255">
        <v>8</v>
      </c>
      <c r="AD14" s="19" t="s">
        <v>172</v>
      </c>
      <c r="AE14" s="228">
        <v>2.1470509211299524</v>
      </c>
      <c r="AF14" s="228">
        <v>0.10607074337661059</v>
      </c>
      <c r="AG14" s="228">
        <v>0.01919199175599672</v>
      </c>
      <c r="AH14" s="228">
        <v>0.44086755031566627</v>
      </c>
      <c r="AI14" s="228">
        <v>1.54721391447889</v>
      </c>
      <c r="AJ14" s="228">
        <v>1.7267845520758904</v>
      </c>
      <c r="AK14" s="228">
        <v>0.3687426898543681</v>
      </c>
      <c r="AL14" s="228">
        <v>1.5383295193499469</v>
      </c>
      <c r="AM14" s="228">
        <v>1.530229657610928</v>
      </c>
      <c r="AN14" s="228">
        <v>3.387120456797436</v>
      </c>
    </row>
    <row r="15" spans="1:40" ht="24">
      <c r="A15" s="255">
        <v>9</v>
      </c>
      <c r="B15" s="19" t="s">
        <v>173</v>
      </c>
      <c r="C15" s="228">
        <v>0.17671496261920366</v>
      </c>
      <c r="D15" s="228">
        <v>0</v>
      </c>
      <c r="E15" s="228">
        <v>0.10289625985589333</v>
      </c>
      <c r="F15" s="228">
        <v>0</v>
      </c>
      <c r="G15" s="228">
        <v>0.6099381660412273</v>
      </c>
      <c r="H15" s="228">
        <v>1.403622941242009</v>
      </c>
      <c r="I15" s="228">
        <v>0.08875615865964266</v>
      </c>
      <c r="J15" s="228">
        <v>0.12917597988570748</v>
      </c>
      <c r="K15" s="228">
        <v>44.76374681643288</v>
      </c>
      <c r="L15" s="228">
        <v>0.9831652030918687</v>
      </c>
      <c r="M15" s="228">
        <v>0.4231984776532786</v>
      </c>
      <c r="N15" s="228">
        <v>0.09973242187526603</v>
      </c>
      <c r="O15" s="255">
        <v>9</v>
      </c>
      <c r="P15" s="19" t="s">
        <v>173</v>
      </c>
      <c r="Q15" s="228">
        <v>0.2566789303552024</v>
      </c>
      <c r="R15" s="228">
        <v>4.190735327210594</v>
      </c>
      <c r="S15" s="228">
        <v>0.34971271166508583</v>
      </c>
      <c r="T15" s="228">
        <v>0.4031050256880774</v>
      </c>
      <c r="U15" s="228">
        <v>0.26259096553966765</v>
      </c>
      <c r="V15" s="228">
        <v>0.023765443684346795</v>
      </c>
      <c r="W15" s="228">
        <v>0.4291016277678702</v>
      </c>
      <c r="X15" s="228">
        <v>0.11071965019242538</v>
      </c>
      <c r="Y15" s="228">
        <v>1.2693805376625826</v>
      </c>
      <c r="Z15" s="228">
        <v>1.8343906177207339</v>
      </c>
      <c r="AA15" s="228">
        <v>0.07752922753071478</v>
      </c>
      <c r="AB15" s="228">
        <v>1.1004735364601097</v>
      </c>
      <c r="AC15" s="255">
        <v>9</v>
      </c>
      <c r="AD15" s="19" t="s">
        <v>173</v>
      </c>
      <c r="AE15" s="228">
        <v>1.1809808978183844</v>
      </c>
      <c r="AF15" s="228">
        <v>0.40637934249143404</v>
      </c>
      <c r="AG15" s="228">
        <v>3.5409319617593784</v>
      </c>
      <c r="AH15" s="228">
        <v>3.661227945966795</v>
      </c>
      <c r="AI15" s="228">
        <v>2.617622289235456</v>
      </c>
      <c r="AJ15" s="228">
        <v>7.126512194735167</v>
      </c>
      <c r="AK15" s="228">
        <v>1.1048428334183968</v>
      </c>
      <c r="AL15" s="228">
        <v>0.9637438248213183</v>
      </c>
      <c r="AM15" s="228">
        <v>10.970772542780386</v>
      </c>
      <c r="AN15" s="228">
        <v>3.81957798351221</v>
      </c>
    </row>
    <row r="16" spans="1:40" ht="36" customHeight="1">
      <c r="A16" s="255">
        <v>10</v>
      </c>
      <c r="B16" s="19" t="s">
        <v>174</v>
      </c>
      <c r="C16" s="228">
        <v>3.0000458929214626</v>
      </c>
      <c r="D16" s="228">
        <v>0.2300670055383475</v>
      </c>
      <c r="E16" s="228">
        <v>36.49207352696088</v>
      </c>
      <c r="F16" s="228">
        <v>16.86085967353478</v>
      </c>
      <c r="G16" s="228">
        <v>64.92690129078116</v>
      </c>
      <c r="H16" s="228">
        <v>3.824584345312993</v>
      </c>
      <c r="I16" s="228">
        <v>2.1939868306758687</v>
      </c>
      <c r="J16" s="228">
        <v>3.6741240257310737</v>
      </c>
      <c r="K16" s="228">
        <v>25.06815736884625</v>
      </c>
      <c r="L16" s="228">
        <v>47.13606993535016</v>
      </c>
      <c r="M16" s="228">
        <v>35.3267251331857</v>
      </c>
      <c r="N16" s="228">
        <v>22.177385833291012</v>
      </c>
      <c r="O16" s="255">
        <v>10</v>
      </c>
      <c r="P16" s="19" t="s">
        <v>174</v>
      </c>
      <c r="Q16" s="228">
        <v>15.189656658410092</v>
      </c>
      <c r="R16" s="228">
        <v>15.365583646538497</v>
      </c>
      <c r="S16" s="228">
        <v>8.977626287430532</v>
      </c>
      <c r="T16" s="228">
        <v>20.21437563403061</v>
      </c>
      <c r="U16" s="228">
        <v>1.021376705851633</v>
      </c>
      <c r="V16" s="228">
        <v>10.265606791595754</v>
      </c>
      <c r="W16" s="228">
        <v>23.873210083989566</v>
      </c>
      <c r="X16" s="228">
        <v>29.567342842142146</v>
      </c>
      <c r="Y16" s="228">
        <v>32.45855486988633</v>
      </c>
      <c r="Z16" s="228">
        <v>7.621877799827261</v>
      </c>
      <c r="AA16" s="228">
        <v>70.96318538868623</v>
      </c>
      <c r="AB16" s="228">
        <v>7.97582792782763</v>
      </c>
      <c r="AC16" s="255">
        <v>10</v>
      </c>
      <c r="AD16" s="19" t="s">
        <v>174</v>
      </c>
      <c r="AE16" s="228">
        <v>65.04110446937366</v>
      </c>
      <c r="AF16" s="228">
        <v>1.735101860410123</v>
      </c>
      <c r="AG16" s="228">
        <v>4.111310338815492</v>
      </c>
      <c r="AH16" s="228">
        <v>27.934092539454742</v>
      </c>
      <c r="AI16" s="228">
        <v>10.999395995764857</v>
      </c>
      <c r="AJ16" s="228">
        <v>6.209707079137242</v>
      </c>
      <c r="AK16" s="228">
        <v>29.183312683047134</v>
      </c>
      <c r="AL16" s="228">
        <v>38.25568518021167</v>
      </c>
      <c r="AM16" s="228">
        <v>14.360237622761392</v>
      </c>
      <c r="AN16" s="228">
        <v>32.52107925454028</v>
      </c>
    </row>
    <row r="17" spans="1:40" ht="24">
      <c r="A17" s="255">
        <v>11</v>
      </c>
      <c r="B17" s="19" t="s">
        <v>175</v>
      </c>
      <c r="C17" s="228">
        <v>0.30076597160806967</v>
      </c>
      <c r="D17" s="228">
        <v>0</v>
      </c>
      <c r="E17" s="228">
        <v>0.5679619133782515</v>
      </c>
      <c r="F17" s="228">
        <v>0.4144531951955193</v>
      </c>
      <c r="G17" s="228">
        <v>0.24501647569798837</v>
      </c>
      <c r="H17" s="228">
        <v>0.4242719697318458</v>
      </c>
      <c r="I17" s="228">
        <v>0.0183867730343759</v>
      </c>
      <c r="J17" s="228">
        <v>0.16143837063423502</v>
      </c>
      <c r="K17" s="228">
        <v>0.20595081918986513</v>
      </c>
      <c r="L17" s="228">
        <v>0.5121532067773131</v>
      </c>
      <c r="M17" s="228">
        <v>5.631772843357013</v>
      </c>
      <c r="N17" s="228">
        <v>0.08692644101019176</v>
      </c>
      <c r="O17" s="255">
        <v>11</v>
      </c>
      <c r="P17" s="19" t="s">
        <v>175</v>
      </c>
      <c r="Q17" s="228">
        <v>0.4678127180736887</v>
      </c>
      <c r="R17" s="228">
        <v>4.132099695561893</v>
      </c>
      <c r="S17" s="228">
        <v>0.9348127865880753</v>
      </c>
      <c r="T17" s="228">
        <v>0.3785290029072625</v>
      </c>
      <c r="U17" s="228">
        <v>0.00911595726007488</v>
      </c>
      <c r="V17" s="228">
        <v>0.1150913368192198</v>
      </c>
      <c r="W17" s="228">
        <v>0.08937867510229906</v>
      </c>
      <c r="X17" s="228">
        <v>16.009475608418565</v>
      </c>
      <c r="Y17" s="228">
        <v>1.7570211988762476</v>
      </c>
      <c r="Z17" s="228">
        <v>0.282719309780036</v>
      </c>
      <c r="AA17" s="228">
        <v>0.0699779644026581</v>
      </c>
      <c r="AB17" s="228">
        <v>0.45361818541590465</v>
      </c>
      <c r="AC17" s="255">
        <v>11</v>
      </c>
      <c r="AD17" s="19" t="s">
        <v>175</v>
      </c>
      <c r="AE17" s="228">
        <v>0.39568015102095555</v>
      </c>
      <c r="AF17" s="228">
        <v>0.03353889880001488</v>
      </c>
      <c r="AG17" s="228">
        <v>0.06511475059576466</v>
      </c>
      <c r="AH17" s="228">
        <v>0.6793218688404042</v>
      </c>
      <c r="AI17" s="228">
        <v>0.16129230385659477</v>
      </c>
      <c r="AJ17" s="228">
        <v>0.6303557753564655</v>
      </c>
      <c r="AK17" s="228">
        <v>0.08159173635889122</v>
      </c>
      <c r="AL17" s="228">
        <v>3.8391652221290604</v>
      </c>
      <c r="AM17" s="228">
        <v>0.46426458609985166</v>
      </c>
      <c r="AN17" s="228">
        <v>0.06629913861976744</v>
      </c>
    </row>
    <row r="18" spans="1:40" ht="12.75">
      <c r="A18" s="255">
        <v>12</v>
      </c>
      <c r="B18" s="257" t="s">
        <v>176</v>
      </c>
      <c r="C18" s="228">
        <v>0.319663405852098</v>
      </c>
      <c r="D18" s="228">
        <v>0</v>
      </c>
      <c r="E18" s="228">
        <v>0.3360174261858086</v>
      </c>
      <c r="F18" s="228">
        <v>1.263454168581386</v>
      </c>
      <c r="G18" s="228">
        <v>1.7072661586349496</v>
      </c>
      <c r="H18" s="228">
        <v>0.22990404345306684</v>
      </c>
      <c r="I18" s="228">
        <v>0.0637966552389368</v>
      </c>
      <c r="J18" s="228">
        <v>0.7909431125162545</v>
      </c>
      <c r="K18" s="228">
        <v>1.5263799177174453</v>
      </c>
      <c r="L18" s="228">
        <v>0.520102500175029</v>
      </c>
      <c r="M18" s="228">
        <v>3.277784590348255</v>
      </c>
      <c r="N18" s="228">
        <v>55.48924823793927</v>
      </c>
      <c r="O18" s="255">
        <v>12</v>
      </c>
      <c r="P18" s="257" t="s">
        <v>176</v>
      </c>
      <c r="Q18" s="228">
        <v>29.983442244295926</v>
      </c>
      <c r="R18" s="228">
        <v>15.165654298533546</v>
      </c>
      <c r="S18" s="228">
        <v>21.660308721599115</v>
      </c>
      <c r="T18" s="228">
        <v>0.5397509069630692</v>
      </c>
      <c r="U18" s="228">
        <v>0.03572981357788179</v>
      </c>
      <c r="V18" s="228">
        <v>0.2983068812797272</v>
      </c>
      <c r="W18" s="228">
        <v>6.480881952436916</v>
      </c>
      <c r="X18" s="228">
        <v>9.099397008590106</v>
      </c>
      <c r="Y18" s="228">
        <v>1.9018506040530168</v>
      </c>
      <c r="Z18" s="228">
        <v>0.02770281810543028</v>
      </c>
      <c r="AA18" s="228">
        <v>6.466613454964282</v>
      </c>
      <c r="AB18" s="228">
        <v>0.08005767245825154</v>
      </c>
      <c r="AC18" s="255">
        <v>12</v>
      </c>
      <c r="AD18" s="257" t="s">
        <v>176</v>
      </c>
      <c r="AE18" s="228">
        <v>0.20615981259768856</v>
      </c>
      <c r="AF18" s="228">
        <v>0.9295749842583566</v>
      </c>
      <c r="AG18" s="228">
        <v>0</v>
      </c>
      <c r="AH18" s="228">
        <v>0.08259137409797207</v>
      </c>
      <c r="AI18" s="228">
        <v>0.04313712362617824</v>
      </c>
      <c r="AJ18" s="228">
        <v>0.13054404640439135</v>
      </c>
      <c r="AK18" s="228">
        <v>0.055349513913333266</v>
      </c>
      <c r="AL18" s="228">
        <v>0</v>
      </c>
      <c r="AM18" s="228">
        <v>0.1981098688119235</v>
      </c>
      <c r="AN18" s="228">
        <v>0</v>
      </c>
    </row>
    <row r="19" spans="1:40" ht="12.75" customHeight="1">
      <c r="A19" s="255">
        <v>13</v>
      </c>
      <c r="B19" s="19" t="s">
        <v>177</v>
      </c>
      <c r="C19" s="228">
        <v>0.8831202345248441</v>
      </c>
      <c r="D19" s="228">
        <v>0</v>
      </c>
      <c r="E19" s="228">
        <v>0.38211060531180285</v>
      </c>
      <c r="F19" s="228">
        <v>0.6425299907893187</v>
      </c>
      <c r="G19" s="228">
        <v>0.9285245087491601</v>
      </c>
      <c r="H19" s="228">
        <v>0.30907096734613704</v>
      </c>
      <c r="I19" s="228">
        <v>0.3738381154206201</v>
      </c>
      <c r="J19" s="228">
        <v>2.2837972743170756</v>
      </c>
      <c r="K19" s="228">
        <v>2.5659076118552364</v>
      </c>
      <c r="L19" s="228">
        <v>0.5234939956203941</v>
      </c>
      <c r="M19" s="228">
        <v>8.372781443993336</v>
      </c>
      <c r="N19" s="228">
        <v>0.15225356994636335</v>
      </c>
      <c r="O19" s="255">
        <v>13</v>
      </c>
      <c r="P19" s="19" t="s">
        <v>177</v>
      </c>
      <c r="Q19" s="228">
        <v>20.251845376348083</v>
      </c>
      <c r="R19" s="228">
        <v>2.516396329587074</v>
      </c>
      <c r="S19" s="228">
        <v>2.5973526370495574</v>
      </c>
      <c r="T19" s="228">
        <v>0.6243853873258215</v>
      </c>
      <c r="U19" s="228">
        <v>1.300193585686232</v>
      </c>
      <c r="V19" s="228">
        <v>0.18418269803921158</v>
      </c>
      <c r="W19" s="228">
        <v>9.838075992353403</v>
      </c>
      <c r="X19" s="228">
        <v>3.6820243723561483</v>
      </c>
      <c r="Y19" s="228">
        <v>3.929594615462442</v>
      </c>
      <c r="Z19" s="228">
        <v>1.0938068173860194</v>
      </c>
      <c r="AA19" s="228">
        <v>0.4172591496117408</v>
      </c>
      <c r="AB19" s="228">
        <v>0.1926344757027599</v>
      </c>
      <c r="AC19" s="255">
        <v>13</v>
      </c>
      <c r="AD19" s="19" t="s">
        <v>177</v>
      </c>
      <c r="AE19" s="228">
        <v>0.197509238317461</v>
      </c>
      <c r="AF19" s="228">
        <v>0.13617898891241206</v>
      </c>
      <c r="AG19" s="228">
        <v>0.12424357041050745</v>
      </c>
      <c r="AH19" s="228">
        <v>0.8804835970479298</v>
      </c>
      <c r="AI19" s="228">
        <v>0.6448417989783664</v>
      </c>
      <c r="AJ19" s="228">
        <v>0.3595345218190135</v>
      </c>
      <c r="AK19" s="228">
        <v>0.09730176868980675</v>
      </c>
      <c r="AL19" s="228">
        <v>0.622419608598652</v>
      </c>
      <c r="AM19" s="228">
        <v>0.4759656770006271</v>
      </c>
      <c r="AN19" s="228">
        <v>0.15417610029500672</v>
      </c>
    </row>
    <row r="20" spans="1:40" ht="12.75">
      <c r="A20" s="255">
        <v>14</v>
      </c>
      <c r="B20" s="257" t="s">
        <v>178</v>
      </c>
      <c r="C20" s="228">
        <v>2.0834162729622814</v>
      </c>
      <c r="D20" s="228">
        <v>0</v>
      </c>
      <c r="E20" s="228">
        <v>9.662362238660483</v>
      </c>
      <c r="F20" s="228">
        <v>3.84119532180471</v>
      </c>
      <c r="G20" s="228">
        <v>7.56946060597705</v>
      </c>
      <c r="H20" s="228">
        <v>1.1168143913043143</v>
      </c>
      <c r="I20" s="228">
        <v>0.510034311224955</v>
      </c>
      <c r="J20" s="228">
        <v>4.32837273127206</v>
      </c>
      <c r="K20" s="228">
        <v>4.49181530964032</v>
      </c>
      <c r="L20" s="228">
        <v>6.603049131715398</v>
      </c>
      <c r="M20" s="228">
        <v>3.1349458940138013</v>
      </c>
      <c r="N20" s="228">
        <v>2.869757475399692</v>
      </c>
      <c r="O20" s="255">
        <v>14</v>
      </c>
      <c r="P20" s="257" t="s">
        <v>178</v>
      </c>
      <c r="Q20" s="228">
        <v>6.087728587359555</v>
      </c>
      <c r="R20" s="228">
        <v>39.39583425067335</v>
      </c>
      <c r="S20" s="228">
        <v>5.825255345580096</v>
      </c>
      <c r="T20" s="228">
        <v>34.386126612814785</v>
      </c>
      <c r="U20" s="228">
        <v>1.6656134756480325</v>
      </c>
      <c r="V20" s="228">
        <v>3.730916897913773</v>
      </c>
      <c r="W20" s="228">
        <v>1.5975723679161298</v>
      </c>
      <c r="X20" s="228">
        <v>20.559920426946775</v>
      </c>
      <c r="Y20" s="228">
        <v>4.98120435457983</v>
      </c>
      <c r="Z20" s="228">
        <v>4.667827351683158</v>
      </c>
      <c r="AA20" s="228">
        <v>7.462038639740401</v>
      </c>
      <c r="AB20" s="228">
        <v>6.9772945081489635</v>
      </c>
      <c r="AC20" s="255">
        <v>14</v>
      </c>
      <c r="AD20" s="257" t="s">
        <v>178</v>
      </c>
      <c r="AE20" s="228">
        <v>13.045716230151749</v>
      </c>
      <c r="AF20" s="228">
        <v>69.73645172104224</v>
      </c>
      <c r="AG20" s="228">
        <v>9.803401191034437</v>
      </c>
      <c r="AH20" s="228">
        <v>6.823462375152081</v>
      </c>
      <c r="AI20" s="228">
        <v>7.76329444126191</v>
      </c>
      <c r="AJ20" s="228">
        <v>9.878010368444126</v>
      </c>
      <c r="AK20" s="228">
        <v>11.866534049255705</v>
      </c>
      <c r="AL20" s="228">
        <v>26.51191644985355</v>
      </c>
      <c r="AM20" s="228">
        <v>14.098286215879849</v>
      </c>
      <c r="AN20" s="228">
        <v>6.276344694357268</v>
      </c>
    </row>
    <row r="21" spans="1:40" ht="24">
      <c r="A21" s="255">
        <v>15</v>
      </c>
      <c r="B21" s="19" t="s">
        <v>179</v>
      </c>
      <c r="C21" s="228">
        <v>0.022937873698937912</v>
      </c>
      <c r="D21" s="228">
        <v>0</v>
      </c>
      <c r="E21" s="228">
        <v>0</v>
      </c>
      <c r="F21" s="228">
        <v>0</v>
      </c>
      <c r="G21" s="228">
        <v>0</v>
      </c>
      <c r="H21" s="228">
        <v>0</v>
      </c>
      <c r="I21" s="228">
        <v>0</v>
      </c>
      <c r="J21" s="228">
        <v>0</v>
      </c>
      <c r="K21" s="228">
        <v>3.6091392895463965</v>
      </c>
      <c r="L21" s="228">
        <v>0</v>
      </c>
      <c r="M21" s="228">
        <v>0</v>
      </c>
      <c r="N21" s="228">
        <v>0</v>
      </c>
      <c r="O21" s="255">
        <v>15</v>
      </c>
      <c r="P21" s="19" t="s">
        <v>179</v>
      </c>
      <c r="Q21" s="228">
        <v>0</v>
      </c>
      <c r="R21" s="228">
        <v>0.7449800553064878</v>
      </c>
      <c r="S21" s="228">
        <v>0</v>
      </c>
      <c r="T21" s="228">
        <v>0</v>
      </c>
      <c r="U21" s="228">
        <v>0</v>
      </c>
      <c r="V21" s="228">
        <v>0</v>
      </c>
      <c r="W21" s="228">
        <v>0</v>
      </c>
      <c r="X21" s="228">
        <v>0.17641305450683</v>
      </c>
      <c r="Y21" s="228">
        <v>0</v>
      </c>
      <c r="Z21" s="228">
        <v>0</v>
      </c>
      <c r="AA21" s="228">
        <v>0</v>
      </c>
      <c r="AB21" s="228">
        <v>1.6405748619908294</v>
      </c>
      <c r="AC21" s="255">
        <v>15</v>
      </c>
      <c r="AD21" s="19" t="s">
        <v>179</v>
      </c>
      <c r="AE21" s="228">
        <v>0</v>
      </c>
      <c r="AF21" s="228">
        <v>0</v>
      </c>
      <c r="AG21" s="228">
        <v>0.9051907562369409</v>
      </c>
      <c r="AH21" s="228">
        <v>0</v>
      </c>
      <c r="AI21" s="228">
        <v>0</v>
      </c>
      <c r="AJ21" s="228">
        <v>1.1889610984314376</v>
      </c>
      <c r="AK21" s="228">
        <v>0</v>
      </c>
      <c r="AL21" s="228">
        <v>0</v>
      </c>
      <c r="AM21" s="228">
        <v>1.8043329720535382</v>
      </c>
      <c r="AN21" s="228">
        <v>0</v>
      </c>
    </row>
    <row r="22" spans="1:40" ht="12" customHeight="1">
      <c r="A22" s="255">
        <v>16</v>
      </c>
      <c r="B22" s="256" t="s">
        <v>180</v>
      </c>
      <c r="C22" s="228">
        <v>0.07366995211520293</v>
      </c>
      <c r="D22" s="228">
        <v>0</v>
      </c>
      <c r="E22" s="228">
        <v>3.078617379836603</v>
      </c>
      <c r="F22" s="228">
        <v>0.927432976516727</v>
      </c>
      <c r="G22" s="228">
        <v>1.2255668511276496</v>
      </c>
      <c r="H22" s="228">
        <v>0.3035366653677622</v>
      </c>
      <c r="I22" s="228">
        <v>0.3742291323409534</v>
      </c>
      <c r="J22" s="228">
        <v>1.3029084803125333</v>
      </c>
      <c r="K22" s="228">
        <v>0.8472953663345338</v>
      </c>
      <c r="L22" s="228">
        <v>0.6997210250181466</v>
      </c>
      <c r="M22" s="228">
        <v>1.6899631495880096</v>
      </c>
      <c r="N22" s="228">
        <v>1.552972759129042</v>
      </c>
      <c r="O22" s="255">
        <v>16</v>
      </c>
      <c r="P22" s="256" t="s">
        <v>180</v>
      </c>
      <c r="Q22" s="228">
        <v>1.0503557848591814</v>
      </c>
      <c r="R22" s="228">
        <v>1.5273498021129073</v>
      </c>
      <c r="S22" s="228">
        <v>0.21861408362571058</v>
      </c>
      <c r="T22" s="228">
        <v>3.1439659406867397</v>
      </c>
      <c r="U22" s="228">
        <v>0.09719533469995514</v>
      </c>
      <c r="V22" s="228">
        <v>1.1149606346530252</v>
      </c>
      <c r="W22" s="228">
        <v>24.56532574392084</v>
      </c>
      <c r="X22" s="228">
        <v>0.8384993155905294</v>
      </c>
      <c r="Y22" s="228">
        <v>1.0263162406471769</v>
      </c>
      <c r="Z22" s="228">
        <v>0.9552993032305765</v>
      </c>
      <c r="AA22" s="228">
        <v>1.0936609536276125</v>
      </c>
      <c r="AB22" s="228">
        <v>2.213086568389943</v>
      </c>
      <c r="AC22" s="255">
        <v>16</v>
      </c>
      <c r="AD22" s="256" t="s">
        <v>180</v>
      </c>
      <c r="AE22" s="228">
        <v>0.5933791861663835</v>
      </c>
      <c r="AF22" s="228">
        <v>1.1352235309054661</v>
      </c>
      <c r="AG22" s="228">
        <v>0.44429711622521495</v>
      </c>
      <c r="AH22" s="228">
        <v>3.2821162813170637</v>
      </c>
      <c r="AI22" s="228">
        <v>0.6896848795108647</v>
      </c>
      <c r="AJ22" s="228">
        <v>4.191260099484798</v>
      </c>
      <c r="AK22" s="228">
        <v>2.0614604535850938</v>
      </c>
      <c r="AL22" s="228">
        <v>1.9025057403331522</v>
      </c>
      <c r="AM22" s="228">
        <v>1.905055664480768</v>
      </c>
      <c r="AN22" s="228">
        <v>5.210031361165206</v>
      </c>
    </row>
    <row r="23" spans="1:40" ht="24">
      <c r="A23" s="255">
        <v>17</v>
      </c>
      <c r="B23" s="256" t="s">
        <v>181</v>
      </c>
      <c r="C23" s="228">
        <v>0.20336580859191553</v>
      </c>
      <c r="D23" s="228">
        <v>0</v>
      </c>
      <c r="E23" s="228">
        <v>2.446841232024372</v>
      </c>
      <c r="F23" s="228">
        <v>0</v>
      </c>
      <c r="G23" s="228">
        <v>0</v>
      </c>
      <c r="H23" s="228">
        <v>0.556589148362713</v>
      </c>
      <c r="I23" s="228">
        <v>0.034016320079038036</v>
      </c>
      <c r="J23" s="228">
        <v>0</v>
      </c>
      <c r="K23" s="228">
        <v>3.046531842238953</v>
      </c>
      <c r="L23" s="228">
        <v>1.345617577019068</v>
      </c>
      <c r="M23" s="228">
        <v>0</v>
      </c>
      <c r="N23" s="228">
        <v>0.6728480687652488</v>
      </c>
      <c r="O23" s="255">
        <v>17</v>
      </c>
      <c r="P23" s="256" t="s">
        <v>181</v>
      </c>
      <c r="Q23" s="228">
        <v>7.027492504031538</v>
      </c>
      <c r="R23" s="228">
        <v>0.7099913780573526</v>
      </c>
      <c r="S23" s="228">
        <v>1.1215529346503177</v>
      </c>
      <c r="T23" s="228">
        <v>0</v>
      </c>
      <c r="U23" s="228">
        <v>0.143547860625988</v>
      </c>
      <c r="V23" s="228">
        <v>39.359697030566274</v>
      </c>
      <c r="W23" s="228">
        <v>0</v>
      </c>
      <c r="X23" s="228">
        <v>0.20175318270783532</v>
      </c>
      <c r="Y23" s="228">
        <v>0.12211423762147237</v>
      </c>
      <c r="Z23" s="228">
        <v>0.41840050752965574</v>
      </c>
      <c r="AA23" s="228">
        <v>1.4692458940408473</v>
      </c>
      <c r="AB23" s="228">
        <v>0.06700816056028953</v>
      </c>
      <c r="AC23" s="255">
        <v>17</v>
      </c>
      <c r="AD23" s="256" t="s">
        <v>181</v>
      </c>
      <c r="AE23" s="228">
        <v>0.3655748186900196</v>
      </c>
      <c r="AF23" s="228">
        <v>0</v>
      </c>
      <c r="AG23" s="228">
        <v>0.03450710541028218</v>
      </c>
      <c r="AH23" s="228">
        <v>5.2432598412773554</v>
      </c>
      <c r="AI23" s="228">
        <v>1.4830732669902769</v>
      </c>
      <c r="AJ23" s="228">
        <v>0.18777424449229577</v>
      </c>
      <c r="AK23" s="228">
        <v>0.31296777169415607</v>
      </c>
      <c r="AL23" s="228">
        <v>5.33425268496241</v>
      </c>
      <c r="AM23" s="228">
        <v>0.39304932694587374</v>
      </c>
      <c r="AN23" s="228">
        <v>1.7255072759359207</v>
      </c>
    </row>
    <row r="24" spans="1:40" ht="12.75">
      <c r="A24" s="255">
        <v>18</v>
      </c>
      <c r="B24" s="256" t="s">
        <v>182</v>
      </c>
      <c r="C24" s="228">
        <v>0.0035144069012046173</v>
      </c>
      <c r="D24" s="228">
        <v>0</v>
      </c>
      <c r="E24" s="228">
        <v>0</v>
      </c>
      <c r="F24" s="228">
        <v>0</v>
      </c>
      <c r="G24" s="228">
        <v>0</v>
      </c>
      <c r="H24" s="228">
        <v>0.05271702494970369</v>
      </c>
      <c r="I24" s="228">
        <v>0.021323126879835372</v>
      </c>
      <c r="J24" s="228">
        <v>0.031227703796472616</v>
      </c>
      <c r="K24" s="228">
        <v>0.08774693027942693</v>
      </c>
      <c r="L24" s="228">
        <v>0.00524284637520775</v>
      </c>
      <c r="M24" s="228">
        <v>0.002712096350189809</v>
      </c>
      <c r="N24" s="228">
        <v>0.0051307678061759685</v>
      </c>
      <c r="O24" s="255">
        <v>18</v>
      </c>
      <c r="P24" s="256" t="s">
        <v>182</v>
      </c>
      <c r="Q24" s="228">
        <v>0</v>
      </c>
      <c r="R24" s="228">
        <v>0.07381605246024689</v>
      </c>
      <c r="S24" s="228">
        <v>0</v>
      </c>
      <c r="T24" s="228">
        <v>0.0058132722653940734</v>
      </c>
      <c r="U24" s="228">
        <v>0</v>
      </c>
      <c r="V24" s="228">
        <v>0.4251438813168958</v>
      </c>
      <c r="W24" s="228">
        <v>0.07903494157571836</v>
      </c>
      <c r="X24" s="228">
        <v>0.0185318433799765</v>
      </c>
      <c r="Y24" s="228">
        <v>0.06465512830761296</v>
      </c>
      <c r="Z24" s="228">
        <v>0.09375014833746806</v>
      </c>
      <c r="AA24" s="228">
        <v>0.07794432230646688</v>
      </c>
      <c r="AB24" s="228">
        <v>0.30855481545227836</v>
      </c>
      <c r="AC24" s="255">
        <v>18</v>
      </c>
      <c r="AD24" s="256" t="s">
        <v>182</v>
      </c>
      <c r="AE24" s="228">
        <v>0.03657817473863979</v>
      </c>
      <c r="AF24" s="228">
        <v>0.012357276983478084</v>
      </c>
      <c r="AG24" s="228">
        <v>0.042630653610304284</v>
      </c>
      <c r="AH24" s="228">
        <v>0.3007958562634549</v>
      </c>
      <c r="AI24" s="228">
        <v>0.19346804843441154</v>
      </c>
      <c r="AJ24" s="228">
        <v>2.1614447398211376</v>
      </c>
      <c r="AK24" s="228">
        <v>0.9844200614359931</v>
      </c>
      <c r="AL24" s="228">
        <v>0.05547158875052183</v>
      </c>
      <c r="AM24" s="228">
        <v>0.3890155508371398</v>
      </c>
      <c r="AN24" s="228">
        <v>0.9306938494412964</v>
      </c>
    </row>
    <row r="25" spans="1:40" ht="13.5" thickBot="1">
      <c r="A25" s="262">
        <v>19</v>
      </c>
      <c r="B25" s="263" t="s">
        <v>183</v>
      </c>
      <c r="C25" s="284">
        <v>0.03973458284789886</v>
      </c>
      <c r="D25" s="284">
        <v>0</v>
      </c>
      <c r="E25" s="284">
        <v>0.974323033618677</v>
      </c>
      <c r="F25" s="284">
        <v>0</v>
      </c>
      <c r="G25" s="284">
        <v>3.5253019645442354</v>
      </c>
      <c r="H25" s="284">
        <v>0.05981822764205074</v>
      </c>
      <c r="I25" s="284">
        <v>0.055641159122466484</v>
      </c>
      <c r="J25" s="284">
        <v>0</v>
      </c>
      <c r="K25" s="284">
        <v>0.20633671674659834</v>
      </c>
      <c r="L25" s="284">
        <v>0.08089871786981519</v>
      </c>
      <c r="M25" s="284">
        <v>0.12956931210725192</v>
      </c>
      <c r="N25" s="284">
        <v>0.12404037942505139</v>
      </c>
      <c r="O25" s="262">
        <v>19</v>
      </c>
      <c r="P25" s="263" t="s">
        <v>183</v>
      </c>
      <c r="Q25" s="284">
        <v>0.07365117191379322</v>
      </c>
      <c r="R25" s="284">
        <v>0.2129548436920863</v>
      </c>
      <c r="S25" s="284">
        <v>0.03344872783499072</v>
      </c>
      <c r="T25" s="284">
        <v>0.061010909418192635</v>
      </c>
      <c r="U25" s="284">
        <v>0.02511585494402879</v>
      </c>
      <c r="V25" s="284">
        <v>1.7337893425582247</v>
      </c>
      <c r="W25" s="284">
        <v>0.9234446428312972</v>
      </c>
      <c r="X25" s="284">
        <v>0.06152242237867458</v>
      </c>
      <c r="Y25" s="284">
        <v>0.17703025615982418</v>
      </c>
      <c r="Z25" s="284">
        <v>0.08005719712575071</v>
      </c>
      <c r="AA25" s="284">
        <v>0</v>
      </c>
      <c r="AB25" s="284">
        <v>0.9519956573979766</v>
      </c>
      <c r="AC25" s="262">
        <v>19</v>
      </c>
      <c r="AD25" s="263" t="s">
        <v>183</v>
      </c>
      <c r="AE25" s="284">
        <v>0.07063824236509172</v>
      </c>
      <c r="AF25" s="284">
        <v>0.030801596702405554</v>
      </c>
      <c r="AG25" s="284">
        <v>0.11730070995447385</v>
      </c>
      <c r="AH25" s="284">
        <v>0.992492106447339</v>
      </c>
      <c r="AI25" s="284">
        <v>0.32204837902862693</v>
      </c>
      <c r="AJ25" s="284">
        <v>1.634766006098527</v>
      </c>
      <c r="AK25" s="284">
        <v>1.361755291204581</v>
      </c>
      <c r="AL25" s="284">
        <v>0.4839373007474988</v>
      </c>
      <c r="AM25" s="284">
        <v>0.78397669012577</v>
      </c>
      <c r="AN25" s="284">
        <v>2.6486317085780873</v>
      </c>
    </row>
    <row r="26" spans="1:40" ht="12.75">
      <c r="A26" s="255"/>
      <c r="B26" s="256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55"/>
      <c r="P26" s="256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55"/>
      <c r="AD26" s="256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</row>
    <row r="27" spans="1:40" ht="15.75">
      <c r="A27" s="240" t="s">
        <v>221</v>
      </c>
      <c r="B27" s="243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40" t="s">
        <v>221</v>
      </c>
      <c r="P27" s="243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40" t="s">
        <v>221</v>
      </c>
      <c r="AD27" s="243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</row>
    <row r="28" spans="1:40" ht="16.5" thickBot="1">
      <c r="A28" s="297"/>
      <c r="B28" s="241" t="s">
        <v>147</v>
      </c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40"/>
      <c r="P28" s="241" t="s">
        <v>147</v>
      </c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40"/>
      <c r="AD28" s="241" t="s">
        <v>147</v>
      </c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</row>
    <row r="29" spans="1:40" ht="21.75">
      <c r="A29" s="255"/>
      <c r="B29" s="134"/>
      <c r="C29" s="135" t="s">
        <v>62</v>
      </c>
      <c r="D29" s="134" t="s">
        <v>55</v>
      </c>
      <c r="E29" s="134" t="s">
        <v>57</v>
      </c>
      <c r="F29" s="134" t="s">
        <v>58</v>
      </c>
      <c r="G29" s="134" t="s">
        <v>60</v>
      </c>
      <c r="H29" s="134" t="s">
        <v>64</v>
      </c>
      <c r="I29" s="134" t="s">
        <v>65</v>
      </c>
      <c r="J29" s="134" t="s">
        <v>68</v>
      </c>
      <c r="K29" s="134" t="s">
        <v>68</v>
      </c>
      <c r="L29" s="135" t="s">
        <v>70</v>
      </c>
      <c r="M29" s="134" t="s">
        <v>68</v>
      </c>
      <c r="N29" s="134" t="s">
        <v>72</v>
      </c>
      <c r="O29" s="255"/>
      <c r="P29" s="244"/>
      <c r="Q29" s="134" t="s">
        <v>68</v>
      </c>
      <c r="R29" s="134" t="s">
        <v>68</v>
      </c>
      <c r="S29" s="134" t="s">
        <v>60</v>
      </c>
      <c r="T29" s="134" t="s">
        <v>68</v>
      </c>
      <c r="U29" s="134" t="s">
        <v>68</v>
      </c>
      <c r="V29" s="134" t="s">
        <v>79</v>
      </c>
      <c r="W29" s="135" t="s">
        <v>80</v>
      </c>
      <c r="X29" s="134" t="s">
        <v>7</v>
      </c>
      <c r="Y29" s="134" t="s">
        <v>81</v>
      </c>
      <c r="Z29" s="134" t="s">
        <v>82</v>
      </c>
      <c r="AA29" s="81" t="s">
        <v>239</v>
      </c>
      <c r="AB29" s="134" t="s">
        <v>84</v>
      </c>
      <c r="AC29" s="251"/>
      <c r="AD29" s="244"/>
      <c r="AE29" s="134" t="s">
        <v>85</v>
      </c>
      <c r="AF29" s="134" t="s">
        <v>87</v>
      </c>
      <c r="AG29" s="135" t="s">
        <v>89</v>
      </c>
      <c r="AH29" s="134" t="s">
        <v>91</v>
      </c>
      <c r="AI29" s="134" t="s">
        <v>93</v>
      </c>
      <c r="AJ29" s="133" t="s">
        <v>35</v>
      </c>
      <c r="AK29" s="134" t="s">
        <v>95</v>
      </c>
      <c r="AL29" s="134" t="s">
        <v>97</v>
      </c>
      <c r="AM29" s="134" t="s">
        <v>99</v>
      </c>
      <c r="AN29" s="134" t="s">
        <v>100</v>
      </c>
    </row>
    <row r="30" spans="1:40" ht="76.5" customHeight="1" thickBot="1">
      <c r="A30" s="262"/>
      <c r="B30" s="113" t="s">
        <v>20</v>
      </c>
      <c r="C30" s="136" t="s">
        <v>53</v>
      </c>
      <c r="D30" s="89" t="s">
        <v>54</v>
      </c>
      <c r="E30" s="89" t="s">
        <v>56</v>
      </c>
      <c r="F30" s="89" t="s">
        <v>59</v>
      </c>
      <c r="G30" s="89" t="s">
        <v>61</v>
      </c>
      <c r="H30" s="89" t="s">
        <v>63</v>
      </c>
      <c r="I30" s="89" t="s">
        <v>66</v>
      </c>
      <c r="J30" s="89" t="s">
        <v>67</v>
      </c>
      <c r="K30" s="89" t="s">
        <v>69</v>
      </c>
      <c r="L30" s="89" t="s">
        <v>246</v>
      </c>
      <c r="M30" s="89" t="s">
        <v>103</v>
      </c>
      <c r="N30" s="89" t="s">
        <v>101</v>
      </c>
      <c r="O30" s="255"/>
      <c r="P30" s="113" t="s">
        <v>20</v>
      </c>
      <c r="Q30" s="89" t="s">
        <v>73</v>
      </c>
      <c r="R30" s="89" t="s">
        <v>74</v>
      </c>
      <c r="S30" s="89" t="s">
        <v>75</v>
      </c>
      <c r="T30" s="136" t="s">
        <v>76</v>
      </c>
      <c r="U30" s="136" t="s">
        <v>77</v>
      </c>
      <c r="V30" s="136" t="s">
        <v>78</v>
      </c>
      <c r="W30" s="136" t="s">
        <v>102</v>
      </c>
      <c r="X30" s="136"/>
      <c r="Y30" s="87" t="s">
        <v>207</v>
      </c>
      <c r="Z30" s="87" t="s">
        <v>208</v>
      </c>
      <c r="AA30" s="87" t="s">
        <v>240</v>
      </c>
      <c r="AB30" s="89" t="s">
        <v>83</v>
      </c>
      <c r="AC30" s="245"/>
      <c r="AD30" s="113" t="s">
        <v>20</v>
      </c>
      <c r="AE30" s="136" t="s">
        <v>104</v>
      </c>
      <c r="AF30" s="136" t="s">
        <v>86</v>
      </c>
      <c r="AG30" s="136" t="s">
        <v>88</v>
      </c>
      <c r="AH30" s="89" t="s">
        <v>90</v>
      </c>
      <c r="AI30" s="89" t="s">
        <v>92</v>
      </c>
      <c r="AJ30" s="136"/>
      <c r="AK30" s="136" t="s">
        <v>94</v>
      </c>
      <c r="AL30" s="89" t="s">
        <v>96</v>
      </c>
      <c r="AM30" s="89" t="s">
        <v>98</v>
      </c>
      <c r="AN30" s="136" t="s">
        <v>105</v>
      </c>
    </row>
    <row r="31" spans="1:40" ht="12.75">
      <c r="A31" s="255"/>
      <c r="B31" s="256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55"/>
      <c r="P31" s="256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55"/>
      <c r="AD31" s="256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</row>
    <row r="32" spans="1:40" ht="12.75">
      <c r="A32" s="255">
        <v>20</v>
      </c>
      <c r="B32" s="256" t="s">
        <v>7</v>
      </c>
      <c r="C32" s="228">
        <v>0.12270163519549684</v>
      </c>
      <c r="D32" s="228">
        <v>0.5069212609809943</v>
      </c>
      <c r="E32" s="228">
        <v>1.6427906375989847</v>
      </c>
      <c r="F32" s="228">
        <v>2.449202528807572</v>
      </c>
      <c r="G32" s="228">
        <v>0</v>
      </c>
      <c r="H32" s="228">
        <v>0.20490130210981308</v>
      </c>
      <c r="I32" s="228">
        <v>0.26310110891176897</v>
      </c>
      <c r="J32" s="228">
        <v>0.47350093089444145</v>
      </c>
      <c r="K32" s="228">
        <v>0.3280210093822684</v>
      </c>
      <c r="L32" s="228">
        <v>0.9698570985432073</v>
      </c>
      <c r="M32" s="228">
        <v>0.6141050367511762</v>
      </c>
      <c r="N32" s="228">
        <v>0.7540071183456242</v>
      </c>
      <c r="O32" s="255">
        <v>20</v>
      </c>
      <c r="P32" s="256" t="s">
        <v>7</v>
      </c>
      <c r="Q32" s="228">
        <v>0.16726565153362521</v>
      </c>
      <c r="R32" s="228">
        <v>0.5755215484651831</v>
      </c>
      <c r="S32" s="228">
        <v>0.577324917278685</v>
      </c>
      <c r="T32" s="228">
        <v>9.813871080384327</v>
      </c>
      <c r="U32" s="228">
        <v>0.11407883219982376</v>
      </c>
      <c r="V32" s="228">
        <v>3.548419444266606</v>
      </c>
      <c r="W32" s="228">
        <v>15.239587436203433</v>
      </c>
      <c r="X32" s="228">
        <v>2.8087282173201915</v>
      </c>
      <c r="Y32" s="228">
        <v>0.8318171213069276</v>
      </c>
      <c r="Z32" s="228">
        <v>12.28669993556629</v>
      </c>
      <c r="AA32" s="228">
        <v>0</v>
      </c>
      <c r="AB32" s="228">
        <v>7.601725019234866</v>
      </c>
      <c r="AC32" s="255">
        <v>20</v>
      </c>
      <c r="AD32" s="256" t="s">
        <v>7</v>
      </c>
      <c r="AE32" s="228">
        <v>1.3007504420092293</v>
      </c>
      <c r="AF32" s="228">
        <v>0.33227215239678415</v>
      </c>
      <c r="AG32" s="228">
        <v>3.811813757573094</v>
      </c>
      <c r="AH32" s="228">
        <v>17.184405618561954</v>
      </c>
      <c r="AI32" s="228">
        <v>0.2623975550167875</v>
      </c>
      <c r="AJ32" s="228">
        <v>24.8306842687586</v>
      </c>
      <c r="AK32" s="228">
        <v>2.1304696729841597</v>
      </c>
      <c r="AL32" s="228">
        <v>0.23551003759905886</v>
      </c>
      <c r="AM32" s="228">
        <v>10.711995384428139</v>
      </c>
      <c r="AN32" s="228">
        <v>2.8347403335942514</v>
      </c>
    </row>
    <row r="33" spans="1:40" ht="24.75" customHeight="1">
      <c r="A33" s="255">
        <v>21</v>
      </c>
      <c r="B33" s="256" t="s">
        <v>204</v>
      </c>
      <c r="C33" s="228">
        <v>2.0571186624358355</v>
      </c>
      <c r="D33" s="228">
        <v>3.702277767162217</v>
      </c>
      <c r="E33" s="228">
        <v>1.1018874836521826</v>
      </c>
      <c r="F33" s="228">
        <v>1.8007349755258033</v>
      </c>
      <c r="G33" s="228">
        <v>1.0161579277867112</v>
      </c>
      <c r="H33" s="228">
        <v>1.6936071506521753</v>
      </c>
      <c r="I33" s="228">
        <v>1.66214300133171</v>
      </c>
      <c r="J33" s="228">
        <v>0.9416541236234142</v>
      </c>
      <c r="K33" s="228">
        <v>1.872318277183669</v>
      </c>
      <c r="L33" s="228">
        <v>0.5954892307271114</v>
      </c>
      <c r="M33" s="228">
        <v>2.4258851438739852</v>
      </c>
      <c r="N33" s="228">
        <v>0.498643502071778</v>
      </c>
      <c r="O33" s="255">
        <v>21</v>
      </c>
      <c r="P33" s="256" t="s">
        <v>204</v>
      </c>
      <c r="Q33" s="228">
        <v>6.4500709626833155</v>
      </c>
      <c r="R33" s="228">
        <v>1.1523925266554158</v>
      </c>
      <c r="S33" s="228">
        <v>1.1144050957991687</v>
      </c>
      <c r="T33" s="228">
        <v>0.4836318034813933</v>
      </c>
      <c r="U33" s="228">
        <v>0.4778751303662433</v>
      </c>
      <c r="V33" s="228">
        <v>6.117715429547298</v>
      </c>
      <c r="W33" s="228">
        <v>3.6659611945789097</v>
      </c>
      <c r="X33" s="228">
        <v>1.249785558640467</v>
      </c>
      <c r="Y33" s="228">
        <v>1.439183163465422</v>
      </c>
      <c r="Z33" s="228">
        <v>1.5915201170975366</v>
      </c>
      <c r="AA33" s="228">
        <v>0.5567863180840822</v>
      </c>
      <c r="AB33" s="228">
        <v>1.1863924600536613</v>
      </c>
      <c r="AC33" s="255">
        <v>21</v>
      </c>
      <c r="AD33" s="256" t="s">
        <v>204</v>
      </c>
      <c r="AE33" s="228">
        <v>0.39254964137496706</v>
      </c>
      <c r="AF33" s="228">
        <v>0.3389567838759139</v>
      </c>
      <c r="AG33" s="228">
        <v>0.2594646892312431</v>
      </c>
      <c r="AH33" s="228">
        <v>1.498266203751423</v>
      </c>
      <c r="AI33" s="228">
        <v>1.3651574209138457</v>
      </c>
      <c r="AJ33" s="228">
        <v>1.0245280281044034</v>
      </c>
      <c r="AK33" s="228">
        <v>0.9507234756618301</v>
      </c>
      <c r="AL33" s="228">
        <v>1.3732937854324943</v>
      </c>
      <c r="AM33" s="228">
        <v>1.0258966114535142</v>
      </c>
      <c r="AN33" s="228">
        <v>1.213448449236808</v>
      </c>
    </row>
    <row r="34" spans="1:40" ht="24">
      <c r="A34" s="255">
        <v>22</v>
      </c>
      <c r="B34" s="256" t="s">
        <v>203</v>
      </c>
      <c r="C34" s="228">
        <v>15.896731272770376</v>
      </c>
      <c r="D34" s="228">
        <v>0.8718646635565211</v>
      </c>
      <c r="E34" s="228">
        <v>7.099725748684954</v>
      </c>
      <c r="F34" s="228">
        <v>1.922344383526416</v>
      </c>
      <c r="G34" s="228">
        <v>6.872188435082567</v>
      </c>
      <c r="H34" s="228">
        <v>14.63068880796586</v>
      </c>
      <c r="I34" s="228">
        <v>14.176781192687985</v>
      </c>
      <c r="J34" s="228">
        <v>2.699702998311746</v>
      </c>
      <c r="K34" s="228">
        <v>4.38619605614592</v>
      </c>
      <c r="L34" s="228">
        <v>4.728102457529905</v>
      </c>
      <c r="M34" s="228">
        <v>3.5958874548044495</v>
      </c>
      <c r="N34" s="228">
        <v>2.5342959147579296</v>
      </c>
      <c r="O34" s="255">
        <v>22</v>
      </c>
      <c r="P34" s="256" t="s">
        <v>203</v>
      </c>
      <c r="Q34" s="228">
        <v>3.9348623858771914</v>
      </c>
      <c r="R34" s="228">
        <v>3.4232309632111373</v>
      </c>
      <c r="S34" s="228">
        <v>2.6130325182362992</v>
      </c>
      <c r="T34" s="228">
        <v>3.2961247338482367</v>
      </c>
      <c r="U34" s="228">
        <v>0.3202315462425009</v>
      </c>
      <c r="V34" s="228">
        <v>10.81238797934293</v>
      </c>
      <c r="W34" s="228">
        <v>6.34630125509453</v>
      </c>
      <c r="X34" s="228">
        <v>3.2998633032976605</v>
      </c>
      <c r="Y34" s="228">
        <v>5.121044986541816</v>
      </c>
      <c r="Z34" s="228">
        <v>11.090188064644552</v>
      </c>
      <c r="AA34" s="228">
        <v>5.766669422139829</v>
      </c>
      <c r="AB34" s="228">
        <v>10.235631693846035</v>
      </c>
      <c r="AC34" s="255">
        <v>22</v>
      </c>
      <c r="AD34" s="256" t="s">
        <v>203</v>
      </c>
      <c r="AE34" s="228">
        <v>5.741730028499824</v>
      </c>
      <c r="AF34" s="228">
        <v>2.991807565062694</v>
      </c>
      <c r="AG34" s="228">
        <v>1.884898452152829</v>
      </c>
      <c r="AH34" s="228">
        <v>5.537739305000881</v>
      </c>
      <c r="AI34" s="228">
        <v>10.207521189700614</v>
      </c>
      <c r="AJ34" s="228">
        <v>6.094074979510271</v>
      </c>
      <c r="AK34" s="228">
        <v>8.747001293513398</v>
      </c>
      <c r="AL34" s="228">
        <v>6.405338280726356</v>
      </c>
      <c r="AM34" s="228">
        <v>4.923640719453432</v>
      </c>
      <c r="AN34" s="228">
        <v>6.833521653861776</v>
      </c>
    </row>
    <row r="35" spans="1:40" ht="36" customHeight="1">
      <c r="A35" s="255">
        <v>23</v>
      </c>
      <c r="B35" s="19" t="s">
        <v>238</v>
      </c>
      <c r="C35" s="228">
        <v>0.26693172603705784</v>
      </c>
      <c r="D35" s="228">
        <v>0</v>
      </c>
      <c r="E35" s="228">
        <v>1.235109618624583</v>
      </c>
      <c r="F35" s="228">
        <v>0</v>
      </c>
      <c r="G35" s="228">
        <v>0</v>
      </c>
      <c r="H35" s="228">
        <v>0.5988630355680491</v>
      </c>
      <c r="I35" s="228">
        <v>0.26195738762522025</v>
      </c>
      <c r="J35" s="228">
        <v>2.5280817365640145</v>
      </c>
      <c r="K35" s="228">
        <v>0.9274985020724229</v>
      </c>
      <c r="L35" s="228">
        <v>0.23121974714540894</v>
      </c>
      <c r="M35" s="228">
        <v>2.565454060437946</v>
      </c>
      <c r="N35" s="228">
        <v>0.016307054476343563</v>
      </c>
      <c r="O35" s="255">
        <v>23</v>
      </c>
      <c r="P35" s="19" t="s">
        <v>238</v>
      </c>
      <c r="Q35" s="228">
        <v>3.3489472607623307</v>
      </c>
      <c r="R35" s="228">
        <v>0.19919600376451463</v>
      </c>
      <c r="S35" s="228">
        <v>0.12515053051098646</v>
      </c>
      <c r="T35" s="228">
        <v>0.30317929618679923</v>
      </c>
      <c r="U35" s="228">
        <v>0.6134319863683807</v>
      </c>
      <c r="V35" s="228">
        <v>0.08239083767652028</v>
      </c>
      <c r="W35" s="228">
        <v>0</v>
      </c>
      <c r="X35" s="228">
        <v>3.133666242121233</v>
      </c>
      <c r="Y35" s="228">
        <v>12.260822123114725</v>
      </c>
      <c r="Z35" s="228">
        <v>0.7661633615234309</v>
      </c>
      <c r="AA35" s="228">
        <v>1.105951630820838</v>
      </c>
      <c r="AB35" s="228">
        <v>0.9467832069334566</v>
      </c>
      <c r="AC35" s="255">
        <v>23</v>
      </c>
      <c r="AD35" s="19" t="s">
        <v>238</v>
      </c>
      <c r="AE35" s="228">
        <v>0.3417247970548397</v>
      </c>
      <c r="AF35" s="228">
        <v>2.39867424501992</v>
      </c>
      <c r="AG35" s="228">
        <v>0.5495064521905189</v>
      </c>
      <c r="AH35" s="228">
        <v>2.0070103524059557</v>
      </c>
      <c r="AI35" s="228">
        <v>0.6830087578720149</v>
      </c>
      <c r="AJ35" s="228">
        <v>1.4164638129656049</v>
      </c>
      <c r="AK35" s="228">
        <v>0.6290238938534393</v>
      </c>
      <c r="AL35" s="228">
        <v>0.5748196873695184</v>
      </c>
      <c r="AM35" s="228">
        <v>0.4047222707877487</v>
      </c>
      <c r="AN35" s="228">
        <v>2.2860765151314566</v>
      </c>
    </row>
    <row r="36" spans="1:40" ht="12.75">
      <c r="A36" s="255">
        <v>24</v>
      </c>
      <c r="B36" s="19" t="s">
        <v>184</v>
      </c>
      <c r="C36" s="228">
        <v>0.12725448047283047</v>
      </c>
      <c r="D36" s="228">
        <v>0.21441508683106214</v>
      </c>
      <c r="E36" s="228">
        <v>2.00057416678845</v>
      </c>
      <c r="F36" s="228">
        <v>0</v>
      </c>
      <c r="G36" s="228">
        <v>0.1536408917308778</v>
      </c>
      <c r="H36" s="228">
        <v>5.677322621874803</v>
      </c>
      <c r="I36" s="228">
        <v>0.17487052140837667</v>
      </c>
      <c r="J36" s="228">
        <v>0.11114088617707232</v>
      </c>
      <c r="K36" s="228">
        <v>0.3894359755851803</v>
      </c>
      <c r="L36" s="228">
        <v>0.09890703029139651</v>
      </c>
      <c r="M36" s="228">
        <v>0.13506103174444653</v>
      </c>
      <c r="N36" s="228">
        <v>0.04362832930661968</v>
      </c>
      <c r="O36" s="255">
        <v>24</v>
      </c>
      <c r="P36" s="19" t="s">
        <v>184</v>
      </c>
      <c r="Q36" s="228">
        <v>0.0120903568751558</v>
      </c>
      <c r="R36" s="228">
        <v>0.1419323191432773</v>
      </c>
      <c r="S36" s="228">
        <v>0.4497954907363027</v>
      </c>
      <c r="T36" s="228">
        <v>0.035112449332891406</v>
      </c>
      <c r="U36" s="228">
        <v>0</v>
      </c>
      <c r="V36" s="228">
        <v>0.0043316447585231965</v>
      </c>
      <c r="W36" s="228">
        <v>0.010911295020871044</v>
      </c>
      <c r="X36" s="228">
        <v>0.17554395524470082</v>
      </c>
      <c r="Y36" s="228">
        <v>1.2848611441319098</v>
      </c>
      <c r="Z36" s="228">
        <v>0.344372546109469</v>
      </c>
      <c r="AA36" s="228">
        <v>0.3039856732207639</v>
      </c>
      <c r="AB36" s="228">
        <v>7.33629318002101</v>
      </c>
      <c r="AC36" s="255">
        <v>24</v>
      </c>
      <c r="AD36" s="19" t="s">
        <v>184</v>
      </c>
      <c r="AE36" s="228">
        <v>0.1280033670350622</v>
      </c>
      <c r="AF36" s="228">
        <v>0.05014141948977663</v>
      </c>
      <c r="AG36" s="228">
        <v>1.419271238682153</v>
      </c>
      <c r="AH36" s="228">
        <v>0.711844340869365</v>
      </c>
      <c r="AI36" s="228">
        <v>4.221300214879226</v>
      </c>
      <c r="AJ36" s="228">
        <v>4.89774294227842</v>
      </c>
      <c r="AK36" s="228">
        <v>5.818827820173064</v>
      </c>
      <c r="AL36" s="228">
        <v>0.10213933498524716</v>
      </c>
      <c r="AM36" s="228">
        <v>3.631541369837701</v>
      </c>
      <c r="AN36" s="228">
        <v>0.1990880075578331</v>
      </c>
    </row>
    <row r="37" spans="1:40" ht="24">
      <c r="A37" s="255">
        <v>25</v>
      </c>
      <c r="B37" s="256" t="s">
        <v>185</v>
      </c>
      <c r="C37" s="228">
        <v>0.9713545731111878</v>
      </c>
      <c r="D37" s="228">
        <v>0.07777050322220869</v>
      </c>
      <c r="E37" s="228">
        <v>9.435037968780515</v>
      </c>
      <c r="F37" s="228">
        <v>1.80832502671908</v>
      </c>
      <c r="G37" s="228">
        <v>5.396618360532868</v>
      </c>
      <c r="H37" s="228">
        <v>0.6332236144010064</v>
      </c>
      <c r="I37" s="228">
        <v>0.381675981765046</v>
      </c>
      <c r="J37" s="228">
        <v>4.3793571473957655</v>
      </c>
      <c r="K37" s="228">
        <v>1.123743198189347</v>
      </c>
      <c r="L37" s="228">
        <v>2.0033443633952706</v>
      </c>
      <c r="M37" s="228">
        <v>3.957131514397785</v>
      </c>
      <c r="N37" s="228">
        <v>2.0664961175545242</v>
      </c>
      <c r="O37" s="255">
        <v>25</v>
      </c>
      <c r="P37" s="256" t="s">
        <v>185</v>
      </c>
      <c r="Q37" s="228">
        <v>1.397266017998305</v>
      </c>
      <c r="R37" s="228">
        <v>1.4301192616956013</v>
      </c>
      <c r="S37" s="228">
        <v>3.3421000271629793</v>
      </c>
      <c r="T37" s="228">
        <v>1.7456191987626073</v>
      </c>
      <c r="U37" s="228">
        <v>5.3027887548051575</v>
      </c>
      <c r="V37" s="228">
        <v>1.437199013226855</v>
      </c>
      <c r="W37" s="228">
        <v>0.6023257842670422</v>
      </c>
      <c r="X37" s="228">
        <v>3.431631227546223</v>
      </c>
      <c r="Y37" s="228">
        <v>8.853330643292942</v>
      </c>
      <c r="Z37" s="228">
        <v>1.9447690748889197</v>
      </c>
      <c r="AA37" s="228">
        <v>0.9289797475237064</v>
      </c>
      <c r="AB37" s="228">
        <v>3.3359987075088284</v>
      </c>
      <c r="AC37" s="255">
        <v>25</v>
      </c>
      <c r="AD37" s="256" t="s">
        <v>185</v>
      </c>
      <c r="AE37" s="228">
        <v>1.7586961137714685</v>
      </c>
      <c r="AF37" s="228">
        <v>0.47096620549178053</v>
      </c>
      <c r="AG37" s="228">
        <v>0.8375977552638602</v>
      </c>
      <c r="AH37" s="228">
        <v>4.903773231319434</v>
      </c>
      <c r="AI37" s="228">
        <v>2.1930492648189674</v>
      </c>
      <c r="AJ37" s="228">
        <v>1.2421810163595155</v>
      </c>
      <c r="AK37" s="228">
        <v>0.9486612803433122</v>
      </c>
      <c r="AL37" s="228">
        <v>1.1284046398064822</v>
      </c>
      <c r="AM37" s="228">
        <v>5.436460446209533</v>
      </c>
      <c r="AN37" s="228">
        <v>1.2699221438076798</v>
      </c>
    </row>
    <row r="38" spans="1:40" ht="12.75">
      <c r="A38" s="255">
        <v>26</v>
      </c>
      <c r="B38" s="256" t="s">
        <v>165</v>
      </c>
      <c r="C38" s="228">
        <v>0.0039905900761888395</v>
      </c>
      <c r="D38" s="228">
        <v>0</v>
      </c>
      <c r="E38" s="228">
        <v>0.6553221214143063</v>
      </c>
      <c r="F38" s="228">
        <v>0</v>
      </c>
      <c r="G38" s="228">
        <v>0.6706295402921808</v>
      </c>
      <c r="H38" s="228">
        <v>0.12384556958122452</v>
      </c>
      <c r="I38" s="228">
        <v>0.03699551393698387</v>
      </c>
      <c r="J38" s="228">
        <v>0.17006166810257858</v>
      </c>
      <c r="K38" s="228">
        <v>0.5437448495648436</v>
      </c>
      <c r="L38" s="228">
        <v>0.09541670416623174</v>
      </c>
      <c r="M38" s="228">
        <v>0.09720225965213358</v>
      </c>
      <c r="N38" s="228">
        <v>0.101602814744577</v>
      </c>
      <c r="O38" s="255">
        <v>26</v>
      </c>
      <c r="P38" s="256" t="s">
        <v>165</v>
      </c>
      <c r="Q38" s="228">
        <v>0.023105693926383473</v>
      </c>
      <c r="R38" s="228">
        <v>0.3180049131414579</v>
      </c>
      <c r="S38" s="228">
        <v>0.16055002964309947</v>
      </c>
      <c r="T38" s="228">
        <v>0.12889739762065616</v>
      </c>
      <c r="U38" s="228">
        <v>0.019698235681685657</v>
      </c>
      <c r="V38" s="228">
        <v>0.015242618872640489</v>
      </c>
      <c r="W38" s="228">
        <v>0.13519387046219197</v>
      </c>
      <c r="X38" s="228">
        <v>0.11121625728373465</v>
      </c>
      <c r="Y38" s="228">
        <v>1.5023869490289377</v>
      </c>
      <c r="Z38" s="228">
        <v>0.38996716789090186</v>
      </c>
      <c r="AA38" s="228">
        <v>0.08781929642557026</v>
      </c>
      <c r="AB38" s="228">
        <v>0.699198373641109</v>
      </c>
      <c r="AC38" s="255">
        <v>26</v>
      </c>
      <c r="AD38" s="256" t="s">
        <v>165</v>
      </c>
      <c r="AE38" s="228">
        <v>0.6321449369349847</v>
      </c>
      <c r="AF38" s="228">
        <v>9.602964737572284</v>
      </c>
      <c r="AG38" s="228">
        <v>1.7154985079704828</v>
      </c>
      <c r="AH38" s="228">
        <v>1.6470126395118283</v>
      </c>
      <c r="AI38" s="228">
        <v>0.5148385702789267</v>
      </c>
      <c r="AJ38" s="228">
        <v>0.4861997364016237</v>
      </c>
      <c r="AK38" s="228">
        <v>0.16952661295571317</v>
      </c>
      <c r="AL38" s="228">
        <v>0.2927953537331654</v>
      </c>
      <c r="AM38" s="228">
        <v>2.1544681955857556</v>
      </c>
      <c r="AN38" s="228">
        <v>1.2702620307217</v>
      </c>
    </row>
    <row r="39" spans="1:40" ht="12.75">
      <c r="A39" s="255">
        <v>27</v>
      </c>
      <c r="B39" s="256" t="s">
        <v>39</v>
      </c>
      <c r="C39" s="228">
        <v>0.9686404809874496</v>
      </c>
      <c r="D39" s="228">
        <v>0</v>
      </c>
      <c r="E39" s="228">
        <v>0.04903649535555315</v>
      </c>
      <c r="F39" s="228">
        <v>0</v>
      </c>
      <c r="G39" s="228">
        <v>0.14948929882994424</v>
      </c>
      <c r="H39" s="228">
        <v>0.23009470993593423</v>
      </c>
      <c r="I39" s="228">
        <v>0.020413312079166815</v>
      </c>
      <c r="J39" s="228">
        <v>0.03693625412578742</v>
      </c>
      <c r="K39" s="228">
        <v>0.34954820897922717</v>
      </c>
      <c r="L39" s="228">
        <v>0.1291929137394075</v>
      </c>
      <c r="M39" s="228">
        <v>0.06112790721088681</v>
      </c>
      <c r="N39" s="228">
        <v>0.44526224394307556</v>
      </c>
      <c r="O39" s="255">
        <v>27</v>
      </c>
      <c r="P39" s="256" t="s">
        <v>39</v>
      </c>
      <c r="Q39" s="228">
        <v>1.0764471877403328</v>
      </c>
      <c r="R39" s="228">
        <v>0.35368603823369776</v>
      </c>
      <c r="S39" s="228">
        <v>0.10666236948395058</v>
      </c>
      <c r="T39" s="228">
        <v>0.18619381054302328</v>
      </c>
      <c r="U39" s="228">
        <v>0.0333709328343792</v>
      </c>
      <c r="V39" s="228">
        <v>0.0577611641031679</v>
      </c>
      <c r="W39" s="228">
        <v>0.8588736658419728</v>
      </c>
      <c r="X39" s="228">
        <v>0.0013400591631262198</v>
      </c>
      <c r="Y39" s="228">
        <v>1.9222869898623474</v>
      </c>
      <c r="Z39" s="228">
        <v>1.2051477981904124</v>
      </c>
      <c r="AA39" s="228">
        <v>0.49017043029560203</v>
      </c>
      <c r="AB39" s="228">
        <v>1.3848447208636898</v>
      </c>
      <c r="AC39" s="255">
        <v>27</v>
      </c>
      <c r="AD39" s="256" t="s">
        <v>39</v>
      </c>
      <c r="AE39" s="228">
        <v>0.8509898394317759</v>
      </c>
      <c r="AF39" s="228">
        <v>5.380236878710849</v>
      </c>
      <c r="AG39" s="228">
        <v>64.49994602387882</v>
      </c>
      <c r="AH39" s="228">
        <v>3.3683896886707045</v>
      </c>
      <c r="AI39" s="228">
        <v>0.03473207982275208</v>
      </c>
      <c r="AJ39" s="228">
        <v>0.4741548549110231</v>
      </c>
      <c r="AK39" s="228">
        <v>0</v>
      </c>
      <c r="AL39" s="228">
        <v>0.32149889373237367</v>
      </c>
      <c r="AM39" s="228">
        <v>0.7949465558477805</v>
      </c>
      <c r="AN39" s="228">
        <v>0.5359676538122771</v>
      </c>
    </row>
    <row r="40" spans="1:40" ht="24">
      <c r="A40" s="255">
        <v>28</v>
      </c>
      <c r="B40" s="19" t="s">
        <v>186</v>
      </c>
      <c r="C40" s="228">
        <v>0.00880940147966595</v>
      </c>
      <c r="D40" s="228">
        <v>0</v>
      </c>
      <c r="E40" s="228">
        <v>0.12810602182792527</v>
      </c>
      <c r="F40" s="228">
        <v>1.1106626523456073</v>
      </c>
      <c r="G40" s="228">
        <v>0.11419159002618184</v>
      </c>
      <c r="H40" s="228">
        <v>0.03469164486571087</v>
      </c>
      <c r="I40" s="228">
        <v>0.012327120372092496</v>
      </c>
      <c r="J40" s="228">
        <v>0.012696656747750234</v>
      </c>
      <c r="K40" s="228">
        <v>0.5088938300185449</v>
      </c>
      <c r="L40" s="228">
        <v>0.13382042290680768</v>
      </c>
      <c r="M40" s="228">
        <v>0.033591282403059745</v>
      </c>
      <c r="N40" s="228">
        <v>0.14314138398443324</v>
      </c>
      <c r="O40" s="255">
        <v>28</v>
      </c>
      <c r="P40" s="19" t="s">
        <v>186</v>
      </c>
      <c r="Q40" s="228">
        <v>0.1840773259596601</v>
      </c>
      <c r="R40" s="228">
        <v>0.3135087394440305</v>
      </c>
      <c r="S40" s="228">
        <v>0.06314470593255476</v>
      </c>
      <c r="T40" s="228">
        <v>0.0058052799944057236</v>
      </c>
      <c r="U40" s="228">
        <v>0.017206642480886027</v>
      </c>
      <c r="V40" s="228">
        <v>0.10355806499427256</v>
      </c>
      <c r="W40" s="228">
        <v>1.832322961671573</v>
      </c>
      <c r="X40" s="228">
        <v>0.031169891105395604</v>
      </c>
      <c r="Y40" s="228">
        <v>0.5585468758703902</v>
      </c>
      <c r="Z40" s="228">
        <v>0.9789350771966349</v>
      </c>
      <c r="AA40" s="228">
        <v>0.02483659061695462</v>
      </c>
      <c r="AB40" s="228">
        <v>1.2828097084690953</v>
      </c>
      <c r="AC40" s="255">
        <v>28</v>
      </c>
      <c r="AD40" s="19" t="s">
        <v>186</v>
      </c>
      <c r="AE40" s="228">
        <v>0.7273454814781104</v>
      </c>
      <c r="AF40" s="228">
        <v>1.3600671917058245</v>
      </c>
      <c r="AG40" s="228">
        <v>0.1856721630412613</v>
      </c>
      <c r="AH40" s="228">
        <v>4.122824772539593</v>
      </c>
      <c r="AI40" s="228">
        <v>0.1956401283507629</v>
      </c>
      <c r="AJ40" s="228">
        <v>0.21473076618905396</v>
      </c>
      <c r="AK40" s="228">
        <v>0.0746999023858965</v>
      </c>
      <c r="AL40" s="228">
        <v>0.3525912414092694</v>
      </c>
      <c r="AM40" s="228">
        <v>0.616403184861719</v>
      </c>
      <c r="AN40" s="228">
        <v>0.24217219116661765</v>
      </c>
    </row>
    <row r="41" spans="1:40" ht="12.75">
      <c r="A41" s="255">
        <v>29</v>
      </c>
      <c r="B41" s="19" t="s">
        <v>21</v>
      </c>
      <c r="C41" s="228">
        <v>0.0051526947926742546</v>
      </c>
      <c r="D41" s="228">
        <v>0</v>
      </c>
      <c r="E41" s="228">
        <v>0</v>
      </c>
      <c r="F41" s="228">
        <v>0</v>
      </c>
      <c r="G41" s="228">
        <v>0.004134943964355937</v>
      </c>
      <c r="H41" s="228">
        <v>0.000523798172326147</v>
      </c>
      <c r="I41" s="228">
        <v>0</v>
      </c>
      <c r="J41" s="228">
        <v>0</v>
      </c>
      <c r="K41" s="228">
        <v>0</v>
      </c>
      <c r="L41" s="228">
        <v>0.0001286473123566789</v>
      </c>
      <c r="M41" s="228">
        <v>0</v>
      </c>
      <c r="N41" s="228">
        <v>0.00019176003181566435</v>
      </c>
      <c r="O41" s="255">
        <v>29</v>
      </c>
      <c r="P41" s="19" t="s">
        <v>21</v>
      </c>
      <c r="Q41" s="228">
        <v>0</v>
      </c>
      <c r="R41" s="228">
        <v>0.0030523338572172164</v>
      </c>
      <c r="S41" s="228">
        <v>0</v>
      </c>
      <c r="T41" s="228">
        <v>0.0007094674196853931</v>
      </c>
      <c r="U41" s="228">
        <v>0</v>
      </c>
      <c r="V41" s="228">
        <v>0</v>
      </c>
      <c r="W41" s="228">
        <v>0</v>
      </c>
      <c r="X41" s="228">
        <v>0.000847899929378583</v>
      </c>
      <c r="Y41" s="228">
        <v>0.0003365275806372624</v>
      </c>
      <c r="Z41" s="228">
        <v>0.0008051440598737717</v>
      </c>
      <c r="AA41" s="228">
        <v>0</v>
      </c>
      <c r="AB41" s="228">
        <v>0.0006463237300119573</v>
      </c>
      <c r="AC41" s="255">
        <v>29</v>
      </c>
      <c r="AD41" s="19" t="s">
        <v>21</v>
      </c>
      <c r="AE41" s="228">
        <v>0.003723516065038276</v>
      </c>
      <c r="AF41" s="228">
        <v>0.15103336840717854</v>
      </c>
      <c r="AG41" s="228">
        <v>0.00023774035126259733</v>
      </c>
      <c r="AH41" s="228">
        <v>0.0675923273494254</v>
      </c>
      <c r="AI41" s="228">
        <v>0</v>
      </c>
      <c r="AJ41" s="228">
        <v>0.00459037081443465</v>
      </c>
      <c r="AK41" s="228">
        <v>0</v>
      </c>
      <c r="AL41" s="228">
        <v>0</v>
      </c>
      <c r="AM41" s="228">
        <v>0.00042650289616144615</v>
      </c>
      <c r="AN41" s="228">
        <v>0</v>
      </c>
    </row>
    <row r="42" spans="1:40" ht="12.75">
      <c r="A42" s="255">
        <v>30</v>
      </c>
      <c r="B42" s="256" t="s">
        <v>35</v>
      </c>
      <c r="C42" s="228">
        <v>0</v>
      </c>
      <c r="D42" s="228">
        <v>0</v>
      </c>
      <c r="E42" s="228">
        <v>0</v>
      </c>
      <c r="F42" s="228">
        <v>0</v>
      </c>
      <c r="G42" s="228">
        <v>0</v>
      </c>
      <c r="H42" s="228">
        <v>0.013036211166102011</v>
      </c>
      <c r="I42" s="228">
        <v>0</v>
      </c>
      <c r="J42" s="228">
        <v>0</v>
      </c>
      <c r="K42" s="228">
        <v>0</v>
      </c>
      <c r="L42" s="228">
        <v>0</v>
      </c>
      <c r="M42" s="228">
        <v>0.01234520290630851</v>
      </c>
      <c r="N42" s="228">
        <v>0</v>
      </c>
      <c r="O42" s="255">
        <v>30</v>
      </c>
      <c r="P42" s="256" t="s">
        <v>35</v>
      </c>
      <c r="Q42" s="228">
        <v>0</v>
      </c>
      <c r="R42" s="228">
        <v>0.046667167084238285</v>
      </c>
      <c r="S42" s="228">
        <v>0.2785397084920496</v>
      </c>
      <c r="T42" s="228">
        <v>0.06685000102408724</v>
      </c>
      <c r="U42" s="228">
        <v>0</v>
      </c>
      <c r="V42" s="228">
        <v>0</v>
      </c>
      <c r="W42" s="228">
        <v>0</v>
      </c>
      <c r="X42" s="228">
        <v>0.006630537903829396</v>
      </c>
      <c r="Y42" s="228">
        <v>0</v>
      </c>
      <c r="Z42" s="228">
        <v>0.14129891803901193</v>
      </c>
      <c r="AA42" s="228">
        <v>0</v>
      </c>
      <c r="AB42" s="228">
        <v>0.025692292247753882</v>
      </c>
      <c r="AC42" s="255">
        <v>30</v>
      </c>
      <c r="AD42" s="256" t="s">
        <v>35</v>
      </c>
      <c r="AE42" s="228">
        <v>0.025533599861508504</v>
      </c>
      <c r="AF42" s="228">
        <v>0.1253552299302101</v>
      </c>
      <c r="AG42" s="228">
        <v>0.22303224449638162</v>
      </c>
      <c r="AH42" s="228">
        <v>0.14540112604177213</v>
      </c>
      <c r="AI42" s="228">
        <v>0.10769416525061432</v>
      </c>
      <c r="AJ42" s="228">
        <v>3.1504660549150696</v>
      </c>
      <c r="AK42" s="228">
        <v>0.01894708610019878</v>
      </c>
      <c r="AL42" s="228">
        <v>0</v>
      </c>
      <c r="AM42" s="228">
        <v>0.045210932927745355</v>
      </c>
      <c r="AN42" s="228">
        <v>0.13343084377678222</v>
      </c>
    </row>
    <row r="43" spans="1:40" ht="12.75">
      <c r="A43" s="255">
        <v>31</v>
      </c>
      <c r="B43" s="256" t="s">
        <v>40</v>
      </c>
      <c r="C43" s="228">
        <v>0.004404359729283966</v>
      </c>
      <c r="D43" s="228">
        <v>0</v>
      </c>
      <c r="E43" s="228">
        <v>0.040474332864900826</v>
      </c>
      <c r="F43" s="228">
        <v>0</v>
      </c>
      <c r="G43" s="228">
        <v>0</v>
      </c>
      <c r="H43" s="228">
        <v>0.001359148437694073</v>
      </c>
      <c r="I43" s="228">
        <v>0.009107559605728345</v>
      </c>
      <c r="J43" s="228">
        <v>0</v>
      </c>
      <c r="K43" s="228">
        <v>0.02828571654716827</v>
      </c>
      <c r="L43" s="228">
        <v>0.0042653920975075236</v>
      </c>
      <c r="M43" s="228">
        <v>0.005148417137260612</v>
      </c>
      <c r="N43" s="228">
        <v>0.010145646842361978</v>
      </c>
      <c r="O43" s="255">
        <v>31</v>
      </c>
      <c r="P43" s="256" t="s">
        <v>40</v>
      </c>
      <c r="Q43" s="228">
        <v>0</v>
      </c>
      <c r="R43" s="228">
        <v>0.06422452082302986</v>
      </c>
      <c r="S43" s="228">
        <v>0</v>
      </c>
      <c r="T43" s="228">
        <v>0.0182955820059111</v>
      </c>
      <c r="U43" s="228">
        <v>0</v>
      </c>
      <c r="V43" s="228">
        <v>0</v>
      </c>
      <c r="W43" s="228">
        <v>0.08439374832225555</v>
      </c>
      <c r="X43" s="228">
        <v>0.06843833892419532</v>
      </c>
      <c r="Y43" s="228">
        <v>0.025105069260161098</v>
      </c>
      <c r="Z43" s="228">
        <v>0.08127180195178792</v>
      </c>
      <c r="AA43" s="228">
        <v>0.010165396248717425</v>
      </c>
      <c r="AB43" s="228">
        <v>0.46930205808660713</v>
      </c>
      <c r="AC43" s="255">
        <v>31</v>
      </c>
      <c r="AD43" s="256" t="s">
        <v>40</v>
      </c>
      <c r="AE43" s="228">
        <v>0.011979537891209337</v>
      </c>
      <c r="AF43" s="228">
        <v>0</v>
      </c>
      <c r="AG43" s="228">
        <v>0.007094203658529289</v>
      </c>
      <c r="AH43" s="228">
        <v>0.6518560925077175</v>
      </c>
      <c r="AI43" s="228">
        <v>0.08170260917882279</v>
      </c>
      <c r="AJ43" s="228">
        <v>0.01863636391826676</v>
      </c>
      <c r="AK43" s="228">
        <v>1.161542910019231</v>
      </c>
      <c r="AL43" s="228">
        <v>0</v>
      </c>
      <c r="AM43" s="228">
        <v>0.13433953240445112</v>
      </c>
      <c r="AN43" s="228">
        <v>1.4189657329086225</v>
      </c>
    </row>
    <row r="44" spans="1:40" ht="24">
      <c r="A44" s="255">
        <v>32</v>
      </c>
      <c r="B44" s="19" t="s">
        <v>187</v>
      </c>
      <c r="C44" s="228">
        <v>0.0022147929672889275</v>
      </c>
      <c r="D44" s="228">
        <v>0</v>
      </c>
      <c r="E44" s="228">
        <v>0.010497902297401935</v>
      </c>
      <c r="F44" s="228">
        <v>0</v>
      </c>
      <c r="G44" s="228">
        <v>0</v>
      </c>
      <c r="H44" s="228">
        <v>0.007285513252397571</v>
      </c>
      <c r="I44" s="228">
        <v>0.004429208470270868</v>
      </c>
      <c r="J44" s="228">
        <v>0</v>
      </c>
      <c r="K44" s="228">
        <v>0.02200955526916347</v>
      </c>
      <c r="L44" s="228">
        <v>0.008297419561404713</v>
      </c>
      <c r="M44" s="228">
        <v>0.006676772199509193</v>
      </c>
      <c r="N44" s="228">
        <v>0.001578897070159082</v>
      </c>
      <c r="O44" s="255">
        <v>32</v>
      </c>
      <c r="P44" s="19" t="s">
        <v>187</v>
      </c>
      <c r="Q44" s="228">
        <v>0</v>
      </c>
      <c r="R44" s="228">
        <v>0.05451719665966298</v>
      </c>
      <c r="S44" s="228">
        <v>0</v>
      </c>
      <c r="T44" s="228">
        <v>0.03592914533797252</v>
      </c>
      <c r="U44" s="228">
        <v>0</v>
      </c>
      <c r="V44" s="228">
        <v>0.02182184032558638</v>
      </c>
      <c r="W44" s="228">
        <v>0.39400851627132644</v>
      </c>
      <c r="X44" s="228">
        <v>0.023309365153450133</v>
      </c>
      <c r="Y44" s="228">
        <v>0.04775135255168184</v>
      </c>
      <c r="Z44" s="228">
        <v>0</v>
      </c>
      <c r="AA44" s="228">
        <v>0</v>
      </c>
      <c r="AB44" s="228">
        <v>0.0016674484875463236</v>
      </c>
      <c r="AC44" s="255">
        <v>32</v>
      </c>
      <c r="AD44" s="19" t="s">
        <v>187</v>
      </c>
      <c r="AE44" s="228">
        <v>0.04634839269572078</v>
      </c>
      <c r="AF44" s="228">
        <v>0</v>
      </c>
      <c r="AG44" s="228">
        <v>0.03189396904083869</v>
      </c>
      <c r="AH44" s="228">
        <v>0.1130430716718466</v>
      </c>
      <c r="AI44" s="228">
        <v>0.01784535267071036</v>
      </c>
      <c r="AJ44" s="228">
        <v>0.29848394213631857</v>
      </c>
      <c r="AK44" s="228">
        <v>0.17522935634957862</v>
      </c>
      <c r="AL44" s="228">
        <v>0.09832513374996203</v>
      </c>
      <c r="AM44" s="228">
        <v>0.14854501355216296</v>
      </c>
      <c r="AN44" s="228">
        <v>0.3139162632202464</v>
      </c>
    </row>
    <row r="45" spans="1:40" ht="24">
      <c r="A45" s="255">
        <v>33</v>
      </c>
      <c r="B45" s="19" t="s">
        <v>188</v>
      </c>
      <c r="C45" s="228">
        <v>0</v>
      </c>
      <c r="D45" s="228">
        <v>0</v>
      </c>
      <c r="E45" s="228">
        <v>0</v>
      </c>
      <c r="F45" s="228">
        <v>0</v>
      </c>
      <c r="G45" s="228">
        <v>0</v>
      </c>
      <c r="H45" s="228">
        <v>0.002751141126698578</v>
      </c>
      <c r="I45" s="228">
        <v>0</v>
      </c>
      <c r="J45" s="228">
        <v>0</v>
      </c>
      <c r="K45" s="228">
        <v>0.01561499082799044</v>
      </c>
      <c r="L45" s="228">
        <v>0.0011773443739580374</v>
      </c>
      <c r="M45" s="228">
        <v>0</v>
      </c>
      <c r="N45" s="228">
        <v>0</v>
      </c>
      <c r="O45" s="255">
        <v>33</v>
      </c>
      <c r="P45" s="19" t="s">
        <v>188</v>
      </c>
      <c r="Q45" s="228">
        <v>0.065026693134306</v>
      </c>
      <c r="R45" s="228">
        <v>0.0032231664664045165</v>
      </c>
      <c r="S45" s="228">
        <v>0</v>
      </c>
      <c r="T45" s="228">
        <v>0.0021642827452604714</v>
      </c>
      <c r="U45" s="228">
        <v>0</v>
      </c>
      <c r="V45" s="228">
        <v>0</v>
      </c>
      <c r="W45" s="228">
        <v>0</v>
      </c>
      <c r="X45" s="228">
        <v>0.02518736580474219</v>
      </c>
      <c r="Y45" s="228">
        <v>0.002309855020405508</v>
      </c>
      <c r="Z45" s="228">
        <v>0.12264382658172437</v>
      </c>
      <c r="AA45" s="228">
        <v>0</v>
      </c>
      <c r="AB45" s="228">
        <v>0.26262487994920936</v>
      </c>
      <c r="AC45" s="255">
        <v>33</v>
      </c>
      <c r="AD45" s="19" t="s">
        <v>188</v>
      </c>
      <c r="AE45" s="228">
        <v>0.020666390709828092</v>
      </c>
      <c r="AF45" s="228">
        <v>0.42540375270188086</v>
      </c>
      <c r="AG45" s="228">
        <v>0.12010048827423184</v>
      </c>
      <c r="AH45" s="228">
        <v>0.0020921741438569078</v>
      </c>
      <c r="AI45" s="228">
        <v>0.009495478720525063</v>
      </c>
      <c r="AJ45" s="228">
        <v>0.14660561202715236</v>
      </c>
      <c r="AK45" s="228">
        <v>0.0016357756526125874</v>
      </c>
      <c r="AL45" s="228">
        <v>0</v>
      </c>
      <c r="AM45" s="228">
        <v>3.1069756355943974</v>
      </c>
      <c r="AN45" s="228">
        <v>0.028799009568460262</v>
      </c>
    </row>
    <row r="46" spans="1:40" ht="12.75">
      <c r="A46" s="255">
        <v>34</v>
      </c>
      <c r="B46" s="256" t="s">
        <v>41</v>
      </c>
      <c r="C46" s="228">
        <v>0</v>
      </c>
      <c r="D46" s="228">
        <v>0</v>
      </c>
      <c r="E46" s="228">
        <v>0</v>
      </c>
      <c r="F46" s="228">
        <v>0</v>
      </c>
      <c r="G46" s="228">
        <v>0</v>
      </c>
      <c r="H46" s="228">
        <v>0</v>
      </c>
      <c r="I46" s="228">
        <v>0</v>
      </c>
      <c r="J46" s="228">
        <v>0</v>
      </c>
      <c r="K46" s="228">
        <v>0</v>
      </c>
      <c r="L46" s="228">
        <v>0</v>
      </c>
      <c r="M46" s="228">
        <v>0.06293302462780097</v>
      </c>
      <c r="N46" s="228">
        <v>0</v>
      </c>
      <c r="O46" s="255">
        <v>34</v>
      </c>
      <c r="P46" s="256" t="s">
        <v>41</v>
      </c>
      <c r="Q46" s="228">
        <v>0</v>
      </c>
      <c r="R46" s="228">
        <v>0</v>
      </c>
      <c r="S46" s="228">
        <v>0</v>
      </c>
      <c r="T46" s="228">
        <v>0</v>
      </c>
      <c r="U46" s="228">
        <v>0</v>
      </c>
      <c r="V46" s="228">
        <v>0</v>
      </c>
      <c r="W46" s="228">
        <v>0</v>
      </c>
      <c r="X46" s="228">
        <v>0</v>
      </c>
      <c r="Y46" s="228">
        <v>1.0229279536541136</v>
      </c>
      <c r="Z46" s="228">
        <v>0</v>
      </c>
      <c r="AA46" s="228">
        <v>0</v>
      </c>
      <c r="AB46" s="228">
        <v>0</v>
      </c>
      <c r="AC46" s="255">
        <v>34</v>
      </c>
      <c r="AD46" s="256" t="s">
        <v>41</v>
      </c>
      <c r="AE46" s="228">
        <v>0.024405836235277575</v>
      </c>
      <c r="AF46" s="228">
        <v>0.18433624891882272</v>
      </c>
      <c r="AG46" s="228">
        <v>0.37577737399683325</v>
      </c>
      <c r="AH46" s="228">
        <v>0.6485690130895803</v>
      </c>
      <c r="AI46" s="228">
        <v>0.035042569521846124</v>
      </c>
      <c r="AJ46" s="228">
        <v>0</v>
      </c>
      <c r="AK46" s="228">
        <v>3.1149603297970017</v>
      </c>
      <c r="AL46" s="228">
        <v>0</v>
      </c>
      <c r="AM46" s="228">
        <v>0.43214064255077633</v>
      </c>
      <c r="AN46" s="228">
        <v>0.5101499733079533</v>
      </c>
    </row>
    <row r="47" spans="3:40" ht="12.75"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</row>
    <row r="48" spans="1:40" s="144" customFormat="1" ht="12.75">
      <c r="A48" s="138"/>
      <c r="B48" s="138" t="s">
        <v>22</v>
      </c>
      <c r="C48" s="206">
        <v>100</v>
      </c>
      <c r="D48" s="206">
        <v>100</v>
      </c>
      <c r="E48" s="206">
        <v>100</v>
      </c>
      <c r="F48" s="206">
        <v>100</v>
      </c>
      <c r="G48" s="206">
        <v>100</v>
      </c>
      <c r="H48" s="206">
        <v>100</v>
      </c>
      <c r="I48" s="206">
        <v>100</v>
      </c>
      <c r="J48" s="206">
        <v>100</v>
      </c>
      <c r="K48" s="206">
        <v>100</v>
      </c>
      <c r="L48" s="206">
        <v>100</v>
      </c>
      <c r="M48" s="206">
        <v>100</v>
      </c>
      <c r="N48" s="206">
        <v>100</v>
      </c>
      <c r="O48" s="249"/>
      <c r="P48" s="249" t="s">
        <v>22</v>
      </c>
      <c r="Q48" s="206">
        <v>100</v>
      </c>
      <c r="R48" s="206">
        <v>100</v>
      </c>
      <c r="S48" s="206">
        <v>100</v>
      </c>
      <c r="T48" s="206">
        <v>100</v>
      </c>
      <c r="U48" s="206">
        <v>100</v>
      </c>
      <c r="V48" s="206">
        <v>100</v>
      </c>
      <c r="W48" s="206">
        <v>100</v>
      </c>
      <c r="X48" s="206">
        <v>100</v>
      </c>
      <c r="Y48" s="206">
        <v>100</v>
      </c>
      <c r="Z48" s="206">
        <v>100</v>
      </c>
      <c r="AA48" s="206">
        <v>100</v>
      </c>
      <c r="AB48" s="206">
        <v>100</v>
      </c>
      <c r="AC48" s="249"/>
      <c r="AD48" s="249" t="s">
        <v>22</v>
      </c>
      <c r="AE48" s="206">
        <v>100</v>
      </c>
      <c r="AF48" s="206">
        <v>100</v>
      </c>
      <c r="AG48" s="206">
        <v>100</v>
      </c>
      <c r="AH48" s="206">
        <v>100</v>
      </c>
      <c r="AI48" s="206">
        <v>100</v>
      </c>
      <c r="AJ48" s="206">
        <v>100</v>
      </c>
      <c r="AK48" s="206">
        <v>100</v>
      </c>
      <c r="AL48" s="206">
        <v>100</v>
      </c>
      <c r="AM48" s="206">
        <v>100</v>
      </c>
      <c r="AN48" s="206">
        <v>100</v>
      </c>
    </row>
    <row r="49" spans="1:40" ht="13.5" thickBot="1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248"/>
      <c r="P49" s="248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248"/>
      <c r="AD49" s="248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</row>
  </sheetData>
  <printOptions/>
  <pageMargins left="0.7874015748031497" right="0.7874015748031497" top="0.984251968503937" bottom="0.984251968503937" header="0.5118110236220472" footer="0.5118110236220472"/>
  <pageSetup firstPageNumber="108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  <rowBreaks count="1" manualBreakCount="1">
    <brk id="26" max="255" man="1"/>
  </rowBreaks>
  <colBreaks count="4" manualBreakCount="4">
    <brk id="14" max="65535" man="1"/>
    <brk id="20" max="48" man="1"/>
    <brk id="28" max="65535" man="1"/>
    <brk id="3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A62"/>
  <sheetViews>
    <sheetView view="pageBreakPreview" zoomScaleSheetLayoutView="100" workbookViewId="0" topLeftCell="A1">
      <pane xSplit="2" ySplit="5" topLeftCell="C2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7" sqref="B37"/>
    </sheetView>
  </sheetViews>
  <sheetFormatPr defaultColWidth="9.00390625" defaultRowHeight="12.75"/>
  <cols>
    <col min="1" max="1" width="2.875" style="7" customWidth="1"/>
    <col min="2" max="2" width="36.75390625" style="7" customWidth="1"/>
    <col min="3" max="3" width="8.875" style="7" customWidth="1"/>
    <col min="4" max="4" width="11.00390625" style="7" bestFit="1" customWidth="1"/>
    <col min="5" max="5" width="9.125" style="7" customWidth="1"/>
    <col min="6" max="6" width="8.75390625" style="7" customWidth="1"/>
    <col min="7" max="7" width="10.875" style="7" customWidth="1"/>
    <col min="8" max="8" width="11.00390625" style="7" customWidth="1"/>
    <col min="9" max="9" width="12.00390625" style="7" customWidth="1"/>
    <col min="10" max="10" width="11.00390625" style="7" customWidth="1"/>
    <col min="11" max="11" width="11.875" style="7" customWidth="1"/>
    <col min="12" max="12" width="16.625" style="7" customWidth="1"/>
    <col min="13" max="13" width="12.25390625" style="7" customWidth="1"/>
    <col min="14" max="14" width="10.375" style="7" customWidth="1"/>
    <col min="15" max="15" width="2.875" style="226" customWidth="1"/>
    <col min="16" max="16" width="36.75390625" style="226" customWidth="1"/>
    <col min="17" max="17" width="11.125" style="7" customWidth="1"/>
    <col min="18" max="18" width="11.25390625" style="7" bestFit="1" customWidth="1"/>
    <col min="19" max="19" width="10.75390625" style="7" customWidth="1"/>
    <col min="20" max="20" width="11.25390625" style="7" bestFit="1" customWidth="1"/>
    <col min="21" max="21" width="10.125" style="7" customWidth="1"/>
    <col min="22" max="22" width="10.625" style="7" customWidth="1"/>
    <col min="23" max="23" width="8.875" style="7" customWidth="1"/>
    <col min="24" max="24" width="11.00390625" style="7" customWidth="1"/>
    <col min="25" max="25" width="11.25390625" style="7" customWidth="1"/>
    <col min="26" max="26" width="13.25390625" style="7" bestFit="1" customWidth="1"/>
    <col min="27" max="27" width="16.75390625" style="7" customWidth="1"/>
    <col min="28" max="28" width="9.125" style="7" customWidth="1"/>
    <col min="29" max="29" width="2.875" style="226" customWidth="1"/>
    <col min="30" max="30" width="36.75390625" style="226" customWidth="1"/>
    <col min="31" max="31" width="11.375" style="7" customWidth="1"/>
    <col min="32" max="32" width="7.625" style="7" customWidth="1"/>
    <col min="33" max="33" width="12.625" style="7" customWidth="1"/>
    <col min="34" max="34" width="12.125" style="7" customWidth="1"/>
    <col min="35" max="35" width="12.875" style="106" customWidth="1"/>
    <col min="36" max="36" width="10.875" style="106" customWidth="1"/>
    <col min="37" max="37" width="11.375" style="7" customWidth="1"/>
    <col min="38" max="38" width="14.00390625" style="7" customWidth="1"/>
    <col min="39" max="39" width="17.625" style="7" customWidth="1"/>
    <col min="40" max="40" width="10.875" style="7" customWidth="1"/>
    <col min="41" max="41" width="2.875" style="226" customWidth="1"/>
    <col min="42" max="42" width="36.75390625" style="226" customWidth="1"/>
    <col min="43" max="43" width="11.00390625" style="20" customWidth="1"/>
    <col min="44" max="45" width="9.75390625" style="7" customWidth="1"/>
    <col min="46" max="46" width="12.25390625" style="7" customWidth="1"/>
    <col min="47" max="47" width="13.25390625" style="7" customWidth="1"/>
    <col min="48" max="48" width="15.875" style="7" customWidth="1"/>
    <col min="49" max="49" width="14.875" style="7" customWidth="1"/>
    <col min="50" max="50" width="16.25390625" style="7" customWidth="1"/>
    <col min="51" max="51" width="13.00390625" style="7" customWidth="1"/>
    <col min="52" max="52" width="12.75390625" style="20" customWidth="1"/>
    <col min="53" max="16384" width="9.125" style="7" customWidth="1"/>
  </cols>
  <sheetData>
    <row r="1" spans="1:52" s="38" customFormat="1" ht="18" customHeight="1">
      <c r="A1" s="47" t="s">
        <v>222</v>
      </c>
      <c r="O1" s="208" t="s">
        <v>223</v>
      </c>
      <c r="P1" s="209"/>
      <c r="Q1" s="47"/>
      <c r="AC1" s="208" t="s">
        <v>157</v>
      </c>
      <c r="AD1" s="209"/>
      <c r="AG1" s="47"/>
      <c r="AO1" s="208" t="s">
        <v>157</v>
      </c>
      <c r="AP1" s="209"/>
      <c r="AQ1" s="145"/>
      <c r="AT1" s="47"/>
      <c r="AZ1" s="146"/>
    </row>
    <row r="2" spans="1:52" s="38" customFormat="1" ht="18" customHeight="1">
      <c r="A2" s="47"/>
      <c r="B2" s="56" t="s">
        <v>156</v>
      </c>
      <c r="O2" s="208"/>
      <c r="P2" s="224" t="s">
        <v>135</v>
      </c>
      <c r="Q2" s="47"/>
      <c r="AC2" s="208"/>
      <c r="AD2" s="224" t="s">
        <v>135</v>
      </c>
      <c r="AE2" s="51"/>
      <c r="AG2" s="47"/>
      <c r="AO2" s="208"/>
      <c r="AP2" s="224" t="s">
        <v>135</v>
      </c>
      <c r="AQ2" s="145"/>
      <c r="AT2" s="47"/>
      <c r="AZ2" s="146"/>
    </row>
    <row r="3" spans="2:52" s="38" customFormat="1" ht="12.75" thickBot="1">
      <c r="B3" s="51" t="s">
        <v>135</v>
      </c>
      <c r="O3" s="209"/>
      <c r="P3" s="224"/>
      <c r="AC3" s="209"/>
      <c r="AD3" s="224"/>
      <c r="AH3" s="71"/>
      <c r="AO3" s="209"/>
      <c r="AP3" s="224"/>
      <c r="AQ3" s="145"/>
      <c r="AU3" s="71"/>
      <c r="AZ3" s="146"/>
    </row>
    <row r="4" spans="1:53" s="53" customFormat="1" ht="21.75" customHeight="1">
      <c r="A4" s="80"/>
      <c r="B4" s="81"/>
      <c r="C4" s="82" t="s">
        <v>62</v>
      </c>
      <c r="D4" s="81" t="s">
        <v>55</v>
      </c>
      <c r="E4" s="81" t="s">
        <v>57</v>
      </c>
      <c r="F4" s="81" t="s">
        <v>58</v>
      </c>
      <c r="G4" s="81" t="s">
        <v>60</v>
      </c>
      <c r="H4" s="81" t="s">
        <v>64</v>
      </c>
      <c r="I4" s="81" t="s">
        <v>65</v>
      </c>
      <c r="J4" s="81" t="s">
        <v>68</v>
      </c>
      <c r="K4" s="81" t="s">
        <v>68</v>
      </c>
      <c r="L4" s="82" t="s">
        <v>70</v>
      </c>
      <c r="M4" s="81" t="s">
        <v>68</v>
      </c>
      <c r="N4" s="81" t="s">
        <v>72</v>
      </c>
      <c r="O4" s="211"/>
      <c r="P4" s="212"/>
      <c r="Q4" s="81" t="s">
        <v>68</v>
      </c>
      <c r="R4" s="81" t="s">
        <v>68</v>
      </c>
      <c r="S4" s="81" t="s">
        <v>60</v>
      </c>
      <c r="T4" s="81" t="s">
        <v>68</v>
      </c>
      <c r="U4" s="81" t="s">
        <v>68</v>
      </c>
      <c r="V4" s="81" t="s">
        <v>79</v>
      </c>
      <c r="W4" s="82" t="s">
        <v>80</v>
      </c>
      <c r="X4" s="81" t="s">
        <v>7</v>
      </c>
      <c r="Y4" s="81" t="s">
        <v>81</v>
      </c>
      <c r="Z4" s="81" t="s">
        <v>82</v>
      </c>
      <c r="AA4" s="81" t="s">
        <v>239</v>
      </c>
      <c r="AB4" s="81" t="s">
        <v>84</v>
      </c>
      <c r="AC4" s="211"/>
      <c r="AD4" s="212"/>
      <c r="AE4" s="81" t="s">
        <v>85</v>
      </c>
      <c r="AF4" s="81" t="s">
        <v>87</v>
      </c>
      <c r="AG4" s="82" t="s">
        <v>89</v>
      </c>
      <c r="AH4" s="81" t="s">
        <v>91</v>
      </c>
      <c r="AI4" s="81" t="s">
        <v>93</v>
      </c>
      <c r="AJ4" s="80" t="s">
        <v>35</v>
      </c>
      <c r="AK4" s="81" t="s">
        <v>95</v>
      </c>
      <c r="AL4" s="81" t="s">
        <v>97</v>
      </c>
      <c r="AM4" s="81" t="s">
        <v>99</v>
      </c>
      <c r="AN4" s="81" t="s">
        <v>100</v>
      </c>
      <c r="AO4" s="211"/>
      <c r="AP4" s="212"/>
      <c r="AQ4" s="83" t="s">
        <v>106</v>
      </c>
      <c r="AR4" s="83" t="s">
        <v>108</v>
      </c>
      <c r="AS4" s="83" t="s">
        <v>108</v>
      </c>
      <c r="AT4" s="99" t="s">
        <v>120</v>
      </c>
      <c r="AU4" s="100" t="s">
        <v>121</v>
      </c>
      <c r="AV4" s="83" t="s">
        <v>113</v>
      </c>
      <c r="AW4" s="83" t="s">
        <v>114</v>
      </c>
      <c r="AX4" s="83" t="s">
        <v>132</v>
      </c>
      <c r="AY4" s="83" t="s">
        <v>116</v>
      </c>
      <c r="AZ4" s="83" t="s">
        <v>11</v>
      </c>
      <c r="BA4" s="73"/>
    </row>
    <row r="5" spans="1:53" s="54" customFormat="1" ht="76.5" customHeight="1" thickBot="1">
      <c r="A5" s="86"/>
      <c r="B5" s="95" t="s">
        <v>20</v>
      </c>
      <c r="C5" s="87" t="s">
        <v>53</v>
      </c>
      <c r="D5" s="87" t="s">
        <v>54</v>
      </c>
      <c r="E5" s="87" t="s">
        <v>56</v>
      </c>
      <c r="F5" s="87" t="s">
        <v>59</v>
      </c>
      <c r="G5" s="87" t="s">
        <v>61</v>
      </c>
      <c r="H5" s="87" t="s">
        <v>63</v>
      </c>
      <c r="I5" s="87" t="s">
        <v>66</v>
      </c>
      <c r="J5" s="87" t="s">
        <v>67</v>
      </c>
      <c r="K5" s="87" t="s">
        <v>69</v>
      </c>
      <c r="L5" s="87" t="s">
        <v>71</v>
      </c>
      <c r="M5" s="87" t="s">
        <v>103</v>
      </c>
      <c r="N5" s="87" t="s">
        <v>101</v>
      </c>
      <c r="O5" s="213"/>
      <c r="P5" s="95" t="s">
        <v>20</v>
      </c>
      <c r="Q5" s="87" t="s">
        <v>73</v>
      </c>
      <c r="R5" s="87" t="s">
        <v>74</v>
      </c>
      <c r="S5" s="87" t="s">
        <v>75</v>
      </c>
      <c r="T5" s="87" t="s">
        <v>76</v>
      </c>
      <c r="U5" s="87" t="s">
        <v>77</v>
      </c>
      <c r="V5" s="87" t="s">
        <v>78</v>
      </c>
      <c r="W5" s="87" t="s">
        <v>102</v>
      </c>
      <c r="X5" s="88"/>
      <c r="Y5" s="87" t="s">
        <v>207</v>
      </c>
      <c r="Z5" s="87" t="s">
        <v>208</v>
      </c>
      <c r="AA5" s="87" t="s">
        <v>242</v>
      </c>
      <c r="AB5" s="87" t="s">
        <v>83</v>
      </c>
      <c r="AC5" s="213"/>
      <c r="AD5" s="95" t="s">
        <v>20</v>
      </c>
      <c r="AE5" s="87" t="s">
        <v>104</v>
      </c>
      <c r="AF5" s="87" t="s">
        <v>86</v>
      </c>
      <c r="AG5" s="87" t="s">
        <v>88</v>
      </c>
      <c r="AH5" s="87" t="s">
        <v>90</v>
      </c>
      <c r="AI5" s="87" t="s">
        <v>92</v>
      </c>
      <c r="AJ5" s="88"/>
      <c r="AK5" s="87" t="s">
        <v>94</v>
      </c>
      <c r="AL5" s="87" t="s">
        <v>96</v>
      </c>
      <c r="AM5" s="87" t="s">
        <v>98</v>
      </c>
      <c r="AN5" s="87" t="s">
        <v>105</v>
      </c>
      <c r="AO5" s="213"/>
      <c r="AP5" s="95" t="s">
        <v>20</v>
      </c>
      <c r="AQ5" s="89" t="s">
        <v>164</v>
      </c>
      <c r="AR5" s="89" t="s">
        <v>107</v>
      </c>
      <c r="AS5" s="89" t="s">
        <v>109</v>
      </c>
      <c r="AT5" s="89" t="s">
        <v>110</v>
      </c>
      <c r="AU5" s="89" t="s">
        <v>232</v>
      </c>
      <c r="AV5" s="89" t="s">
        <v>112</v>
      </c>
      <c r="AW5" s="89" t="s">
        <v>130</v>
      </c>
      <c r="AX5" s="89" t="s">
        <v>131</v>
      </c>
      <c r="AY5" s="89" t="s">
        <v>115</v>
      </c>
      <c r="AZ5" s="89" t="s">
        <v>224</v>
      </c>
      <c r="BA5" s="52"/>
    </row>
    <row r="6" spans="2:53" s="12" customFormat="1" ht="12">
      <c r="B6" s="74"/>
      <c r="C6" s="75"/>
      <c r="D6" s="75"/>
      <c r="E6" s="75"/>
      <c r="F6" s="75"/>
      <c r="G6" s="75"/>
      <c r="H6" s="75"/>
      <c r="I6" s="75"/>
      <c r="J6" s="75"/>
      <c r="K6" s="75"/>
      <c r="L6" s="76"/>
      <c r="M6" s="76"/>
      <c r="N6" s="76"/>
      <c r="O6" s="214"/>
      <c r="P6" s="8"/>
      <c r="Q6" s="76"/>
      <c r="R6" s="76"/>
      <c r="S6" s="76"/>
      <c r="T6" s="76"/>
      <c r="U6" s="76"/>
      <c r="V6" s="76"/>
      <c r="W6" s="77"/>
      <c r="X6" s="77"/>
      <c r="Y6" s="77"/>
      <c r="Z6" s="77"/>
      <c r="AA6" s="77"/>
      <c r="AB6" s="77"/>
      <c r="AC6" s="214"/>
      <c r="AD6" s="8"/>
      <c r="AE6" s="77"/>
      <c r="AF6" s="77"/>
      <c r="AG6" s="75"/>
      <c r="AH6" s="75"/>
      <c r="AI6" s="75"/>
      <c r="AJ6" s="75"/>
      <c r="AK6" s="75"/>
      <c r="AL6" s="75"/>
      <c r="AM6" s="75"/>
      <c r="AN6" s="75"/>
      <c r="AO6" s="214"/>
      <c r="AP6" s="8"/>
      <c r="AQ6" s="24"/>
      <c r="AR6" s="23"/>
      <c r="AS6" s="23"/>
      <c r="AT6" s="23"/>
      <c r="AU6" s="23"/>
      <c r="AV6" s="23"/>
      <c r="AW6" s="23"/>
      <c r="AX6" s="23"/>
      <c r="AY6" s="23"/>
      <c r="AZ6" s="24"/>
      <c r="BA6" s="79"/>
    </row>
    <row r="7" spans="1:53" ht="12">
      <c r="A7" s="255">
        <v>1</v>
      </c>
      <c r="B7" s="256" t="s">
        <v>166</v>
      </c>
      <c r="C7" s="205">
        <v>41.7299834753224</v>
      </c>
      <c r="D7" s="205">
        <v>9.446155274693876E-05</v>
      </c>
      <c r="E7" s="205">
        <v>0.034255148590897996</v>
      </c>
      <c r="F7" s="205">
        <v>0.0014939574499532643</v>
      </c>
      <c r="G7" s="205">
        <v>0.0005399896670495557</v>
      </c>
      <c r="H7" s="205">
        <v>7.808153799245073</v>
      </c>
      <c r="I7" s="205">
        <v>2.150270461595922</v>
      </c>
      <c r="J7" s="205">
        <v>0.0048852694893412665</v>
      </c>
      <c r="K7" s="205">
        <v>0.00100623655942687</v>
      </c>
      <c r="L7" s="205">
        <v>0.015055814715456627</v>
      </c>
      <c r="M7" s="205">
        <v>0.006722171063402111</v>
      </c>
      <c r="N7" s="205">
        <v>0.18324105387300865</v>
      </c>
      <c r="O7" s="255">
        <v>1</v>
      </c>
      <c r="P7" s="256" t="s">
        <v>166</v>
      </c>
      <c r="Q7" s="205">
        <v>0.0005391183751023926</v>
      </c>
      <c r="R7" s="205">
        <v>0.002604371532484418</v>
      </c>
      <c r="S7" s="205">
        <v>0</v>
      </c>
      <c r="T7" s="205">
        <v>0.0001268487428707621</v>
      </c>
      <c r="U7" s="205">
        <v>0</v>
      </c>
      <c r="V7" s="205">
        <v>0</v>
      </c>
      <c r="W7" s="205">
        <v>0</v>
      </c>
      <c r="X7" s="205">
        <v>0.027664833053825638</v>
      </c>
      <c r="Y7" s="205">
        <v>0.09337643857282879</v>
      </c>
      <c r="Z7" s="205">
        <v>6.692992219320848</v>
      </c>
      <c r="AA7" s="205">
        <v>0.00023720253162235074</v>
      </c>
      <c r="AB7" s="205">
        <v>0.6366211257273372</v>
      </c>
      <c r="AC7" s="255">
        <v>1</v>
      </c>
      <c r="AD7" s="256" t="s">
        <v>166</v>
      </c>
      <c r="AE7" s="205">
        <v>0.19100639456311058</v>
      </c>
      <c r="AF7" s="205">
        <v>0</v>
      </c>
      <c r="AG7" s="205">
        <v>0.06686478937996743</v>
      </c>
      <c r="AH7" s="205">
        <v>0.11136295838307984</v>
      </c>
      <c r="AI7" s="205">
        <v>0.9590254996389365</v>
      </c>
      <c r="AJ7" s="205">
        <v>0.04777076969468337</v>
      </c>
      <c r="AK7" s="205">
        <v>0.09206136719775641</v>
      </c>
      <c r="AL7" s="205">
        <v>0.0019655943973775217</v>
      </c>
      <c r="AM7" s="205">
        <v>0.01411872474429951</v>
      </c>
      <c r="AN7" s="205">
        <v>0</v>
      </c>
      <c r="AO7" s="255">
        <v>1</v>
      </c>
      <c r="AP7" s="256" t="s">
        <v>166</v>
      </c>
      <c r="AQ7" s="252">
        <v>60.87404009498083</v>
      </c>
      <c r="AR7" s="253">
        <v>32.96085015565621</v>
      </c>
      <c r="AS7" s="253">
        <v>0.0017949641733749748</v>
      </c>
      <c r="AT7" s="253">
        <v>0.00041427002069556907</v>
      </c>
      <c r="AU7" s="253">
        <v>0.4690797317285372</v>
      </c>
      <c r="AV7" s="253">
        <v>0.5150351754207926</v>
      </c>
      <c r="AW7" s="253">
        <v>-0.009768207355834243</v>
      </c>
      <c r="AX7" s="253">
        <v>0</v>
      </c>
      <c r="AY7" s="253">
        <v>5.188701762939173</v>
      </c>
      <c r="AZ7" s="204">
        <v>100</v>
      </c>
      <c r="BA7" s="147"/>
    </row>
    <row r="8" spans="1:53" ht="12">
      <c r="A8" s="255">
        <v>2</v>
      </c>
      <c r="B8" s="19" t="s">
        <v>167</v>
      </c>
      <c r="C8" s="205">
        <v>0</v>
      </c>
      <c r="D8" s="205">
        <v>12.69126457318939</v>
      </c>
      <c r="E8" s="205">
        <v>0</v>
      </c>
      <c r="F8" s="205">
        <v>0</v>
      </c>
      <c r="G8" s="205">
        <v>0</v>
      </c>
      <c r="H8" s="205">
        <v>0</v>
      </c>
      <c r="I8" s="205">
        <v>0</v>
      </c>
      <c r="J8" s="205">
        <v>0</v>
      </c>
      <c r="K8" s="205">
        <v>0</v>
      </c>
      <c r="L8" s="205">
        <v>0</v>
      </c>
      <c r="M8" s="205">
        <v>0</v>
      </c>
      <c r="N8" s="205">
        <v>0</v>
      </c>
      <c r="O8" s="255">
        <v>2</v>
      </c>
      <c r="P8" s="19" t="s">
        <v>167</v>
      </c>
      <c r="Q8" s="205">
        <v>0</v>
      </c>
      <c r="R8" s="205">
        <v>0</v>
      </c>
      <c r="S8" s="205">
        <v>0</v>
      </c>
      <c r="T8" s="205">
        <v>0</v>
      </c>
      <c r="U8" s="205">
        <v>0</v>
      </c>
      <c r="V8" s="205">
        <v>0</v>
      </c>
      <c r="W8" s="205">
        <v>0</v>
      </c>
      <c r="X8" s="205">
        <v>0</v>
      </c>
      <c r="Y8" s="205">
        <v>0</v>
      </c>
      <c r="Z8" s="205">
        <v>0</v>
      </c>
      <c r="AA8" s="205">
        <v>0</v>
      </c>
      <c r="AB8" s="205">
        <v>0</v>
      </c>
      <c r="AC8" s="255">
        <v>2</v>
      </c>
      <c r="AD8" s="19" t="s">
        <v>167</v>
      </c>
      <c r="AE8" s="205">
        <v>0</v>
      </c>
      <c r="AF8" s="205">
        <v>0</v>
      </c>
      <c r="AG8" s="205">
        <v>0</v>
      </c>
      <c r="AH8" s="205">
        <v>0</v>
      </c>
      <c r="AI8" s="205">
        <v>0</v>
      </c>
      <c r="AJ8" s="205">
        <v>0</v>
      </c>
      <c r="AK8" s="205">
        <v>0</v>
      </c>
      <c r="AL8" s="205">
        <v>0</v>
      </c>
      <c r="AM8" s="205">
        <v>80.93455888409152</v>
      </c>
      <c r="AN8" s="205">
        <v>0</v>
      </c>
      <c r="AO8" s="255">
        <v>2</v>
      </c>
      <c r="AP8" s="19" t="s">
        <v>167</v>
      </c>
      <c r="AQ8" s="252">
        <v>93.6258234572809</v>
      </c>
      <c r="AR8" s="253">
        <v>3.6205565864739455</v>
      </c>
      <c r="AS8" s="253">
        <v>0</v>
      </c>
      <c r="AT8" s="253">
        <v>0</v>
      </c>
      <c r="AU8" s="253">
        <v>2.1746014905063973</v>
      </c>
      <c r="AV8" s="253">
        <v>0</v>
      </c>
      <c r="AW8" s="253">
        <v>0.5787388418672191</v>
      </c>
      <c r="AX8" s="253">
        <v>0</v>
      </c>
      <c r="AY8" s="253">
        <v>0</v>
      </c>
      <c r="AZ8" s="204">
        <v>100</v>
      </c>
      <c r="BA8" s="147"/>
    </row>
    <row r="9" spans="1:53" ht="12">
      <c r="A9" s="255">
        <v>3</v>
      </c>
      <c r="B9" s="19" t="s">
        <v>168</v>
      </c>
      <c r="C9" s="205">
        <v>0.5534277026698639</v>
      </c>
      <c r="D9" s="205">
        <v>0</v>
      </c>
      <c r="E9" s="205">
        <v>0.5504026439275789</v>
      </c>
      <c r="F9" s="205">
        <v>0.016973381203610922</v>
      </c>
      <c r="G9" s="205">
        <v>0</v>
      </c>
      <c r="H9" s="205">
        <v>1.4350015553351496</v>
      </c>
      <c r="I9" s="205">
        <v>0</v>
      </c>
      <c r="J9" s="205">
        <v>0.0031680894719968425</v>
      </c>
      <c r="K9" s="205">
        <v>0</v>
      </c>
      <c r="L9" s="205">
        <v>11.84601716581665</v>
      </c>
      <c r="M9" s="205">
        <v>15.749714882811777</v>
      </c>
      <c r="N9" s="205">
        <v>13.484854669848756</v>
      </c>
      <c r="O9" s="255">
        <v>3</v>
      </c>
      <c r="P9" s="19" t="s">
        <v>168</v>
      </c>
      <c r="Q9" s="205">
        <v>0</v>
      </c>
      <c r="R9" s="205">
        <v>0.9233384601217294</v>
      </c>
      <c r="S9" s="205">
        <v>0.15391679893036916</v>
      </c>
      <c r="T9" s="205">
        <v>10.28686975380552</v>
      </c>
      <c r="U9" s="205">
        <v>4.366483228204371</v>
      </c>
      <c r="V9" s="205">
        <v>3.8808184869410915</v>
      </c>
      <c r="W9" s="205">
        <v>0</v>
      </c>
      <c r="X9" s="205">
        <v>0.1759434822609766</v>
      </c>
      <c r="Y9" s="205">
        <v>0.4535596457391345</v>
      </c>
      <c r="Z9" s="205">
        <v>9.690679382093528</v>
      </c>
      <c r="AA9" s="205">
        <v>0.002340344550710765</v>
      </c>
      <c r="AB9" s="205">
        <v>0</v>
      </c>
      <c r="AC9" s="255">
        <v>3</v>
      </c>
      <c r="AD9" s="19" t="s">
        <v>168</v>
      </c>
      <c r="AE9" s="205">
        <v>0.8931996630783299</v>
      </c>
      <c r="AF9" s="205">
        <v>1.2014751587568215</v>
      </c>
      <c r="AG9" s="205">
        <v>0</v>
      </c>
      <c r="AH9" s="205">
        <v>0</v>
      </c>
      <c r="AI9" s="205">
        <v>0.09818378335304993</v>
      </c>
      <c r="AJ9" s="205">
        <v>0.1683735738622505</v>
      </c>
      <c r="AK9" s="205">
        <v>0.13590100739128583</v>
      </c>
      <c r="AL9" s="205">
        <v>0.008619297433008445</v>
      </c>
      <c r="AM9" s="205">
        <v>0.01733530410460867</v>
      </c>
      <c r="AN9" s="205">
        <v>0.07258725909554513</v>
      </c>
      <c r="AO9" s="255">
        <v>3</v>
      </c>
      <c r="AP9" s="19" t="s">
        <v>168</v>
      </c>
      <c r="AQ9" s="252">
        <v>76.16918472080773</v>
      </c>
      <c r="AR9" s="253">
        <v>19.4103138843915</v>
      </c>
      <c r="AS9" s="253">
        <v>0</v>
      </c>
      <c r="AT9" s="253">
        <v>0.02973429431036146</v>
      </c>
      <c r="AU9" s="253">
        <v>0</v>
      </c>
      <c r="AV9" s="253">
        <v>2.718657198626206</v>
      </c>
      <c r="AW9" s="253">
        <v>-0.2105160247549966</v>
      </c>
      <c r="AX9" s="253">
        <v>0</v>
      </c>
      <c r="AY9" s="253">
        <v>1.8823984391096962</v>
      </c>
      <c r="AZ9" s="204">
        <v>100</v>
      </c>
      <c r="BA9" s="147"/>
    </row>
    <row r="10" spans="1:53" ht="12">
      <c r="A10" s="255">
        <v>4</v>
      </c>
      <c r="B10" s="19" t="s">
        <v>169</v>
      </c>
      <c r="C10" s="205">
        <v>0</v>
      </c>
      <c r="D10" s="205">
        <v>0</v>
      </c>
      <c r="E10" s="205">
        <v>0</v>
      </c>
      <c r="F10" s="205">
        <v>7.576694787720539</v>
      </c>
      <c r="G10" s="205">
        <v>0</v>
      </c>
      <c r="H10" s="205">
        <v>0</v>
      </c>
      <c r="I10" s="205">
        <v>0</v>
      </c>
      <c r="J10" s="205">
        <v>0</v>
      </c>
      <c r="K10" s="205">
        <v>0</v>
      </c>
      <c r="L10" s="205">
        <v>0</v>
      </c>
      <c r="M10" s="205">
        <v>3.929920708076582</v>
      </c>
      <c r="N10" s="205">
        <v>34.23758721034722</v>
      </c>
      <c r="O10" s="255">
        <v>4</v>
      </c>
      <c r="P10" s="19" t="s">
        <v>169</v>
      </c>
      <c r="Q10" s="205">
        <v>0</v>
      </c>
      <c r="R10" s="205">
        <v>0.05027352605050864</v>
      </c>
      <c r="S10" s="205">
        <v>0</v>
      </c>
      <c r="T10" s="205">
        <v>0</v>
      </c>
      <c r="U10" s="205">
        <v>0</v>
      </c>
      <c r="V10" s="205">
        <v>0</v>
      </c>
      <c r="W10" s="205">
        <v>0</v>
      </c>
      <c r="X10" s="205">
        <v>0.05304919188007999</v>
      </c>
      <c r="Y10" s="205">
        <v>0</v>
      </c>
      <c r="Z10" s="205">
        <v>0</v>
      </c>
      <c r="AA10" s="205">
        <v>0</v>
      </c>
      <c r="AB10" s="205">
        <v>0</v>
      </c>
      <c r="AC10" s="255">
        <v>4</v>
      </c>
      <c r="AD10" s="19" t="s">
        <v>169</v>
      </c>
      <c r="AE10" s="205">
        <v>0</v>
      </c>
      <c r="AF10" s="205">
        <v>0</v>
      </c>
      <c r="AG10" s="205">
        <v>0</v>
      </c>
      <c r="AH10" s="205">
        <v>0</v>
      </c>
      <c r="AI10" s="205">
        <v>0</v>
      </c>
      <c r="AJ10" s="205">
        <v>0</v>
      </c>
      <c r="AK10" s="205">
        <v>0.02713142017977862</v>
      </c>
      <c r="AL10" s="205">
        <v>0</v>
      </c>
      <c r="AM10" s="205">
        <v>0</v>
      </c>
      <c r="AN10" s="205">
        <v>0</v>
      </c>
      <c r="AO10" s="255">
        <v>4</v>
      </c>
      <c r="AP10" s="19" t="s">
        <v>169</v>
      </c>
      <c r="AQ10" s="252">
        <v>45.87465684425471</v>
      </c>
      <c r="AR10" s="253">
        <v>1.3719630876109437</v>
      </c>
      <c r="AS10" s="253">
        <v>0</v>
      </c>
      <c r="AT10" s="253">
        <v>0</v>
      </c>
      <c r="AU10" s="253">
        <v>0</v>
      </c>
      <c r="AV10" s="253">
        <v>0</v>
      </c>
      <c r="AW10" s="253">
        <v>-0.5674518140529785</v>
      </c>
      <c r="AX10" s="253">
        <v>0</v>
      </c>
      <c r="AY10" s="253">
        <v>53.320694872531305</v>
      </c>
      <c r="AZ10" s="204">
        <v>100</v>
      </c>
      <c r="BA10" s="147"/>
    </row>
    <row r="11" spans="1:53" ht="24">
      <c r="A11" s="255">
        <v>5</v>
      </c>
      <c r="B11" s="19" t="s">
        <v>38</v>
      </c>
      <c r="C11" s="205">
        <v>0.10823802031734935</v>
      </c>
      <c r="D11" s="205">
        <v>0</v>
      </c>
      <c r="E11" s="205">
        <v>0.00790016674081503</v>
      </c>
      <c r="F11" s="205">
        <v>0.003434081260904608</v>
      </c>
      <c r="G11" s="205">
        <v>0.25562767484779525</v>
      </c>
      <c r="H11" s="205">
        <v>0.116347660857241</v>
      </c>
      <c r="I11" s="205">
        <v>0.0005882463710244764</v>
      </c>
      <c r="J11" s="205">
        <v>0</v>
      </c>
      <c r="K11" s="205">
        <v>0.00121156249867005</v>
      </c>
      <c r="L11" s="205">
        <v>0.012366985862329934</v>
      </c>
      <c r="M11" s="205">
        <v>6.806930017653546</v>
      </c>
      <c r="N11" s="205">
        <v>0.07654579747330774</v>
      </c>
      <c r="O11" s="255">
        <v>5</v>
      </c>
      <c r="P11" s="19" t="s">
        <v>38</v>
      </c>
      <c r="Q11" s="205">
        <v>0.0011359727482795129</v>
      </c>
      <c r="R11" s="205">
        <v>0.08286357483123372</v>
      </c>
      <c r="S11" s="205">
        <v>0.0019110888299480656</v>
      </c>
      <c r="T11" s="205">
        <v>0.0016036928627483325</v>
      </c>
      <c r="U11" s="205">
        <v>0</v>
      </c>
      <c r="V11" s="205">
        <v>0.018399473419257455</v>
      </c>
      <c r="W11" s="205">
        <v>0</v>
      </c>
      <c r="X11" s="205">
        <v>5.806848149628598</v>
      </c>
      <c r="Y11" s="205">
        <v>0.011243021352617344</v>
      </c>
      <c r="Z11" s="205">
        <v>0.09355534470699042</v>
      </c>
      <c r="AA11" s="205">
        <v>0.0059976945514733015</v>
      </c>
      <c r="AB11" s="205">
        <v>0.002331552977999092</v>
      </c>
      <c r="AC11" s="255">
        <v>5</v>
      </c>
      <c r="AD11" s="19" t="s">
        <v>38</v>
      </c>
      <c r="AE11" s="205">
        <v>0.040589843325230815</v>
      </c>
      <c r="AF11" s="205">
        <v>0</v>
      </c>
      <c r="AG11" s="205">
        <v>0</v>
      </c>
      <c r="AH11" s="205">
        <v>0.1488592332527392</v>
      </c>
      <c r="AI11" s="205">
        <v>0.024658711702733937</v>
      </c>
      <c r="AJ11" s="205">
        <v>0.006077432248284307</v>
      </c>
      <c r="AK11" s="205">
        <v>0.0011846222626493866</v>
      </c>
      <c r="AL11" s="205">
        <v>0.017118989064122882</v>
      </c>
      <c r="AM11" s="205">
        <v>0.03966596154184348</v>
      </c>
      <c r="AN11" s="205">
        <v>0</v>
      </c>
      <c r="AO11" s="255">
        <v>5</v>
      </c>
      <c r="AP11" s="19" t="s">
        <v>38</v>
      </c>
      <c r="AQ11" s="252">
        <v>13.693234573189734</v>
      </c>
      <c r="AR11" s="253">
        <v>62.481272338147654</v>
      </c>
      <c r="AS11" s="253">
        <v>0</v>
      </c>
      <c r="AT11" s="253">
        <v>0</v>
      </c>
      <c r="AU11" s="253">
        <v>0</v>
      </c>
      <c r="AV11" s="253">
        <v>0</v>
      </c>
      <c r="AW11" s="253">
        <v>1.5427392448137636</v>
      </c>
      <c r="AX11" s="253">
        <v>0</v>
      </c>
      <c r="AY11" s="253">
        <v>22.282712947489504</v>
      </c>
      <c r="AZ11" s="204">
        <v>100</v>
      </c>
      <c r="BA11" s="147"/>
    </row>
    <row r="12" spans="1:53" ht="24">
      <c r="A12" s="255">
        <v>6</v>
      </c>
      <c r="B12" s="19" t="s">
        <v>170</v>
      </c>
      <c r="C12" s="205">
        <v>0.2471461709155891</v>
      </c>
      <c r="D12" s="205">
        <v>0.0002822082221797164</v>
      </c>
      <c r="E12" s="205">
        <v>0.10079412338348116</v>
      </c>
      <c r="F12" s="205">
        <v>0</v>
      </c>
      <c r="G12" s="205">
        <v>0.0010937246792576318</v>
      </c>
      <c r="H12" s="205">
        <v>8.702621200081682</v>
      </c>
      <c r="I12" s="205">
        <v>0.042338442331984395</v>
      </c>
      <c r="J12" s="205">
        <v>0.0011845998282315473</v>
      </c>
      <c r="K12" s="205">
        <v>0.023292419421490112</v>
      </c>
      <c r="L12" s="205">
        <v>0.03127016600656873</v>
      </c>
      <c r="M12" s="205">
        <v>0.058935464514481596</v>
      </c>
      <c r="N12" s="205">
        <v>0.08615900373211735</v>
      </c>
      <c r="O12" s="255">
        <v>6</v>
      </c>
      <c r="P12" s="19" t="s">
        <v>170</v>
      </c>
      <c r="Q12" s="205">
        <v>0</v>
      </c>
      <c r="R12" s="205">
        <v>0.0064619202018853655</v>
      </c>
      <c r="S12" s="205">
        <v>0.027188257431638985</v>
      </c>
      <c r="T12" s="205">
        <v>0.00513852797845526</v>
      </c>
      <c r="U12" s="205">
        <v>0</v>
      </c>
      <c r="V12" s="205">
        <v>0.00029477654714904223</v>
      </c>
      <c r="W12" s="205">
        <v>0.00022733065468599436</v>
      </c>
      <c r="X12" s="205">
        <v>0.08701948643359142</v>
      </c>
      <c r="Y12" s="205">
        <v>0.17520482024831635</v>
      </c>
      <c r="Z12" s="205">
        <v>0.36721652890045503</v>
      </c>
      <c r="AA12" s="205">
        <v>0.04287953894191805</v>
      </c>
      <c r="AB12" s="205">
        <v>2.587486003002187</v>
      </c>
      <c r="AC12" s="255">
        <v>6</v>
      </c>
      <c r="AD12" s="19" t="s">
        <v>170</v>
      </c>
      <c r="AE12" s="205">
        <v>0.10303839428863451</v>
      </c>
      <c r="AF12" s="205">
        <v>0.005627871622001855</v>
      </c>
      <c r="AG12" s="205">
        <v>0.796642100783259</v>
      </c>
      <c r="AH12" s="205">
        <v>0.30338725567959474</v>
      </c>
      <c r="AI12" s="205">
        <v>2.12362391359445</v>
      </c>
      <c r="AJ12" s="205">
        <v>1.1510495581126077</v>
      </c>
      <c r="AK12" s="205">
        <v>0.858313610144663</v>
      </c>
      <c r="AL12" s="205">
        <v>0</v>
      </c>
      <c r="AM12" s="205">
        <v>0.4855743300627764</v>
      </c>
      <c r="AN12" s="205">
        <v>0.003088086422084135</v>
      </c>
      <c r="AO12" s="255">
        <v>6</v>
      </c>
      <c r="AP12" s="19" t="s">
        <v>170</v>
      </c>
      <c r="AQ12" s="252">
        <v>18.42457983416742</v>
      </c>
      <c r="AR12" s="253">
        <v>70.38457314730425</v>
      </c>
      <c r="AS12" s="253">
        <v>0.0060143319654398395</v>
      </c>
      <c r="AT12" s="253">
        <v>0</v>
      </c>
      <c r="AU12" s="253">
        <v>0</v>
      </c>
      <c r="AV12" s="253">
        <v>2.1472145238435063</v>
      </c>
      <c r="AW12" s="253">
        <v>-0.6855105786888904</v>
      </c>
      <c r="AX12" s="253">
        <v>0</v>
      </c>
      <c r="AY12" s="253">
        <v>9.723073714407665</v>
      </c>
      <c r="AZ12" s="204">
        <v>100</v>
      </c>
      <c r="BA12" s="147"/>
    </row>
    <row r="13" spans="1:53" ht="24">
      <c r="A13" s="255">
        <v>7</v>
      </c>
      <c r="B13" s="19" t="s">
        <v>171</v>
      </c>
      <c r="C13" s="205">
        <v>0.432456495220083</v>
      </c>
      <c r="D13" s="205">
        <v>0</v>
      </c>
      <c r="E13" s="205">
        <v>0.11158800417726775</v>
      </c>
      <c r="F13" s="205">
        <v>0.011115865106730849</v>
      </c>
      <c r="G13" s="205">
        <v>0.007366003549780257</v>
      </c>
      <c r="H13" s="205">
        <v>0.5522313388064928</v>
      </c>
      <c r="I13" s="205">
        <v>6.463500248500314</v>
      </c>
      <c r="J13" s="205">
        <v>0.06757859340462197</v>
      </c>
      <c r="K13" s="205">
        <v>0.0632380173971739</v>
      </c>
      <c r="L13" s="205">
        <v>1.9802297127045596</v>
      </c>
      <c r="M13" s="205">
        <v>0.41263736181493416</v>
      </c>
      <c r="N13" s="205">
        <v>4.632080575960293</v>
      </c>
      <c r="O13" s="255">
        <v>7</v>
      </c>
      <c r="P13" s="19" t="s">
        <v>171</v>
      </c>
      <c r="Q13" s="205">
        <v>0.017925663232098196</v>
      </c>
      <c r="R13" s="205">
        <v>0.14388132783185972</v>
      </c>
      <c r="S13" s="205">
        <v>0.45096319904725096</v>
      </c>
      <c r="T13" s="205">
        <v>0.20374809536742805</v>
      </c>
      <c r="U13" s="205">
        <v>0.005633042904091415</v>
      </c>
      <c r="V13" s="205">
        <v>0.026800975882922146</v>
      </c>
      <c r="W13" s="205">
        <v>0.025261891112948773</v>
      </c>
      <c r="X13" s="205">
        <v>0.7403821501645871</v>
      </c>
      <c r="Y13" s="205">
        <v>0.37372628951337866</v>
      </c>
      <c r="Z13" s="205">
        <v>0.8245280696469823</v>
      </c>
      <c r="AA13" s="205">
        <v>0.052175367594229326</v>
      </c>
      <c r="AB13" s="205">
        <v>0.9094211185001961</v>
      </c>
      <c r="AC13" s="255">
        <v>7</v>
      </c>
      <c r="AD13" s="19" t="s">
        <v>171</v>
      </c>
      <c r="AE13" s="205">
        <v>0.8438331236966544</v>
      </c>
      <c r="AF13" s="205">
        <v>0.09393233402133808</v>
      </c>
      <c r="AG13" s="205">
        <v>0.014871247000146207</v>
      </c>
      <c r="AH13" s="205">
        <v>0.7669079530378105</v>
      </c>
      <c r="AI13" s="205">
        <v>8.222110911660781</v>
      </c>
      <c r="AJ13" s="205">
        <v>0.5366820766508844</v>
      </c>
      <c r="AK13" s="205">
        <v>0.41844352021861464</v>
      </c>
      <c r="AL13" s="205">
        <v>0.03887839986281631</v>
      </c>
      <c r="AM13" s="205">
        <v>0.4352616307753999</v>
      </c>
      <c r="AN13" s="205">
        <v>0.6774077560176515</v>
      </c>
      <c r="AO13" s="255">
        <v>7</v>
      </c>
      <c r="AP13" s="19" t="s">
        <v>171</v>
      </c>
      <c r="AQ13" s="252">
        <v>30.556798360382327</v>
      </c>
      <c r="AR13" s="253">
        <v>42.24460504461126</v>
      </c>
      <c r="AS13" s="253">
        <v>1.1544696136935355</v>
      </c>
      <c r="AT13" s="253">
        <v>0</v>
      </c>
      <c r="AU13" s="253">
        <v>0</v>
      </c>
      <c r="AV13" s="253">
        <v>0.41766676676586484</v>
      </c>
      <c r="AW13" s="253">
        <v>0.9063533323430363</v>
      </c>
      <c r="AX13" s="253">
        <v>0</v>
      </c>
      <c r="AY13" s="253">
        <v>24.720015621020085</v>
      </c>
      <c r="AZ13" s="204">
        <v>100</v>
      </c>
      <c r="BA13" s="147"/>
    </row>
    <row r="14" spans="1:53" ht="12" customHeight="1">
      <c r="A14" s="255">
        <v>8</v>
      </c>
      <c r="B14" s="19" t="s">
        <v>172</v>
      </c>
      <c r="C14" s="205">
        <v>4.408765743806152</v>
      </c>
      <c r="D14" s="205">
        <v>0</v>
      </c>
      <c r="E14" s="205">
        <v>0.055629980772380495</v>
      </c>
      <c r="F14" s="205">
        <v>0.21058055420179234</v>
      </c>
      <c r="G14" s="205">
        <v>0.07344349222209537</v>
      </c>
      <c r="H14" s="205">
        <v>7.467116846116641</v>
      </c>
      <c r="I14" s="205">
        <v>0.01708660822680705</v>
      </c>
      <c r="J14" s="205">
        <v>3.4026863713854416</v>
      </c>
      <c r="K14" s="205">
        <v>0.10557563009361448</v>
      </c>
      <c r="L14" s="205">
        <v>5.122789104034277</v>
      </c>
      <c r="M14" s="205">
        <v>4.8430518127906925</v>
      </c>
      <c r="N14" s="205">
        <v>1.9727241651669254</v>
      </c>
      <c r="O14" s="255">
        <v>8</v>
      </c>
      <c r="P14" s="19" t="s">
        <v>172</v>
      </c>
      <c r="Q14" s="205">
        <v>0.5609361629046594</v>
      </c>
      <c r="R14" s="205">
        <v>1.0201482693762045</v>
      </c>
      <c r="S14" s="205">
        <v>10.658073427429267</v>
      </c>
      <c r="T14" s="205">
        <v>0.3416010741168634</v>
      </c>
      <c r="U14" s="205">
        <v>0</v>
      </c>
      <c r="V14" s="205">
        <v>0.04750611072429808</v>
      </c>
      <c r="W14" s="205">
        <v>0.054954822680050336</v>
      </c>
      <c r="X14" s="205">
        <v>31.950285909930408</v>
      </c>
      <c r="Y14" s="205">
        <v>1.8254566632886104</v>
      </c>
      <c r="Z14" s="205">
        <v>0.867395363579045</v>
      </c>
      <c r="AA14" s="205">
        <v>0.8226732387807332</v>
      </c>
      <c r="AB14" s="205">
        <v>0.36119407792335295</v>
      </c>
      <c r="AC14" s="255">
        <v>8</v>
      </c>
      <c r="AD14" s="19" t="s">
        <v>172</v>
      </c>
      <c r="AE14" s="205">
        <v>8.800989461657839</v>
      </c>
      <c r="AF14" s="205">
        <v>0.2563222177018894</v>
      </c>
      <c r="AG14" s="205">
        <v>0.05931011604905019</v>
      </c>
      <c r="AH14" s="205">
        <v>0.946189847204125</v>
      </c>
      <c r="AI14" s="205">
        <v>3.888235354109778</v>
      </c>
      <c r="AJ14" s="205">
        <v>2.0153758595603586</v>
      </c>
      <c r="AK14" s="205">
        <v>0.2638050327212287</v>
      </c>
      <c r="AL14" s="205">
        <v>0.06416127965900204</v>
      </c>
      <c r="AM14" s="205">
        <v>1.2289757547215652</v>
      </c>
      <c r="AN14" s="205">
        <v>0.7109645638490923</v>
      </c>
      <c r="AO14" s="255">
        <v>8</v>
      </c>
      <c r="AP14" s="19" t="s">
        <v>172</v>
      </c>
      <c r="AQ14" s="252">
        <v>94.42400491678424</v>
      </c>
      <c r="AR14" s="253">
        <v>3.9202699683531073</v>
      </c>
      <c r="AS14" s="253">
        <v>0.0037254160222185474</v>
      </c>
      <c r="AT14" s="253">
        <v>0</v>
      </c>
      <c r="AU14" s="253">
        <v>0</v>
      </c>
      <c r="AV14" s="253">
        <v>0.17637585011732088</v>
      </c>
      <c r="AW14" s="253">
        <v>0.16745161927663912</v>
      </c>
      <c r="AX14" s="253">
        <v>0</v>
      </c>
      <c r="AY14" s="253">
        <v>1.30789022193434</v>
      </c>
      <c r="AZ14" s="204">
        <v>100</v>
      </c>
      <c r="BA14" s="147"/>
    </row>
    <row r="15" spans="1:53" ht="24">
      <c r="A15" s="255">
        <v>9</v>
      </c>
      <c r="B15" s="19" t="s">
        <v>173</v>
      </c>
      <c r="C15" s="205">
        <v>3.9135649450124106</v>
      </c>
      <c r="D15" s="205">
        <v>0</v>
      </c>
      <c r="E15" s="205">
        <v>0.021423490234278694</v>
      </c>
      <c r="F15" s="205">
        <v>0</v>
      </c>
      <c r="G15" s="205">
        <v>0.02639802354968652</v>
      </c>
      <c r="H15" s="205">
        <v>8.631636882561269</v>
      </c>
      <c r="I15" s="205">
        <v>0.13452793981043126</v>
      </c>
      <c r="J15" s="205">
        <v>0.005766328046635027</v>
      </c>
      <c r="K15" s="205">
        <v>11.248687084276078</v>
      </c>
      <c r="L15" s="205">
        <v>1.454220729337006</v>
      </c>
      <c r="M15" s="205">
        <v>0.78064291561443</v>
      </c>
      <c r="N15" s="205">
        <v>0.811476307945077</v>
      </c>
      <c r="O15" s="255">
        <v>9</v>
      </c>
      <c r="P15" s="19" t="s">
        <v>173</v>
      </c>
      <c r="Q15" s="205">
        <v>0.05082832818345816</v>
      </c>
      <c r="R15" s="205">
        <v>2.3108168806540994</v>
      </c>
      <c r="S15" s="205">
        <v>0.08551037019458767</v>
      </c>
      <c r="T15" s="205">
        <v>0.48368958122482086</v>
      </c>
      <c r="U15" s="205">
        <v>0.03460714345698396</v>
      </c>
      <c r="V15" s="205">
        <v>0.012196621138930568</v>
      </c>
      <c r="W15" s="205">
        <v>0.028217976246274302</v>
      </c>
      <c r="X15" s="205">
        <v>0.7254743930662352</v>
      </c>
      <c r="Y15" s="205">
        <v>0.7696408617619513</v>
      </c>
      <c r="Z15" s="205">
        <v>10.286175396195535</v>
      </c>
      <c r="AA15" s="205">
        <v>0.04472712739927682</v>
      </c>
      <c r="AB15" s="205">
        <v>1.5609924461924962</v>
      </c>
      <c r="AC15" s="255">
        <v>9</v>
      </c>
      <c r="AD15" s="19" t="s">
        <v>173</v>
      </c>
      <c r="AE15" s="205">
        <v>3.9677093197068913</v>
      </c>
      <c r="AF15" s="205">
        <v>0.8048780446762676</v>
      </c>
      <c r="AG15" s="205">
        <v>8.968795580841714</v>
      </c>
      <c r="AH15" s="205">
        <v>6.440279808770648</v>
      </c>
      <c r="AI15" s="205">
        <v>5.391591508007211</v>
      </c>
      <c r="AJ15" s="205">
        <v>6.817148403084977</v>
      </c>
      <c r="AK15" s="205">
        <v>0.6478403265064788</v>
      </c>
      <c r="AL15" s="205">
        <v>0.03294526989723109</v>
      </c>
      <c r="AM15" s="205">
        <v>7.221571732559775</v>
      </c>
      <c r="AN15" s="205">
        <v>0.6571136863564695</v>
      </c>
      <c r="AO15" s="255">
        <v>9</v>
      </c>
      <c r="AP15" s="19" t="s">
        <v>173</v>
      </c>
      <c r="AQ15" s="252">
        <v>84.3710954525096</v>
      </c>
      <c r="AR15" s="253">
        <v>1.558086564327006</v>
      </c>
      <c r="AS15" s="253">
        <v>0.15372933207041992</v>
      </c>
      <c r="AT15" s="253">
        <v>0</v>
      </c>
      <c r="AU15" s="253">
        <v>0.6163428143629194</v>
      </c>
      <c r="AV15" s="253">
        <v>2.479547920005255</v>
      </c>
      <c r="AW15" s="253">
        <v>1.6902002962372593</v>
      </c>
      <c r="AX15" s="253">
        <v>0</v>
      </c>
      <c r="AY15" s="253">
        <v>9.130745637078624</v>
      </c>
      <c r="AZ15" s="204">
        <v>100</v>
      </c>
      <c r="BA15" s="147"/>
    </row>
    <row r="16" spans="1:53" ht="36">
      <c r="A16" s="255">
        <v>10</v>
      </c>
      <c r="B16" s="19" t="s">
        <v>174</v>
      </c>
      <c r="C16" s="205">
        <v>4.069089253151408</v>
      </c>
      <c r="D16" s="205">
        <v>8.334656183105746E-05</v>
      </c>
      <c r="E16" s="205">
        <v>0.4653280939428685</v>
      </c>
      <c r="F16" s="205">
        <v>0.039871865209411564</v>
      </c>
      <c r="G16" s="205">
        <v>0.17209980334631805</v>
      </c>
      <c r="H16" s="205">
        <v>1.440446201953169</v>
      </c>
      <c r="I16" s="205">
        <v>0.20366579906790824</v>
      </c>
      <c r="J16" s="205">
        <v>0.010044804513475936</v>
      </c>
      <c r="K16" s="205">
        <v>0.3858050543521735</v>
      </c>
      <c r="L16" s="205">
        <v>4.2699943149812025</v>
      </c>
      <c r="M16" s="205">
        <v>3.991000670925762</v>
      </c>
      <c r="N16" s="205">
        <v>11.051466889612788</v>
      </c>
      <c r="O16" s="255">
        <v>10</v>
      </c>
      <c r="P16" s="19" t="s">
        <v>174</v>
      </c>
      <c r="Q16" s="205">
        <v>0.18421867632293065</v>
      </c>
      <c r="R16" s="205">
        <v>0.5189128853544492</v>
      </c>
      <c r="S16" s="205">
        <v>0.1344432450384202</v>
      </c>
      <c r="T16" s="205">
        <v>1.4855215187169193</v>
      </c>
      <c r="U16" s="205">
        <v>0.00824407658371344</v>
      </c>
      <c r="V16" s="205">
        <v>0.322662376158461</v>
      </c>
      <c r="W16" s="205">
        <v>0.09614940851230375</v>
      </c>
      <c r="X16" s="205">
        <v>11.865328745503508</v>
      </c>
      <c r="Y16" s="205">
        <v>1.2053011126860096</v>
      </c>
      <c r="Z16" s="205">
        <v>2.617545153121853</v>
      </c>
      <c r="AA16" s="205">
        <v>2.5073141232949143</v>
      </c>
      <c r="AB16" s="205">
        <v>0.6928944289074408</v>
      </c>
      <c r="AC16" s="255">
        <v>10</v>
      </c>
      <c r="AD16" s="19" t="s">
        <v>174</v>
      </c>
      <c r="AE16" s="205">
        <v>13.38304621004295</v>
      </c>
      <c r="AF16" s="205">
        <v>0.21047161261383734</v>
      </c>
      <c r="AG16" s="205">
        <v>0.637774130741957</v>
      </c>
      <c r="AH16" s="205">
        <v>3.0094188077856576</v>
      </c>
      <c r="AI16" s="205">
        <v>1.3875509327113917</v>
      </c>
      <c r="AJ16" s="205">
        <v>0.3638035440923452</v>
      </c>
      <c r="AK16" s="205">
        <v>1.048026246758071</v>
      </c>
      <c r="AL16" s="205">
        <v>0.08009354970121786</v>
      </c>
      <c r="AM16" s="205">
        <v>0.5789302469837884</v>
      </c>
      <c r="AN16" s="205">
        <v>0.34265744851179414</v>
      </c>
      <c r="AO16" s="255">
        <v>10</v>
      </c>
      <c r="AP16" s="19" t="s">
        <v>174</v>
      </c>
      <c r="AQ16" s="252">
        <v>68.77920457776226</v>
      </c>
      <c r="AR16" s="253">
        <v>20.10755705479297</v>
      </c>
      <c r="AS16" s="253">
        <v>0.8305724114922893</v>
      </c>
      <c r="AT16" s="253">
        <v>1.7024287286941726</v>
      </c>
      <c r="AU16" s="253">
        <v>0</v>
      </c>
      <c r="AV16" s="253">
        <v>1.862633613734507</v>
      </c>
      <c r="AW16" s="253">
        <v>0.5424174993730372</v>
      </c>
      <c r="AX16" s="253">
        <v>0</v>
      </c>
      <c r="AY16" s="253">
        <v>6.174980697619064</v>
      </c>
      <c r="AZ16" s="204">
        <v>100</v>
      </c>
      <c r="BA16" s="147"/>
    </row>
    <row r="17" spans="1:53" ht="24">
      <c r="A17" s="255">
        <v>11</v>
      </c>
      <c r="B17" s="19" t="s">
        <v>175</v>
      </c>
      <c r="C17" s="205">
        <v>1.7290478469747474</v>
      </c>
      <c r="D17" s="205">
        <v>0</v>
      </c>
      <c r="E17" s="205">
        <v>0.030696505692096743</v>
      </c>
      <c r="F17" s="205">
        <v>0.004154046230346586</v>
      </c>
      <c r="G17" s="205">
        <v>0.0027527069629658184</v>
      </c>
      <c r="H17" s="205">
        <v>0.6772766996799925</v>
      </c>
      <c r="I17" s="205">
        <v>0.0072343347220315424</v>
      </c>
      <c r="J17" s="205">
        <v>0.0018706969455729086</v>
      </c>
      <c r="K17" s="205">
        <v>0.013434392085443392</v>
      </c>
      <c r="L17" s="205">
        <v>0.19664495931645842</v>
      </c>
      <c r="M17" s="205">
        <v>2.696699444366907</v>
      </c>
      <c r="N17" s="205">
        <v>0.18359906633020168</v>
      </c>
      <c r="O17" s="255">
        <v>11</v>
      </c>
      <c r="P17" s="19" t="s">
        <v>175</v>
      </c>
      <c r="Q17" s="205">
        <v>0.024047322034443555</v>
      </c>
      <c r="R17" s="205">
        <v>0.5914597288958058</v>
      </c>
      <c r="S17" s="205">
        <v>0.05933502126674432</v>
      </c>
      <c r="T17" s="205">
        <v>0.11790351998737174</v>
      </c>
      <c r="U17" s="205">
        <v>0.0003118655072286247</v>
      </c>
      <c r="V17" s="205">
        <v>0.01533258326438222</v>
      </c>
      <c r="W17" s="205">
        <v>0.0015257335791294833</v>
      </c>
      <c r="X17" s="205">
        <v>27.230372350519218</v>
      </c>
      <c r="Y17" s="205">
        <v>0.27653644376970865</v>
      </c>
      <c r="Z17" s="205">
        <v>0.41152542039885087</v>
      </c>
      <c r="AA17" s="205">
        <v>0.010479629893621962</v>
      </c>
      <c r="AB17" s="205">
        <v>0.16702856325233165</v>
      </c>
      <c r="AC17" s="255">
        <v>11</v>
      </c>
      <c r="AD17" s="19" t="s">
        <v>175</v>
      </c>
      <c r="AE17" s="205">
        <v>0.34508042931174193</v>
      </c>
      <c r="AF17" s="205">
        <v>0.017243536753540033</v>
      </c>
      <c r="AG17" s="205">
        <v>0.04281293636936919</v>
      </c>
      <c r="AH17" s="205">
        <v>0.3101934719429566</v>
      </c>
      <c r="AI17" s="205">
        <v>0.08623880624416747</v>
      </c>
      <c r="AJ17" s="205">
        <v>0.15652746154635194</v>
      </c>
      <c r="AK17" s="205">
        <v>0.01241917483769931</v>
      </c>
      <c r="AL17" s="205">
        <v>0.03406805616523908</v>
      </c>
      <c r="AM17" s="205">
        <v>0.07933031267717722</v>
      </c>
      <c r="AN17" s="205">
        <v>0.0029608206952589275</v>
      </c>
      <c r="AO17" s="255">
        <v>11</v>
      </c>
      <c r="AP17" s="19" t="s">
        <v>175</v>
      </c>
      <c r="AQ17" s="252">
        <v>35.5361438882191</v>
      </c>
      <c r="AR17" s="253">
        <v>10.44829133495106</v>
      </c>
      <c r="AS17" s="253">
        <v>0.0006773302516746278</v>
      </c>
      <c r="AT17" s="253">
        <v>0</v>
      </c>
      <c r="AU17" s="253">
        <v>0</v>
      </c>
      <c r="AV17" s="253">
        <v>14.556682155750755</v>
      </c>
      <c r="AW17" s="253">
        <v>7.52930113970576</v>
      </c>
      <c r="AX17" s="253">
        <v>0</v>
      </c>
      <c r="AY17" s="253">
        <v>31.928798018583088</v>
      </c>
      <c r="AZ17" s="204">
        <v>100</v>
      </c>
      <c r="BA17" s="147"/>
    </row>
    <row r="18" spans="1:53" ht="12">
      <c r="A18" s="255">
        <v>12</v>
      </c>
      <c r="B18" s="257" t="s">
        <v>176</v>
      </c>
      <c r="C18" s="205">
        <v>0.5234465420872385</v>
      </c>
      <c r="D18" s="205">
        <v>0</v>
      </c>
      <c r="E18" s="205">
        <v>0.005172882676698133</v>
      </c>
      <c r="F18" s="205">
        <v>0.00360708541475849</v>
      </c>
      <c r="G18" s="205">
        <v>0.005463450655305515</v>
      </c>
      <c r="H18" s="205">
        <v>0.10453687289293707</v>
      </c>
      <c r="I18" s="205">
        <v>0.007149770377907091</v>
      </c>
      <c r="J18" s="205">
        <v>0.002610616150871199</v>
      </c>
      <c r="K18" s="205">
        <v>0.02836078446003283</v>
      </c>
      <c r="L18" s="205">
        <v>0.056881751931428665</v>
      </c>
      <c r="M18" s="205">
        <v>0.4470632036938339</v>
      </c>
      <c r="N18" s="205">
        <v>33.38324201854061</v>
      </c>
      <c r="O18" s="255">
        <v>12</v>
      </c>
      <c r="P18" s="257" t="s">
        <v>176</v>
      </c>
      <c r="Q18" s="205">
        <v>0.4390129040628444</v>
      </c>
      <c r="R18" s="205">
        <v>0.6183247649589948</v>
      </c>
      <c r="S18" s="205">
        <v>0.3916085822149826</v>
      </c>
      <c r="T18" s="205">
        <v>0.04788749189587444</v>
      </c>
      <c r="U18" s="205">
        <v>0.00034817446278396786</v>
      </c>
      <c r="V18" s="205">
        <v>0.011319756098052951</v>
      </c>
      <c r="W18" s="205">
        <v>0.031512292810876974</v>
      </c>
      <c r="X18" s="205">
        <v>4.408493323339495</v>
      </c>
      <c r="Y18" s="205">
        <v>0.08526148086664015</v>
      </c>
      <c r="Z18" s="205">
        <v>0.011485932144484791</v>
      </c>
      <c r="AA18" s="205">
        <v>0.27584342841066445</v>
      </c>
      <c r="AB18" s="205">
        <v>0.00839661708791725</v>
      </c>
      <c r="AC18" s="255">
        <v>12</v>
      </c>
      <c r="AD18" s="257" t="s">
        <v>176</v>
      </c>
      <c r="AE18" s="205">
        <v>0.05121311309021832</v>
      </c>
      <c r="AF18" s="205">
        <v>0.13613289374599452</v>
      </c>
      <c r="AG18" s="205">
        <v>0</v>
      </c>
      <c r="AH18" s="205">
        <v>0.010742190509648706</v>
      </c>
      <c r="AI18" s="205">
        <v>0.006569637011413877</v>
      </c>
      <c r="AJ18" s="205">
        <v>0.009233428203483818</v>
      </c>
      <c r="AK18" s="205">
        <v>0.0023997250074397824</v>
      </c>
      <c r="AL18" s="205">
        <v>0</v>
      </c>
      <c r="AM18" s="205">
        <v>0.009642304000927828</v>
      </c>
      <c r="AN18" s="205">
        <v>0</v>
      </c>
      <c r="AO18" s="255">
        <v>12</v>
      </c>
      <c r="AP18" s="257" t="s">
        <v>176</v>
      </c>
      <c r="AQ18" s="252">
        <v>41.12296301880436</v>
      </c>
      <c r="AR18" s="253">
        <v>0.18172373373192685</v>
      </c>
      <c r="AS18" s="253">
        <v>0</v>
      </c>
      <c r="AT18" s="253">
        <v>0</v>
      </c>
      <c r="AU18" s="253">
        <v>0</v>
      </c>
      <c r="AV18" s="253">
        <v>0.12674514296481315</v>
      </c>
      <c r="AW18" s="253">
        <v>1.714544373902613</v>
      </c>
      <c r="AX18" s="253">
        <v>0</v>
      </c>
      <c r="AY18" s="253">
        <v>56.85390091242017</v>
      </c>
      <c r="AZ18" s="204">
        <v>100</v>
      </c>
      <c r="BA18" s="147"/>
    </row>
    <row r="19" spans="1:53" ht="12">
      <c r="A19" s="255">
        <v>13</v>
      </c>
      <c r="B19" s="19" t="s">
        <v>177</v>
      </c>
      <c r="C19" s="205">
        <v>14.767367581300562</v>
      </c>
      <c r="D19" s="205">
        <v>0</v>
      </c>
      <c r="E19" s="205">
        <v>0.060070847042140774</v>
      </c>
      <c r="F19" s="205">
        <v>0.018732432404723776</v>
      </c>
      <c r="G19" s="205">
        <v>0.030343313311556763</v>
      </c>
      <c r="H19" s="205">
        <v>1.4351091820621114</v>
      </c>
      <c r="I19" s="205">
        <v>0.4278402109269053</v>
      </c>
      <c r="J19" s="205">
        <v>0.0769766769609769</v>
      </c>
      <c r="K19" s="205">
        <v>0.48685591145895696</v>
      </c>
      <c r="L19" s="205">
        <v>0.5846548598208694</v>
      </c>
      <c r="M19" s="205">
        <v>11.661706539183402</v>
      </c>
      <c r="N19" s="205">
        <v>0.9353862705079923</v>
      </c>
      <c r="O19" s="255">
        <v>13</v>
      </c>
      <c r="P19" s="19" t="s">
        <v>177</v>
      </c>
      <c r="Q19" s="205">
        <v>3.0280583168658355</v>
      </c>
      <c r="R19" s="205">
        <v>1.047703437541713</v>
      </c>
      <c r="S19" s="205">
        <v>0.47953721007220307</v>
      </c>
      <c r="T19" s="205">
        <v>0.5656988267698905</v>
      </c>
      <c r="U19" s="205">
        <v>0.12938323920374034</v>
      </c>
      <c r="V19" s="205">
        <v>0.07137176962030331</v>
      </c>
      <c r="W19" s="205">
        <v>0.48849475145961363</v>
      </c>
      <c r="X19" s="205">
        <v>18.21663133349013</v>
      </c>
      <c r="Y19" s="205">
        <v>1.7989871422205286</v>
      </c>
      <c r="Z19" s="205">
        <v>4.631127719934777</v>
      </c>
      <c r="AA19" s="205">
        <v>0.1817587995704014</v>
      </c>
      <c r="AB19" s="205">
        <v>0.20631900791120497</v>
      </c>
      <c r="AC19" s="255">
        <v>13</v>
      </c>
      <c r="AD19" s="19" t="s">
        <v>177</v>
      </c>
      <c r="AE19" s="205">
        <v>0.5010354054880396</v>
      </c>
      <c r="AF19" s="205">
        <v>0.20365383395509712</v>
      </c>
      <c r="AG19" s="205">
        <v>0.23761535091054378</v>
      </c>
      <c r="AH19" s="205">
        <v>1.1694543265479262</v>
      </c>
      <c r="AI19" s="205">
        <v>1.002875932288146</v>
      </c>
      <c r="AJ19" s="205">
        <v>0.25968707816281666</v>
      </c>
      <c r="AK19" s="205">
        <v>0.043079657069356674</v>
      </c>
      <c r="AL19" s="205">
        <v>0.016065666783172013</v>
      </c>
      <c r="AM19" s="205">
        <v>0.23656701060406038</v>
      </c>
      <c r="AN19" s="205">
        <v>0.02002747578900416</v>
      </c>
      <c r="AO19" s="255">
        <v>13</v>
      </c>
      <c r="AP19" s="19" t="s">
        <v>177</v>
      </c>
      <c r="AQ19" s="252">
        <v>65.0201771172387</v>
      </c>
      <c r="AR19" s="253">
        <v>28.76132495867515</v>
      </c>
      <c r="AS19" s="253">
        <v>0.004926575721944337</v>
      </c>
      <c r="AT19" s="253">
        <v>0</v>
      </c>
      <c r="AU19" s="253">
        <v>0</v>
      </c>
      <c r="AV19" s="253">
        <v>0.02108398777439391</v>
      </c>
      <c r="AW19" s="253">
        <v>-1.3271779839530882</v>
      </c>
      <c r="AX19" s="253">
        <v>0</v>
      </c>
      <c r="AY19" s="253">
        <v>7.519471154746306</v>
      </c>
      <c r="AZ19" s="204">
        <v>100</v>
      </c>
      <c r="BA19" s="147"/>
    </row>
    <row r="20" spans="1:53" ht="12">
      <c r="A20" s="255">
        <v>14</v>
      </c>
      <c r="B20" s="257" t="s">
        <v>178</v>
      </c>
      <c r="C20" s="205">
        <v>3.588332150664997</v>
      </c>
      <c r="D20" s="205">
        <v>0</v>
      </c>
      <c r="E20" s="205">
        <v>0.15645567265560595</v>
      </c>
      <c r="F20" s="205">
        <v>0.01153454576493108</v>
      </c>
      <c r="G20" s="205">
        <v>0.025478150443471646</v>
      </c>
      <c r="H20" s="205">
        <v>0.5341227398479355</v>
      </c>
      <c r="I20" s="205">
        <v>0.06012163032283135</v>
      </c>
      <c r="J20" s="205">
        <v>0.015026560895573351</v>
      </c>
      <c r="K20" s="205">
        <v>0.0877838569147272</v>
      </c>
      <c r="L20" s="205">
        <v>0.7595663608567457</v>
      </c>
      <c r="M20" s="205">
        <v>0.44973401702762167</v>
      </c>
      <c r="N20" s="205">
        <v>1.8159422670764747</v>
      </c>
      <c r="O20" s="255">
        <v>14</v>
      </c>
      <c r="P20" s="257" t="s">
        <v>178</v>
      </c>
      <c r="Q20" s="205">
        <v>0.09375366381226603</v>
      </c>
      <c r="R20" s="205">
        <v>1.6894407375015168</v>
      </c>
      <c r="S20" s="205">
        <v>0.11077447417438861</v>
      </c>
      <c r="T20" s="205">
        <v>3.208847960643188</v>
      </c>
      <c r="U20" s="205">
        <v>0.01707173108992594</v>
      </c>
      <c r="V20" s="205">
        <v>0.14891091934740588</v>
      </c>
      <c r="W20" s="205">
        <v>0.008170405363792392</v>
      </c>
      <c r="X20" s="205">
        <v>10.476981439377063</v>
      </c>
      <c r="Y20" s="205">
        <v>0.23488106269122594</v>
      </c>
      <c r="Z20" s="205">
        <v>2.0356084815233566</v>
      </c>
      <c r="AA20" s="205">
        <v>0.3347961116564684</v>
      </c>
      <c r="AB20" s="205">
        <v>0.7697073169787965</v>
      </c>
      <c r="AC20" s="255">
        <v>14</v>
      </c>
      <c r="AD20" s="257" t="s">
        <v>178</v>
      </c>
      <c r="AE20" s="205">
        <v>3.4086488551877734</v>
      </c>
      <c r="AF20" s="205">
        <v>10.74176547038169</v>
      </c>
      <c r="AG20" s="205">
        <v>1.9311263142879036</v>
      </c>
      <c r="AH20" s="205">
        <v>0.9334694972281301</v>
      </c>
      <c r="AI20" s="205">
        <v>1.2435791182210065</v>
      </c>
      <c r="AJ20" s="205">
        <v>0.7348734472797204</v>
      </c>
      <c r="AK20" s="205">
        <v>0.5411388660836793</v>
      </c>
      <c r="AL20" s="205">
        <v>0.07048390320328023</v>
      </c>
      <c r="AM20" s="205">
        <v>0.7217357268059921</v>
      </c>
      <c r="AN20" s="205">
        <v>0.0839748584563735</v>
      </c>
      <c r="AO20" s="255">
        <v>14</v>
      </c>
      <c r="AP20" s="257" t="s">
        <v>178</v>
      </c>
      <c r="AQ20" s="252">
        <v>47.04383831376586</v>
      </c>
      <c r="AR20" s="253">
        <v>12.652376044519636</v>
      </c>
      <c r="AS20" s="253">
        <v>0.11575357617731045</v>
      </c>
      <c r="AT20" s="253">
        <v>0</v>
      </c>
      <c r="AU20" s="253">
        <v>0</v>
      </c>
      <c r="AV20" s="253">
        <v>33.85141813654719</v>
      </c>
      <c r="AW20" s="253">
        <v>0.47483414968762827</v>
      </c>
      <c r="AX20" s="253">
        <v>0</v>
      </c>
      <c r="AY20" s="253">
        <v>5.861639277791941</v>
      </c>
      <c r="AZ20" s="204">
        <v>100</v>
      </c>
      <c r="BA20" s="147"/>
    </row>
    <row r="21" spans="1:53" ht="24">
      <c r="A21" s="255">
        <v>15</v>
      </c>
      <c r="B21" s="19" t="s">
        <v>179</v>
      </c>
      <c r="C21" s="205">
        <v>0.6610472995104658</v>
      </c>
      <c r="D21" s="205">
        <v>0</v>
      </c>
      <c r="E21" s="205">
        <v>0</v>
      </c>
      <c r="F21" s="205">
        <v>0</v>
      </c>
      <c r="G21" s="205">
        <v>0</v>
      </c>
      <c r="H21" s="205">
        <v>0</v>
      </c>
      <c r="I21" s="205">
        <v>0</v>
      </c>
      <c r="J21" s="205">
        <v>0</v>
      </c>
      <c r="K21" s="205">
        <v>1.180209767657926</v>
      </c>
      <c r="L21" s="205">
        <v>0</v>
      </c>
      <c r="M21" s="205">
        <v>0</v>
      </c>
      <c r="N21" s="205">
        <v>0</v>
      </c>
      <c r="O21" s="255">
        <v>15</v>
      </c>
      <c r="P21" s="19" t="s">
        <v>179</v>
      </c>
      <c r="Q21" s="205">
        <v>0</v>
      </c>
      <c r="R21" s="205">
        <v>0.5345644830523146</v>
      </c>
      <c r="S21" s="205">
        <v>0</v>
      </c>
      <c r="T21" s="205">
        <v>0</v>
      </c>
      <c r="U21" s="205">
        <v>0</v>
      </c>
      <c r="V21" s="205">
        <v>0</v>
      </c>
      <c r="W21" s="205">
        <v>0</v>
      </c>
      <c r="X21" s="205">
        <v>1.5042092627555694</v>
      </c>
      <c r="Y21" s="205">
        <v>0</v>
      </c>
      <c r="Z21" s="205">
        <v>0</v>
      </c>
      <c r="AA21" s="205">
        <v>0</v>
      </c>
      <c r="AB21" s="205">
        <v>3.028289613856995</v>
      </c>
      <c r="AC21" s="255">
        <v>15</v>
      </c>
      <c r="AD21" s="19" t="s">
        <v>179</v>
      </c>
      <c r="AE21" s="205">
        <v>0</v>
      </c>
      <c r="AF21" s="205">
        <v>0</v>
      </c>
      <c r="AG21" s="205">
        <v>2.9835739743127334</v>
      </c>
      <c r="AH21" s="205">
        <v>0</v>
      </c>
      <c r="AI21" s="205">
        <v>0</v>
      </c>
      <c r="AJ21" s="205">
        <v>1.4800402186384332</v>
      </c>
      <c r="AK21" s="205">
        <v>0</v>
      </c>
      <c r="AL21" s="205">
        <v>0</v>
      </c>
      <c r="AM21" s="205">
        <v>1.5455795406874788</v>
      </c>
      <c r="AN21" s="205">
        <v>0</v>
      </c>
      <c r="AO21" s="255">
        <v>15</v>
      </c>
      <c r="AP21" s="19" t="s">
        <v>179</v>
      </c>
      <c r="AQ21" s="252">
        <v>12.917514160471915</v>
      </c>
      <c r="AR21" s="253">
        <v>33.080144442779044</v>
      </c>
      <c r="AS21" s="253">
        <v>0.40356423499565186</v>
      </c>
      <c r="AT21" s="253">
        <v>0.1341719071942478</v>
      </c>
      <c r="AU21" s="253">
        <v>0</v>
      </c>
      <c r="AV21" s="253">
        <v>0.050951113952811315</v>
      </c>
      <c r="AW21" s="253">
        <v>-1.2181947830666269</v>
      </c>
      <c r="AX21" s="253">
        <v>23.096771391627797</v>
      </c>
      <c r="AY21" s="253">
        <v>31.535038952479628</v>
      </c>
      <c r="AZ21" s="204">
        <v>100</v>
      </c>
      <c r="BA21" s="147"/>
    </row>
    <row r="22" spans="1:53" ht="12">
      <c r="A22" s="255">
        <v>16</v>
      </c>
      <c r="B22" s="256" t="s">
        <v>180</v>
      </c>
      <c r="C22" s="205">
        <v>0.7952445758139248</v>
      </c>
      <c r="D22" s="205">
        <v>0</v>
      </c>
      <c r="E22" s="205">
        <v>0.3124334032973442</v>
      </c>
      <c r="F22" s="205">
        <v>0.017454619377827097</v>
      </c>
      <c r="G22" s="205">
        <v>0.025854355376069033</v>
      </c>
      <c r="H22" s="205">
        <v>0.9098398799343991</v>
      </c>
      <c r="I22" s="205">
        <v>0.276479345131053</v>
      </c>
      <c r="J22" s="205">
        <v>0.028349316846814413</v>
      </c>
      <c r="K22" s="205">
        <v>0.10378183427869656</v>
      </c>
      <c r="L22" s="205">
        <v>0.5044752466486415</v>
      </c>
      <c r="M22" s="205">
        <v>1.519485872931234</v>
      </c>
      <c r="N22" s="205">
        <v>6.159059828709225</v>
      </c>
      <c r="O22" s="255">
        <v>16</v>
      </c>
      <c r="P22" s="256" t="s">
        <v>180</v>
      </c>
      <c r="Q22" s="205">
        <v>0.10138253403858527</v>
      </c>
      <c r="R22" s="205">
        <v>0.41051111180758537</v>
      </c>
      <c r="S22" s="205">
        <v>0.026055331952023704</v>
      </c>
      <c r="T22" s="205">
        <v>1.8388125469634147</v>
      </c>
      <c r="U22" s="205">
        <v>0.006243706771039913</v>
      </c>
      <c r="V22" s="205">
        <v>0.2789101036639546</v>
      </c>
      <c r="W22" s="205">
        <v>0.7874071151605145</v>
      </c>
      <c r="X22" s="205">
        <v>2.6780038756484874</v>
      </c>
      <c r="Y22" s="205">
        <v>0.3033112990400644</v>
      </c>
      <c r="Z22" s="205">
        <v>2.6110348706716606</v>
      </c>
      <c r="AA22" s="205">
        <v>0.30753840848859093</v>
      </c>
      <c r="AB22" s="205">
        <v>1.530138372370381</v>
      </c>
      <c r="AC22" s="255">
        <v>16</v>
      </c>
      <c r="AD22" s="256" t="s">
        <v>180</v>
      </c>
      <c r="AE22" s="205">
        <v>0.9717183164584466</v>
      </c>
      <c r="AF22" s="205">
        <v>1.0959505227209965</v>
      </c>
      <c r="AG22" s="205">
        <v>0.5485309587508093</v>
      </c>
      <c r="AH22" s="205">
        <v>2.814122750409652</v>
      </c>
      <c r="AI22" s="205">
        <v>0.6924235196308964</v>
      </c>
      <c r="AJ22" s="205">
        <v>1.9542559122452157</v>
      </c>
      <c r="AK22" s="205">
        <v>0.5891875877318713</v>
      </c>
      <c r="AL22" s="205">
        <v>0.031700677441431825</v>
      </c>
      <c r="AM22" s="205">
        <v>0.6112421497615728</v>
      </c>
      <c r="AN22" s="205">
        <v>0.4368944973217801</v>
      </c>
      <c r="AO22" s="255">
        <v>16</v>
      </c>
      <c r="AP22" s="256" t="s">
        <v>180</v>
      </c>
      <c r="AQ22" s="252">
        <v>31.277834447394202</v>
      </c>
      <c r="AR22" s="253">
        <v>14.411444344266453</v>
      </c>
      <c r="AS22" s="253">
        <v>0</v>
      </c>
      <c r="AT22" s="253">
        <v>2.0877636836413025</v>
      </c>
      <c r="AU22" s="253">
        <v>0.031044813139647628</v>
      </c>
      <c r="AV22" s="253">
        <v>38.22574558077948</v>
      </c>
      <c r="AW22" s="253">
        <v>0.18962313222930915</v>
      </c>
      <c r="AX22" s="253">
        <v>0</v>
      </c>
      <c r="AY22" s="253">
        <v>13.776450583910375</v>
      </c>
      <c r="AZ22" s="204">
        <v>100</v>
      </c>
      <c r="BA22" s="147"/>
    </row>
    <row r="23" spans="1:53" ht="24">
      <c r="A23" s="255">
        <v>17</v>
      </c>
      <c r="B23" s="256" t="s">
        <v>181</v>
      </c>
      <c r="C23" s="205">
        <v>6.2675296981110895</v>
      </c>
      <c r="D23" s="205">
        <v>0</v>
      </c>
      <c r="E23" s="205">
        <v>0.7089500993130342</v>
      </c>
      <c r="F23" s="205">
        <v>0</v>
      </c>
      <c r="G23" s="205">
        <v>0</v>
      </c>
      <c r="H23" s="205">
        <v>4.763176554363156</v>
      </c>
      <c r="I23" s="205">
        <v>0.07174977830472852</v>
      </c>
      <c r="J23" s="205">
        <v>0</v>
      </c>
      <c r="K23" s="205">
        <v>1.0653697647938607</v>
      </c>
      <c r="L23" s="205">
        <v>2.769776484540245</v>
      </c>
      <c r="M23" s="205">
        <v>0</v>
      </c>
      <c r="N23" s="205">
        <v>7.618609780869192</v>
      </c>
      <c r="O23" s="255">
        <v>17</v>
      </c>
      <c r="P23" s="256" t="s">
        <v>181</v>
      </c>
      <c r="Q23" s="205">
        <v>1.9365790805492795</v>
      </c>
      <c r="R23" s="205">
        <v>0.5448131904152578</v>
      </c>
      <c r="S23" s="205">
        <v>0.3816334070569</v>
      </c>
      <c r="T23" s="205">
        <v>0</v>
      </c>
      <c r="U23" s="205">
        <v>0.026327034229232722</v>
      </c>
      <c r="V23" s="205">
        <v>28.110242640194226</v>
      </c>
      <c r="W23" s="205">
        <v>0</v>
      </c>
      <c r="X23" s="205">
        <v>1.839657680543428</v>
      </c>
      <c r="Y23" s="205">
        <v>0.10303429998829866</v>
      </c>
      <c r="Z23" s="205">
        <v>3.264927547881344</v>
      </c>
      <c r="AA23" s="205">
        <v>1.1795579334643809</v>
      </c>
      <c r="AB23" s="205">
        <v>0.13227206539154227</v>
      </c>
      <c r="AC23" s="255">
        <v>17</v>
      </c>
      <c r="AD23" s="256" t="s">
        <v>181</v>
      </c>
      <c r="AE23" s="205">
        <v>1.7091984425911244</v>
      </c>
      <c r="AF23" s="205">
        <v>0</v>
      </c>
      <c r="AG23" s="205">
        <v>0.12163101046324051</v>
      </c>
      <c r="AH23" s="205">
        <v>12.835080268433515</v>
      </c>
      <c r="AI23" s="205">
        <v>4.251007270782517</v>
      </c>
      <c r="AJ23" s="205">
        <v>0.2499660223995984</v>
      </c>
      <c r="AK23" s="205">
        <v>0.2553796771930424</v>
      </c>
      <c r="AL23" s="205">
        <v>0.25376065492688243</v>
      </c>
      <c r="AM23" s="205">
        <v>0.3600483426035616</v>
      </c>
      <c r="AN23" s="205">
        <v>0.4131056805332182</v>
      </c>
      <c r="AO23" s="255">
        <v>17</v>
      </c>
      <c r="AP23" s="256" t="s">
        <v>181</v>
      </c>
      <c r="AQ23" s="252">
        <v>81.23338440993591</v>
      </c>
      <c r="AR23" s="253">
        <v>17.43212478365564</v>
      </c>
      <c r="AS23" s="253">
        <v>0</v>
      </c>
      <c r="AT23" s="253">
        <v>1.3782603414469317</v>
      </c>
      <c r="AU23" s="253">
        <v>0</v>
      </c>
      <c r="AV23" s="253">
        <v>0</v>
      </c>
      <c r="AW23" s="253">
        <v>-0.04401214733792917</v>
      </c>
      <c r="AX23" s="253">
        <v>0</v>
      </c>
      <c r="AY23" s="253">
        <v>0</v>
      </c>
      <c r="AZ23" s="204">
        <v>100</v>
      </c>
      <c r="BA23" s="147"/>
    </row>
    <row r="24" spans="1:53" s="20" customFormat="1" ht="12">
      <c r="A24" s="255">
        <v>18</v>
      </c>
      <c r="B24" s="256" t="s">
        <v>182</v>
      </c>
      <c r="C24" s="205">
        <v>0.156258947685817</v>
      </c>
      <c r="D24" s="205">
        <v>0</v>
      </c>
      <c r="E24" s="205">
        <v>0</v>
      </c>
      <c r="F24" s="205">
        <v>0</v>
      </c>
      <c r="G24" s="205">
        <v>0</v>
      </c>
      <c r="H24" s="205">
        <v>0.6508594689024932</v>
      </c>
      <c r="I24" s="205">
        <v>0.06488712242416352</v>
      </c>
      <c r="J24" s="205">
        <v>0.002798667229590676</v>
      </c>
      <c r="K24" s="205">
        <v>0.04426912798094004</v>
      </c>
      <c r="L24" s="205">
        <v>0.015569138933689462</v>
      </c>
      <c r="M24" s="205">
        <v>0.010044008472729954</v>
      </c>
      <c r="N24" s="205">
        <v>0.08381378819674033</v>
      </c>
      <c r="O24" s="255">
        <v>18</v>
      </c>
      <c r="P24" s="256" t="s">
        <v>182</v>
      </c>
      <c r="Q24" s="205">
        <v>0</v>
      </c>
      <c r="R24" s="205">
        <v>0.08171837927441905</v>
      </c>
      <c r="S24" s="205">
        <v>0</v>
      </c>
      <c r="T24" s="205">
        <v>0.014004345405471068</v>
      </c>
      <c r="U24" s="205">
        <v>0</v>
      </c>
      <c r="V24" s="205">
        <v>0.43804948099945273</v>
      </c>
      <c r="W24" s="205">
        <v>0.010434663976913745</v>
      </c>
      <c r="X24" s="205">
        <v>0.2437864897590072</v>
      </c>
      <c r="Y24" s="205">
        <v>0.07870329044727896</v>
      </c>
      <c r="Z24" s="205">
        <v>1.0554257813813541</v>
      </c>
      <c r="AA24" s="205">
        <v>0.09027836084254752</v>
      </c>
      <c r="AB24" s="205">
        <v>0.8787132129677931</v>
      </c>
      <c r="AC24" s="255">
        <v>18</v>
      </c>
      <c r="AD24" s="256" t="s">
        <v>182</v>
      </c>
      <c r="AE24" s="205">
        <v>0.2467247030367667</v>
      </c>
      <c r="AF24" s="205">
        <v>0.04913770504071334</v>
      </c>
      <c r="AG24" s="205">
        <v>0.21678646565528228</v>
      </c>
      <c r="AH24" s="205">
        <v>1.0622908654355798</v>
      </c>
      <c r="AI24" s="205">
        <v>0.8000421743154583</v>
      </c>
      <c r="AJ24" s="205">
        <v>4.151102741325038</v>
      </c>
      <c r="AK24" s="205">
        <v>1.1588882538704492</v>
      </c>
      <c r="AL24" s="205">
        <v>0.003807112374993501</v>
      </c>
      <c r="AM24" s="205">
        <v>0.5141088869502014</v>
      </c>
      <c r="AN24" s="205">
        <v>0.32145901184344616</v>
      </c>
      <c r="AO24" s="255">
        <v>18</v>
      </c>
      <c r="AP24" s="256" t="s">
        <v>182</v>
      </c>
      <c r="AQ24" s="252">
        <v>12.443962194728329</v>
      </c>
      <c r="AR24" s="253">
        <v>62.67242399606145</v>
      </c>
      <c r="AS24" s="253">
        <v>0</v>
      </c>
      <c r="AT24" s="253">
        <v>0</v>
      </c>
      <c r="AU24" s="253">
        <v>0</v>
      </c>
      <c r="AV24" s="253">
        <v>9.37437147376459</v>
      </c>
      <c r="AW24" s="253">
        <v>15.509205170187304</v>
      </c>
      <c r="AX24" s="253">
        <v>0</v>
      </c>
      <c r="AY24" s="253">
        <v>0</v>
      </c>
      <c r="AZ24" s="204">
        <v>100</v>
      </c>
      <c r="BA24" s="147"/>
    </row>
    <row r="25" spans="1:53" ht="12.75" thickBot="1">
      <c r="A25" s="262">
        <v>19</v>
      </c>
      <c r="B25" s="263" t="s">
        <v>183</v>
      </c>
      <c r="C25" s="286">
        <v>5.243183464630716</v>
      </c>
      <c r="D25" s="286">
        <v>0</v>
      </c>
      <c r="E25" s="286">
        <v>1.208706286558223</v>
      </c>
      <c r="F25" s="286">
        <v>0</v>
      </c>
      <c r="G25" s="286">
        <v>0.909094645377112</v>
      </c>
      <c r="H25" s="286">
        <v>2.1918126026798395</v>
      </c>
      <c r="I25" s="286">
        <v>0.5025014700316761</v>
      </c>
      <c r="J25" s="286">
        <v>0</v>
      </c>
      <c r="K25" s="286">
        <v>0.30894352333413533</v>
      </c>
      <c r="L25" s="286">
        <v>0.7129722797064765</v>
      </c>
      <c r="M25" s="286">
        <v>1.4240907104745582</v>
      </c>
      <c r="N25" s="286">
        <v>6.013533567188363</v>
      </c>
      <c r="O25" s="262">
        <v>19</v>
      </c>
      <c r="P25" s="263" t="s">
        <v>183</v>
      </c>
      <c r="Q25" s="286">
        <v>0.08690053306790173</v>
      </c>
      <c r="R25" s="286">
        <v>0.6996647518484447</v>
      </c>
      <c r="S25" s="286">
        <v>0.04873199006875439</v>
      </c>
      <c r="T25" s="286">
        <v>0.43619752083302277</v>
      </c>
      <c r="U25" s="286">
        <v>0.019722461350779492</v>
      </c>
      <c r="V25" s="286">
        <v>5.301723940466855</v>
      </c>
      <c r="W25" s="286">
        <v>0.36182930840970157</v>
      </c>
      <c r="X25" s="286">
        <v>2.401916934968466</v>
      </c>
      <c r="Y25" s="286">
        <v>0.6395447732794504</v>
      </c>
      <c r="Z25" s="286">
        <v>2.6747898122615714</v>
      </c>
      <c r="AA25" s="286">
        <v>0</v>
      </c>
      <c r="AB25" s="286">
        <v>8.04606135238561</v>
      </c>
      <c r="AC25" s="262">
        <v>19</v>
      </c>
      <c r="AD25" s="263" t="s">
        <v>183</v>
      </c>
      <c r="AE25" s="286">
        <v>1.4140476143467937</v>
      </c>
      <c r="AF25" s="286">
        <v>0.36349535220546597</v>
      </c>
      <c r="AG25" s="286">
        <v>1.7702897656786503</v>
      </c>
      <c r="AH25" s="286">
        <v>10.402367759953842</v>
      </c>
      <c r="AI25" s="286">
        <v>3.9523763550686764</v>
      </c>
      <c r="AJ25" s="286">
        <v>9.317694954815456</v>
      </c>
      <c r="AK25" s="286">
        <v>4.757663490495776</v>
      </c>
      <c r="AL25" s="286">
        <v>0.09857067569000513</v>
      </c>
      <c r="AM25" s="286">
        <v>3.0748564323359835</v>
      </c>
      <c r="AN25" s="286">
        <v>2.715025292769264</v>
      </c>
      <c r="AO25" s="262">
        <v>19</v>
      </c>
      <c r="AP25" s="263" t="s">
        <v>183</v>
      </c>
      <c r="AQ25" s="287">
        <v>77.09830962228156</v>
      </c>
      <c r="AR25" s="288">
        <v>20.072347944643447</v>
      </c>
      <c r="AS25" s="288">
        <v>0</v>
      </c>
      <c r="AT25" s="288">
        <v>0</v>
      </c>
      <c r="AU25" s="288">
        <v>1.4505657110795107</v>
      </c>
      <c r="AV25" s="288">
        <v>0.4312125361417208</v>
      </c>
      <c r="AW25" s="288">
        <v>0.9473339233572958</v>
      </c>
      <c r="AX25" s="288">
        <v>0</v>
      </c>
      <c r="AY25" s="288">
        <v>0</v>
      </c>
      <c r="AZ25" s="289">
        <v>100</v>
      </c>
      <c r="BA25" s="147"/>
    </row>
    <row r="26" spans="1:53" ht="12">
      <c r="A26" s="255"/>
      <c r="B26" s="256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55"/>
      <c r="P26" s="256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55"/>
      <c r="AD26" s="256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55"/>
      <c r="AP26" s="256"/>
      <c r="AQ26" s="252"/>
      <c r="AR26" s="253"/>
      <c r="AS26" s="253"/>
      <c r="AT26" s="253"/>
      <c r="AU26" s="253"/>
      <c r="AV26" s="253"/>
      <c r="AW26" s="253"/>
      <c r="AX26" s="253"/>
      <c r="AY26" s="253"/>
      <c r="AZ26" s="204"/>
      <c r="BA26" s="147"/>
    </row>
    <row r="27" spans="1:53" ht="12">
      <c r="A27" s="255"/>
      <c r="B27" s="256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55"/>
      <c r="P27" s="256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55"/>
      <c r="AD27" s="256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55"/>
      <c r="AP27" s="256"/>
      <c r="AQ27" s="252"/>
      <c r="AR27" s="253"/>
      <c r="AS27" s="253"/>
      <c r="AT27" s="253"/>
      <c r="AU27" s="253"/>
      <c r="AV27" s="253"/>
      <c r="AW27" s="253"/>
      <c r="AX27" s="253"/>
      <c r="AY27" s="253"/>
      <c r="AZ27" s="204"/>
      <c r="BA27" s="147"/>
    </row>
    <row r="28" spans="1:53" ht="12">
      <c r="A28" s="255"/>
      <c r="B28" s="256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55"/>
      <c r="P28" s="256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55"/>
      <c r="AD28" s="256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55"/>
      <c r="AP28" s="256"/>
      <c r="AQ28" s="252"/>
      <c r="AR28" s="253"/>
      <c r="AS28" s="253"/>
      <c r="AT28" s="253"/>
      <c r="AU28" s="253"/>
      <c r="AV28" s="253"/>
      <c r="AW28" s="253"/>
      <c r="AX28" s="253"/>
      <c r="AY28" s="253"/>
      <c r="AZ28" s="204"/>
      <c r="BA28" s="147"/>
    </row>
    <row r="29" spans="1:53" ht="15.75">
      <c r="A29" s="208" t="s">
        <v>223</v>
      </c>
      <c r="B29" s="209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8" t="s">
        <v>223</v>
      </c>
      <c r="P29" s="209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8" t="s">
        <v>223</v>
      </c>
      <c r="AD29" s="209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8" t="s">
        <v>223</v>
      </c>
      <c r="AP29" s="209"/>
      <c r="AQ29" s="252"/>
      <c r="AR29" s="253"/>
      <c r="AS29" s="253"/>
      <c r="AT29" s="253"/>
      <c r="AU29" s="253"/>
      <c r="AV29" s="253"/>
      <c r="AW29" s="253"/>
      <c r="AX29" s="253"/>
      <c r="AY29" s="253"/>
      <c r="AZ29" s="204"/>
      <c r="BA29" s="147"/>
    </row>
    <row r="30" spans="1:53" ht="16.5" thickBot="1">
      <c r="A30" s="290"/>
      <c r="B30" s="224" t="s">
        <v>135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8"/>
      <c r="P30" s="224" t="s">
        <v>135</v>
      </c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8"/>
      <c r="AD30" s="224" t="s">
        <v>135</v>
      </c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8"/>
      <c r="AP30" s="224" t="s">
        <v>135</v>
      </c>
      <c r="AQ30" s="252"/>
      <c r="AR30" s="253"/>
      <c r="AS30" s="253"/>
      <c r="AT30" s="253"/>
      <c r="AU30" s="253"/>
      <c r="AV30" s="253"/>
      <c r="AW30" s="253"/>
      <c r="AX30" s="253"/>
      <c r="AY30" s="253"/>
      <c r="AZ30" s="204"/>
      <c r="BA30" s="147"/>
    </row>
    <row r="31" spans="1:53" ht="21.75">
      <c r="A31" s="255"/>
      <c r="B31" s="81"/>
      <c r="C31" s="82" t="s">
        <v>62</v>
      </c>
      <c r="D31" s="81" t="s">
        <v>55</v>
      </c>
      <c r="E31" s="81" t="s">
        <v>57</v>
      </c>
      <c r="F31" s="81" t="s">
        <v>58</v>
      </c>
      <c r="G31" s="81" t="s">
        <v>60</v>
      </c>
      <c r="H31" s="81" t="s">
        <v>64</v>
      </c>
      <c r="I31" s="81" t="s">
        <v>65</v>
      </c>
      <c r="J31" s="81" t="s">
        <v>68</v>
      </c>
      <c r="K31" s="81" t="s">
        <v>68</v>
      </c>
      <c r="L31" s="82" t="s">
        <v>70</v>
      </c>
      <c r="M31" s="81" t="s">
        <v>68</v>
      </c>
      <c r="N31" s="81" t="s">
        <v>72</v>
      </c>
      <c r="O31" s="211"/>
      <c r="P31" s="212"/>
      <c r="Q31" s="81" t="s">
        <v>68</v>
      </c>
      <c r="R31" s="81" t="s">
        <v>68</v>
      </c>
      <c r="S31" s="81" t="s">
        <v>60</v>
      </c>
      <c r="T31" s="81" t="s">
        <v>68</v>
      </c>
      <c r="U31" s="81" t="s">
        <v>68</v>
      </c>
      <c r="V31" s="81" t="s">
        <v>79</v>
      </c>
      <c r="W31" s="82" t="s">
        <v>80</v>
      </c>
      <c r="X31" s="81" t="s">
        <v>7</v>
      </c>
      <c r="Y31" s="81" t="s">
        <v>81</v>
      </c>
      <c r="Z31" s="81" t="s">
        <v>82</v>
      </c>
      <c r="AA31" s="81" t="s">
        <v>239</v>
      </c>
      <c r="AB31" s="81" t="s">
        <v>84</v>
      </c>
      <c r="AC31" s="211"/>
      <c r="AD31" s="212"/>
      <c r="AE31" s="81" t="s">
        <v>85</v>
      </c>
      <c r="AF31" s="81" t="s">
        <v>87</v>
      </c>
      <c r="AG31" s="82" t="s">
        <v>89</v>
      </c>
      <c r="AH31" s="81" t="s">
        <v>91</v>
      </c>
      <c r="AI31" s="81" t="s">
        <v>93</v>
      </c>
      <c r="AJ31" s="80" t="s">
        <v>35</v>
      </c>
      <c r="AK31" s="81" t="s">
        <v>95</v>
      </c>
      <c r="AL31" s="81" t="s">
        <v>97</v>
      </c>
      <c r="AM31" s="81" t="s">
        <v>99</v>
      </c>
      <c r="AN31" s="81" t="s">
        <v>100</v>
      </c>
      <c r="AO31" s="211"/>
      <c r="AP31" s="212"/>
      <c r="AQ31" s="83" t="s">
        <v>106</v>
      </c>
      <c r="AR31" s="83" t="s">
        <v>108</v>
      </c>
      <c r="AS31" s="83" t="s">
        <v>108</v>
      </c>
      <c r="AT31" s="99" t="s">
        <v>120</v>
      </c>
      <c r="AU31" s="100" t="s">
        <v>121</v>
      </c>
      <c r="AV31" s="83" t="s">
        <v>113</v>
      </c>
      <c r="AW31" s="83" t="s">
        <v>114</v>
      </c>
      <c r="AX31" s="83" t="s">
        <v>132</v>
      </c>
      <c r="AY31" s="83" t="s">
        <v>116</v>
      </c>
      <c r="AZ31" s="83" t="s">
        <v>11</v>
      </c>
      <c r="BA31" s="147"/>
    </row>
    <row r="32" spans="1:53" ht="76.5" customHeight="1" thickBot="1">
      <c r="A32" s="262"/>
      <c r="B32" s="95" t="s">
        <v>20</v>
      </c>
      <c r="C32" s="87" t="s">
        <v>53</v>
      </c>
      <c r="D32" s="87" t="s">
        <v>54</v>
      </c>
      <c r="E32" s="87" t="s">
        <v>56</v>
      </c>
      <c r="F32" s="87" t="s">
        <v>59</v>
      </c>
      <c r="G32" s="87" t="s">
        <v>61</v>
      </c>
      <c r="H32" s="87" t="s">
        <v>63</v>
      </c>
      <c r="I32" s="87" t="s">
        <v>66</v>
      </c>
      <c r="J32" s="87" t="s">
        <v>67</v>
      </c>
      <c r="K32" s="87" t="s">
        <v>69</v>
      </c>
      <c r="L32" s="87" t="s">
        <v>71</v>
      </c>
      <c r="M32" s="87" t="s">
        <v>103</v>
      </c>
      <c r="N32" s="87" t="s">
        <v>101</v>
      </c>
      <c r="O32" s="213"/>
      <c r="P32" s="95" t="s">
        <v>20</v>
      </c>
      <c r="Q32" s="87" t="s">
        <v>73</v>
      </c>
      <c r="R32" s="87" t="s">
        <v>74</v>
      </c>
      <c r="S32" s="87" t="s">
        <v>75</v>
      </c>
      <c r="T32" s="87" t="s">
        <v>76</v>
      </c>
      <c r="U32" s="87" t="s">
        <v>77</v>
      </c>
      <c r="V32" s="87" t="s">
        <v>78</v>
      </c>
      <c r="W32" s="87" t="s">
        <v>102</v>
      </c>
      <c r="X32" s="88"/>
      <c r="Y32" s="87" t="s">
        <v>207</v>
      </c>
      <c r="Z32" s="87" t="s">
        <v>208</v>
      </c>
      <c r="AA32" s="87" t="s">
        <v>242</v>
      </c>
      <c r="AB32" s="87" t="s">
        <v>83</v>
      </c>
      <c r="AC32" s="213"/>
      <c r="AD32" s="95" t="s">
        <v>20</v>
      </c>
      <c r="AE32" s="87" t="s">
        <v>104</v>
      </c>
      <c r="AF32" s="87" t="s">
        <v>86</v>
      </c>
      <c r="AG32" s="87" t="s">
        <v>88</v>
      </c>
      <c r="AH32" s="87" t="s">
        <v>90</v>
      </c>
      <c r="AI32" s="87" t="s">
        <v>92</v>
      </c>
      <c r="AJ32" s="88"/>
      <c r="AK32" s="87" t="s">
        <v>94</v>
      </c>
      <c r="AL32" s="87" t="s">
        <v>96</v>
      </c>
      <c r="AM32" s="87" t="s">
        <v>98</v>
      </c>
      <c r="AN32" s="87" t="s">
        <v>105</v>
      </c>
      <c r="AO32" s="213"/>
      <c r="AP32" s="95" t="s">
        <v>20</v>
      </c>
      <c r="AQ32" s="89" t="s">
        <v>164</v>
      </c>
      <c r="AR32" s="89" t="s">
        <v>107</v>
      </c>
      <c r="AS32" s="89" t="s">
        <v>109</v>
      </c>
      <c r="AT32" s="89" t="s">
        <v>110</v>
      </c>
      <c r="AU32" s="89" t="s">
        <v>232</v>
      </c>
      <c r="AV32" s="89" t="s">
        <v>112</v>
      </c>
      <c r="AW32" s="89" t="s">
        <v>130</v>
      </c>
      <c r="AX32" s="89" t="s">
        <v>131</v>
      </c>
      <c r="AY32" s="89" t="s">
        <v>115</v>
      </c>
      <c r="AZ32" s="89" t="s">
        <v>224</v>
      </c>
      <c r="BA32" s="147"/>
    </row>
    <row r="33" spans="1:53" ht="12">
      <c r="A33" s="255"/>
      <c r="B33" s="256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55"/>
      <c r="P33" s="256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55"/>
      <c r="AD33" s="256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55"/>
      <c r="AP33" s="256"/>
      <c r="AQ33" s="252"/>
      <c r="AR33" s="253"/>
      <c r="AS33" s="253"/>
      <c r="AT33" s="253"/>
      <c r="AU33" s="253"/>
      <c r="AV33" s="253"/>
      <c r="AW33" s="253"/>
      <c r="AX33" s="253"/>
      <c r="AY33" s="253"/>
      <c r="AZ33" s="204"/>
      <c r="BA33" s="147"/>
    </row>
    <row r="34" spans="1:53" ht="12">
      <c r="A34" s="255">
        <v>20</v>
      </c>
      <c r="B34" s="256" t="s">
        <v>7</v>
      </c>
      <c r="C34" s="205">
        <v>0.26410085808213146</v>
      </c>
      <c r="D34" s="205">
        <v>0.0002914231177096524</v>
      </c>
      <c r="E34" s="205">
        <v>0.03324245547354059</v>
      </c>
      <c r="F34" s="205">
        <v>0.00919097705549298</v>
      </c>
      <c r="G34" s="205">
        <v>0</v>
      </c>
      <c r="H34" s="205">
        <v>0.12246378053101163</v>
      </c>
      <c r="I34" s="205">
        <v>0.03875760317471909</v>
      </c>
      <c r="J34" s="205">
        <v>0.0020542753647358296</v>
      </c>
      <c r="K34" s="205">
        <v>0.008011195045527053</v>
      </c>
      <c r="L34" s="205">
        <v>0.13942216435249194</v>
      </c>
      <c r="M34" s="205">
        <v>0.110095920060985</v>
      </c>
      <c r="N34" s="205">
        <v>0.5962592984839409</v>
      </c>
      <c r="O34" s="255">
        <v>20</v>
      </c>
      <c r="P34" s="256" t="s">
        <v>7</v>
      </c>
      <c r="Q34" s="205">
        <v>0.0032191603568097163</v>
      </c>
      <c r="R34" s="205">
        <v>0.030843036442971417</v>
      </c>
      <c r="S34" s="205">
        <v>0.013719804079401031</v>
      </c>
      <c r="T34" s="205">
        <v>1.1444823733040355</v>
      </c>
      <c r="U34" s="205">
        <v>0.0014612054374748638</v>
      </c>
      <c r="V34" s="205">
        <v>0.1769900276357425</v>
      </c>
      <c r="W34" s="205">
        <v>0.09740004360104469</v>
      </c>
      <c r="X34" s="205">
        <v>1.7886581259761332</v>
      </c>
      <c r="Y34" s="205">
        <v>0.04901673468694472</v>
      </c>
      <c r="Z34" s="205">
        <v>6.696033178152697</v>
      </c>
      <c r="AA34" s="205">
        <v>0</v>
      </c>
      <c r="AB34" s="205">
        <v>1.0479814453334693</v>
      </c>
      <c r="AC34" s="255">
        <v>20</v>
      </c>
      <c r="AD34" s="256" t="s">
        <v>7</v>
      </c>
      <c r="AE34" s="205">
        <v>0.42472829715574695</v>
      </c>
      <c r="AF34" s="205">
        <v>0.0639606166426231</v>
      </c>
      <c r="AG34" s="205">
        <v>0.9383577743951034</v>
      </c>
      <c r="AH34" s="205">
        <v>2.9378710027118475</v>
      </c>
      <c r="AI34" s="205">
        <v>0.05252789827340939</v>
      </c>
      <c r="AJ34" s="205">
        <v>2.3085253246362867</v>
      </c>
      <c r="AK34" s="205">
        <v>0.12141240768224251</v>
      </c>
      <c r="AL34" s="205">
        <v>0.0007824581580872823</v>
      </c>
      <c r="AM34" s="205">
        <v>0.6853069483945164</v>
      </c>
      <c r="AN34" s="205">
        <v>0.04739785130658634</v>
      </c>
      <c r="AO34" s="255">
        <v>20</v>
      </c>
      <c r="AP34" s="256" t="s">
        <v>7</v>
      </c>
      <c r="AQ34" s="252">
        <v>19.95456566510546</v>
      </c>
      <c r="AR34" s="253">
        <v>13.785397691830193</v>
      </c>
      <c r="AS34" s="253">
        <v>0</v>
      </c>
      <c r="AT34" s="253">
        <v>0</v>
      </c>
      <c r="AU34" s="253">
        <v>0.0037916274686429297</v>
      </c>
      <c r="AV34" s="253">
        <v>60.62155493653837</v>
      </c>
      <c r="AW34" s="253">
        <v>3.368571303487972</v>
      </c>
      <c r="AX34" s="253">
        <v>0</v>
      </c>
      <c r="AY34" s="253">
        <v>2.266059179100489</v>
      </c>
      <c r="AZ34" s="204">
        <v>100</v>
      </c>
      <c r="BA34" s="147"/>
    </row>
    <row r="35" spans="1:53" s="20" customFormat="1" ht="24">
      <c r="A35" s="255">
        <v>21</v>
      </c>
      <c r="B35" s="256" t="s">
        <v>204</v>
      </c>
      <c r="C35" s="205">
        <v>23.95262812787628</v>
      </c>
      <c r="D35" s="205">
        <v>0.011514016793349393</v>
      </c>
      <c r="E35" s="205">
        <v>0.12062087998392024</v>
      </c>
      <c r="F35" s="205">
        <v>0.036556208749574555</v>
      </c>
      <c r="G35" s="205">
        <v>0.023122852979484534</v>
      </c>
      <c r="H35" s="205">
        <v>5.475830401478745</v>
      </c>
      <c r="I35" s="205">
        <v>1.3245763133499773</v>
      </c>
      <c r="J35" s="205">
        <v>0.022100576342415624</v>
      </c>
      <c r="K35" s="205">
        <v>0.2473715142660936</v>
      </c>
      <c r="L35" s="205">
        <v>0.4630974069912597</v>
      </c>
      <c r="M35" s="205">
        <v>2.352735831100446</v>
      </c>
      <c r="N35" s="205">
        <v>2.1331640152265976</v>
      </c>
      <c r="O35" s="255">
        <v>21</v>
      </c>
      <c r="P35" s="256" t="s">
        <v>204</v>
      </c>
      <c r="Q35" s="205">
        <v>0.6715443553135984</v>
      </c>
      <c r="R35" s="205">
        <v>0.33409527778397186</v>
      </c>
      <c r="S35" s="205">
        <v>0.14326663581328358</v>
      </c>
      <c r="T35" s="205">
        <v>0.30511107909240376</v>
      </c>
      <c r="U35" s="205">
        <v>0.03311273156049144</v>
      </c>
      <c r="V35" s="205">
        <v>1.650735473731714</v>
      </c>
      <c r="W35" s="205">
        <v>0.1267500591735017</v>
      </c>
      <c r="X35" s="205">
        <v>4.3055386345240265</v>
      </c>
      <c r="Y35" s="205">
        <v>0.45878262003399056</v>
      </c>
      <c r="Z35" s="205">
        <v>4.6921171122389165</v>
      </c>
      <c r="AA35" s="205">
        <v>0.16888407914388792</v>
      </c>
      <c r="AB35" s="205">
        <v>0.8847981008120148</v>
      </c>
      <c r="AC35" s="255">
        <v>21</v>
      </c>
      <c r="AD35" s="256" t="s">
        <v>204</v>
      </c>
      <c r="AE35" s="205">
        <v>0.6934037167519568</v>
      </c>
      <c r="AF35" s="205">
        <v>0.35296967384625944</v>
      </c>
      <c r="AG35" s="205">
        <v>0.3455329054852341</v>
      </c>
      <c r="AH35" s="205">
        <v>1.3856755589155376</v>
      </c>
      <c r="AI35" s="205">
        <v>1.478384295493641</v>
      </c>
      <c r="AJ35" s="205">
        <v>0.5152810431100543</v>
      </c>
      <c r="AK35" s="205">
        <v>0.2931003242428216</v>
      </c>
      <c r="AL35" s="205">
        <v>0.024682521381579888</v>
      </c>
      <c r="AM35" s="205">
        <v>0.3550526182806467</v>
      </c>
      <c r="AN35" s="205">
        <v>0.10975923416344421</v>
      </c>
      <c r="AO35" s="255">
        <v>21</v>
      </c>
      <c r="AP35" s="256" t="s">
        <v>204</v>
      </c>
      <c r="AQ35" s="252">
        <v>55.49189619603113</v>
      </c>
      <c r="AR35" s="253">
        <v>32.90109994979035</v>
      </c>
      <c r="AS35" s="253">
        <v>0.04928994870981504</v>
      </c>
      <c r="AT35" s="253">
        <v>0.1845998955660393</v>
      </c>
      <c r="AU35" s="253">
        <v>0.2583380391934813</v>
      </c>
      <c r="AV35" s="253">
        <v>2.97362534461548</v>
      </c>
      <c r="AW35" s="253">
        <v>-0.11018105307987967</v>
      </c>
      <c r="AX35" s="253">
        <v>0.15249488588640184</v>
      </c>
      <c r="AY35" s="253">
        <v>8.098752263448832</v>
      </c>
      <c r="AZ35" s="204">
        <v>100</v>
      </c>
      <c r="BA35" s="147"/>
    </row>
    <row r="36" spans="1:53" ht="24">
      <c r="A36" s="255">
        <v>22</v>
      </c>
      <c r="B36" s="256" t="s">
        <v>203</v>
      </c>
      <c r="C36" s="205">
        <v>24.999154130368748</v>
      </c>
      <c r="D36" s="205">
        <v>0.00036621032888093166</v>
      </c>
      <c r="E36" s="205">
        <v>0.10496644024981777</v>
      </c>
      <c r="F36" s="205">
        <v>0.005270674488961954</v>
      </c>
      <c r="G36" s="205">
        <v>0.02112024350298785</v>
      </c>
      <c r="H36" s="205">
        <v>6.3888947932907865</v>
      </c>
      <c r="I36" s="205">
        <v>1.525843139303105</v>
      </c>
      <c r="J36" s="205">
        <v>0.008557596976320293</v>
      </c>
      <c r="K36" s="205">
        <v>0.07826754370698558</v>
      </c>
      <c r="L36" s="205">
        <v>0.4966025784942468</v>
      </c>
      <c r="M36" s="205">
        <v>0.47101276368984524</v>
      </c>
      <c r="N36" s="205">
        <v>1.4642494243684663</v>
      </c>
      <c r="O36" s="255">
        <v>22</v>
      </c>
      <c r="P36" s="256" t="s">
        <v>203</v>
      </c>
      <c r="Q36" s="205">
        <v>0.05533034934275975</v>
      </c>
      <c r="R36" s="205">
        <v>0.13403856180844584</v>
      </c>
      <c r="S36" s="205">
        <v>0.045370173663726795</v>
      </c>
      <c r="T36" s="205">
        <v>0.2808474063352529</v>
      </c>
      <c r="U36" s="205">
        <v>0.0029968730402312052</v>
      </c>
      <c r="V36" s="205">
        <v>0.39403380939162963</v>
      </c>
      <c r="W36" s="205">
        <v>0.029634980433209203</v>
      </c>
      <c r="X36" s="205">
        <v>1.5353648427697033</v>
      </c>
      <c r="Y36" s="205">
        <v>0.2204819961424039</v>
      </c>
      <c r="Z36" s="205">
        <v>4.415900459442177</v>
      </c>
      <c r="AA36" s="205">
        <v>0.23623751461597994</v>
      </c>
      <c r="AB36" s="205">
        <v>1.0309891808376614</v>
      </c>
      <c r="AC36" s="255">
        <v>22</v>
      </c>
      <c r="AD36" s="256" t="s">
        <v>203</v>
      </c>
      <c r="AE36" s="205">
        <v>1.3698026509753</v>
      </c>
      <c r="AF36" s="205">
        <v>0.42077543046694965</v>
      </c>
      <c r="AG36" s="205">
        <v>0.3390180025531766</v>
      </c>
      <c r="AH36" s="205">
        <v>0.6917174537121513</v>
      </c>
      <c r="AI36" s="205">
        <v>1.4929612992656813</v>
      </c>
      <c r="AJ36" s="205">
        <v>0.41395369960058004</v>
      </c>
      <c r="AK36" s="205">
        <v>0.3642041795833939</v>
      </c>
      <c r="AL36" s="205">
        <v>0.015548617915954783</v>
      </c>
      <c r="AM36" s="205">
        <v>0.2301437221051261</v>
      </c>
      <c r="AN36" s="205">
        <v>0.08348106207738809</v>
      </c>
      <c r="AO36" s="255">
        <v>22</v>
      </c>
      <c r="AP36" s="256" t="s">
        <v>203</v>
      </c>
      <c r="AQ36" s="252">
        <v>49.367137804848035</v>
      </c>
      <c r="AR36" s="253">
        <v>42.94822020837036</v>
      </c>
      <c r="AS36" s="253">
        <v>0.06092481002410708</v>
      </c>
      <c r="AT36" s="253">
        <v>1.6755622172226477E-05</v>
      </c>
      <c r="AU36" s="253">
        <v>0.019563189968008637</v>
      </c>
      <c r="AV36" s="253">
        <v>0.8292036338839239</v>
      </c>
      <c r="AW36" s="253">
        <v>-0.01021564067561059</v>
      </c>
      <c r="AX36" s="253">
        <v>0.47685160252382763</v>
      </c>
      <c r="AY36" s="253">
        <v>6.30829721726005</v>
      </c>
      <c r="AZ36" s="204">
        <v>100</v>
      </c>
      <c r="BA36" s="147"/>
    </row>
    <row r="37" spans="1:53" ht="36" customHeight="1">
      <c r="A37" s="255">
        <v>23</v>
      </c>
      <c r="B37" s="19" t="s">
        <v>238</v>
      </c>
      <c r="C37" s="205">
        <v>5.072704743000177</v>
      </c>
      <c r="D37" s="205">
        <v>0</v>
      </c>
      <c r="E37" s="205">
        <v>0.22066645028801946</v>
      </c>
      <c r="F37" s="205">
        <v>0</v>
      </c>
      <c r="G37" s="205">
        <v>0</v>
      </c>
      <c r="H37" s="205">
        <v>3.1601695182089684</v>
      </c>
      <c r="I37" s="205">
        <v>0.3407099465978254</v>
      </c>
      <c r="J37" s="205">
        <v>0.09683867988906708</v>
      </c>
      <c r="K37" s="205">
        <v>0.19999944480218215</v>
      </c>
      <c r="L37" s="205">
        <v>0.29347352046135033</v>
      </c>
      <c r="M37" s="205">
        <v>4.060810621164687</v>
      </c>
      <c r="N37" s="205">
        <v>0.11385580264827995</v>
      </c>
      <c r="O37" s="255">
        <v>23</v>
      </c>
      <c r="P37" s="19" t="s">
        <v>238</v>
      </c>
      <c r="Q37" s="205">
        <v>0.569067890050279</v>
      </c>
      <c r="R37" s="205">
        <v>0.09425319652079901</v>
      </c>
      <c r="S37" s="205">
        <v>0.026259123814171913</v>
      </c>
      <c r="T37" s="205">
        <v>0.31216788971694914</v>
      </c>
      <c r="U37" s="205">
        <v>0.06937333278459297</v>
      </c>
      <c r="V37" s="205">
        <v>0.03628379407397212</v>
      </c>
      <c r="W37" s="205">
        <v>0</v>
      </c>
      <c r="X37" s="205">
        <v>17.61936652741451</v>
      </c>
      <c r="Y37" s="205">
        <v>6.3790505225684955</v>
      </c>
      <c r="Z37" s="205">
        <v>3.6865799180681362</v>
      </c>
      <c r="AA37" s="205">
        <v>0.5474971352904671</v>
      </c>
      <c r="AB37" s="205">
        <v>1.1524229871975777</v>
      </c>
      <c r="AC37" s="255">
        <v>23</v>
      </c>
      <c r="AD37" s="19" t="s">
        <v>238</v>
      </c>
      <c r="AE37" s="205">
        <v>0.9851755770660444</v>
      </c>
      <c r="AF37" s="205">
        <v>4.076710742968483</v>
      </c>
      <c r="AG37" s="205">
        <v>1.194344208403101</v>
      </c>
      <c r="AH37" s="205">
        <v>3.029477620035482</v>
      </c>
      <c r="AI37" s="205">
        <v>1.2071922568536309</v>
      </c>
      <c r="AJ37" s="205">
        <v>1.1627098929121318</v>
      </c>
      <c r="AK37" s="205">
        <v>0.31650078110106084</v>
      </c>
      <c r="AL37" s="205">
        <v>0.016861773984334683</v>
      </c>
      <c r="AM37" s="205">
        <v>0.22860819245924738</v>
      </c>
      <c r="AN37" s="205">
        <v>0.3374862331991727</v>
      </c>
      <c r="AO37" s="255">
        <v>23</v>
      </c>
      <c r="AP37" s="19" t="s">
        <v>238</v>
      </c>
      <c r="AQ37" s="252">
        <v>56.606618323543195</v>
      </c>
      <c r="AR37" s="253">
        <v>24.068577738061013</v>
      </c>
      <c r="AS37" s="253">
        <v>0</v>
      </c>
      <c r="AT37" s="253">
        <v>0</v>
      </c>
      <c r="AU37" s="253">
        <v>0</v>
      </c>
      <c r="AV37" s="253">
        <v>30.004273956049026</v>
      </c>
      <c r="AW37" s="253">
        <v>-10.679639079447806</v>
      </c>
      <c r="AX37" s="253">
        <v>0</v>
      </c>
      <c r="AY37" s="253">
        <v>0</v>
      </c>
      <c r="AZ37" s="204">
        <v>100</v>
      </c>
      <c r="BA37" s="147"/>
    </row>
    <row r="38" spans="1:53" s="20" customFormat="1" ht="12">
      <c r="A38" s="255">
        <v>24</v>
      </c>
      <c r="B38" s="19" t="s">
        <v>184</v>
      </c>
      <c r="C38" s="205">
        <v>1.2343624277785126</v>
      </c>
      <c r="D38" s="205">
        <v>0.0005555062936310033</v>
      </c>
      <c r="E38" s="205">
        <v>0.18243815979923525</v>
      </c>
      <c r="F38" s="205">
        <v>0</v>
      </c>
      <c r="G38" s="205">
        <v>0.002912479057042331</v>
      </c>
      <c r="H38" s="205">
        <v>15.291731652111684</v>
      </c>
      <c r="I38" s="205">
        <v>0.11609165114892202</v>
      </c>
      <c r="J38" s="205">
        <v>0.0021730105060724673</v>
      </c>
      <c r="K38" s="205">
        <v>0.04286293081694455</v>
      </c>
      <c r="L38" s="205">
        <v>0.06407688391062559</v>
      </c>
      <c r="M38" s="205">
        <v>0.10912111090946236</v>
      </c>
      <c r="N38" s="205">
        <v>0.1554814031438588</v>
      </c>
      <c r="O38" s="255">
        <v>24</v>
      </c>
      <c r="P38" s="19" t="s">
        <v>184</v>
      </c>
      <c r="Q38" s="205">
        <v>0.0010486368483536644</v>
      </c>
      <c r="R38" s="205">
        <v>0.03427890867779179</v>
      </c>
      <c r="S38" s="205">
        <v>0.0481717978021973</v>
      </c>
      <c r="T38" s="205">
        <v>0.01845355464072446</v>
      </c>
      <c r="U38" s="205">
        <v>0</v>
      </c>
      <c r="V38" s="205">
        <v>0.0009736812997701201</v>
      </c>
      <c r="W38" s="205">
        <v>0.00031427684858212183</v>
      </c>
      <c r="X38" s="205">
        <v>0.5037947666840425</v>
      </c>
      <c r="Y38" s="205">
        <v>0.3412108771109793</v>
      </c>
      <c r="Z38" s="205">
        <v>0.8457870205973187</v>
      </c>
      <c r="AA38" s="205">
        <v>0.0768119967981543</v>
      </c>
      <c r="AB38" s="205">
        <v>4.557936458316232</v>
      </c>
      <c r="AC38" s="255">
        <v>24</v>
      </c>
      <c r="AD38" s="19" t="s">
        <v>184</v>
      </c>
      <c r="AE38" s="205">
        <v>0.1883600329654081</v>
      </c>
      <c r="AF38" s="205">
        <v>0.04349761768575144</v>
      </c>
      <c r="AG38" s="205">
        <v>1.5745350589296496</v>
      </c>
      <c r="AH38" s="205">
        <v>0.5484453948215242</v>
      </c>
      <c r="AI38" s="205">
        <v>3.808260340916177</v>
      </c>
      <c r="AJ38" s="205">
        <v>2.0520696288481086</v>
      </c>
      <c r="AK38" s="205">
        <v>1.4944224100060501</v>
      </c>
      <c r="AL38" s="205">
        <v>0.0015293077062085087</v>
      </c>
      <c r="AM38" s="205">
        <v>1.0470222337648198</v>
      </c>
      <c r="AN38" s="205">
        <v>0.015001705008349303</v>
      </c>
      <c r="AO38" s="255">
        <v>24</v>
      </c>
      <c r="AP38" s="19" t="s">
        <v>184</v>
      </c>
      <c r="AQ38" s="252">
        <v>34.40373292175218</v>
      </c>
      <c r="AR38" s="253">
        <v>65.74666810318801</v>
      </c>
      <c r="AS38" s="253">
        <v>0</v>
      </c>
      <c r="AT38" s="253">
        <v>0</v>
      </c>
      <c r="AU38" s="253">
        <v>0</v>
      </c>
      <c r="AV38" s="253">
        <v>0</v>
      </c>
      <c r="AW38" s="253">
        <v>-0.1691858233276414</v>
      </c>
      <c r="AX38" s="253">
        <v>0</v>
      </c>
      <c r="AY38" s="253">
        <v>0.018758122068540734</v>
      </c>
      <c r="AZ38" s="204">
        <v>100</v>
      </c>
      <c r="BA38" s="147"/>
    </row>
    <row r="39" spans="1:53" ht="24">
      <c r="A39" s="255">
        <v>25</v>
      </c>
      <c r="B39" s="256" t="s">
        <v>185</v>
      </c>
      <c r="C39" s="205">
        <v>1.434180737858658</v>
      </c>
      <c r="D39" s="205">
        <v>3.066938285407926E-05</v>
      </c>
      <c r="E39" s="205">
        <v>0.13096678398255246</v>
      </c>
      <c r="F39" s="205">
        <v>0.00465500455105967</v>
      </c>
      <c r="G39" s="205">
        <v>0.015571633843440062</v>
      </c>
      <c r="H39" s="205">
        <v>0.2596131463767198</v>
      </c>
      <c r="I39" s="205">
        <v>0.038568762007361035</v>
      </c>
      <c r="J39" s="205">
        <v>0.013033312834445185</v>
      </c>
      <c r="K39" s="205">
        <v>0.018826489878080332</v>
      </c>
      <c r="L39" s="205">
        <v>0.1975542213988813</v>
      </c>
      <c r="M39" s="205">
        <v>0.48664883078133897</v>
      </c>
      <c r="N39" s="205">
        <v>1.1209879568697823</v>
      </c>
      <c r="O39" s="255">
        <v>25</v>
      </c>
      <c r="P39" s="256" t="s">
        <v>185</v>
      </c>
      <c r="Q39" s="205">
        <v>0.018446822784695283</v>
      </c>
      <c r="R39" s="205">
        <v>0.05257441250954421</v>
      </c>
      <c r="S39" s="205">
        <v>0.05448208078959265</v>
      </c>
      <c r="T39" s="205">
        <v>0.13964484353606138</v>
      </c>
      <c r="U39" s="205">
        <v>0.046592624444258886</v>
      </c>
      <c r="V39" s="205">
        <v>0.04917420997503231</v>
      </c>
      <c r="W39" s="205">
        <v>0.0026407301890597123</v>
      </c>
      <c r="X39" s="205">
        <v>1.4990802003269599</v>
      </c>
      <c r="Y39" s="205">
        <v>0.3578737465383748</v>
      </c>
      <c r="Z39" s="205">
        <v>0.7270378464551098</v>
      </c>
      <c r="AA39" s="205">
        <v>0.03573046513431716</v>
      </c>
      <c r="AB39" s="205">
        <v>0.3154815354449684</v>
      </c>
      <c r="AC39" s="255">
        <v>25</v>
      </c>
      <c r="AD39" s="256" t="s">
        <v>185</v>
      </c>
      <c r="AE39" s="205">
        <v>0.3939260057712669</v>
      </c>
      <c r="AF39" s="205">
        <v>0.062189215281973284</v>
      </c>
      <c r="AG39" s="205">
        <v>0.14144217383827118</v>
      </c>
      <c r="AH39" s="205">
        <v>0.5750892114535066</v>
      </c>
      <c r="AI39" s="205">
        <v>0.3011516606880388</v>
      </c>
      <c r="AJ39" s="205">
        <v>0.07922048147388103</v>
      </c>
      <c r="AK39" s="205">
        <v>0.03708561834363423</v>
      </c>
      <c r="AL39" s="205">
        <v>0.0025717171361495164</v>
      </c>
      <c r="AM39" s="205">
        <v>0.23858197271685436</v>
      </c>
      <c r="AN39" s="205">
        <v>0.014565624227291178</v>
      </c>
      <c r="AO39" s="255">
        <v>25</v>
      </c>
      <c r="AP39" s="256" t="s">
        <v>185</v>
      </c>
      <c r="AQ39" s="252">
        <v>8.865220748824013</v>
      </c>
      <c r="AR39" s="253">
        <v>31.925980807455566</v>
      </c>
      <c r="AS39" s="253">
        <v>0.009756412539257998</v>
      </c>
      <c r="AT39" s="253">
        <v>0.13925054349327107</v>
      </c>
      <c r="AU39" s="253">
        <v>0.6338611336050585</v>
      </c>
      <c r="AV39" s="253">
        <v>4.488034776386085</v>
      </c>
      <c r="AW39" s="253">
        <v>-0.07918399459218091</v>
      </c>
      <c r="AX39" s="253">
        <v>0.007815977361236974</v>
      </c>
      <c r="AY39" s="253">
        <v>54.00924475453148</v>
      </c>
      <c r="AZ39" s="204">
        <v>100</v>
      </c>
      <c r="BA39" s="147"/>
    </row>
    <row r="40" spans="1:53" s="20" customFormat="1" ht="12">
      <c r="A40" s="255">
        <v>26</v>
      </c>
      <c r="B40" s="256" t="s">
        <v>165</v>
      </c>
      <c r="C40" s="205">
        <v>0.019222454588872704</v>
      </c>
      <c r="D40" s="205">
        <v>0</v>
      </c>
      <c r="E40" s="205">
        <v>0.029676861416105163</v>
      </c>
      <c r="F40" s="205">
        <v>0</v>
      </c>
      <c r="G40" s="205">
        <v>0.006313072622237626</v>
      </c>
      <c r="H40" s="205">
        <v>0.16565161807072976</v>
      </c>
      <c r="I40" s="205">
        <v>0.012196509592720802</v>
      </c>
      <c r="J40" s="205">
        <v>0.0016511879824676634</v>
      </c>
      <c r="K40" s="205">
        <v>0.02971960716611386</v>
      </c>
      <c r="L40" s="205">
        <v>0.030697340137972953</v>
      </c>
      <c r="M40" s="205">
        <v>0.03899933398572212</v>
      </c>
      <c r="N40" s="205">
        <v>0.1798116068244975</v>
      </c>
      <c r="O40" s="255">
        <v>26</v>
      </c>
      <c r="P40" s="256" t="s">
        <v>165</v>
      </c>
      <c r="Q40" s="205">
        <v>0.0009951925676653917</v>
      </c>
      <c r="R40" s="205">
        <v>0.038140082791896436</v>
      </c>
      <c r="S40" s="205">
        <v>0.008538670626761002</v>
      </c>
      <c r="T40" s="205">
        <v>0.03364071149713333</v>
      </c>
      <c r="U40" s="205">
        <v>0.0005646584163363134</v>
      </c>
      <c r="V40" s="205">
        <v>0.0017014755036410404</v>
      </c>
      <c r="W40" s="205">
        <v>0.001933727201635128</v>
      </c>
      <c r="X40" s="205">
        <v>0.15850324650356312</v>
      </c>
      <c r="Y40" s="205">
        <v>0.19813015871559095</v>
      </c>
      <c r="Z40" s="205">
        <v>0.4756227862981879</v>
      </c>
      <c r="AA40" s="205">
        <v>0.011019655211786458</v>
      </c>
      <c r="AB40" s="205">
        <v>0.21572183747064658</v>
      </c>
      <c r="AC40" s="255">
        <v>26</v>
      </c>
      <c r="AD40" s="256" t="s">
        <v>165</v>
      </c>
      <c r="AE40" s="205">
        <v>0.46194060811673304</v>
      </c>
      <c r="AF40" s="205">
        <v>4.1369121173994605</v>
      </c>
      <c r="AG40" s="205">
        <v>0.9451035437142761</v>
      </c>
      <c r="AH40" s="205">
        <v>0.6301550240521644</v>
      </c>
      <c r="AI40" s="205">
        <v>0.2306500639952583</v>
      </c>
      <c r="AJ40" s="205">
        <v>0.10116095905444757</v>
      </c>
      <c r="AK40" s="205">
        <v>0.021621103900180846</v>
      </c>
      <c r="AL40" s="205">
        <v>0.0021770487065404273</v>
      </c>
      <c r="AM40" s="205">
        <v>0.30846586322139213</v>
      </c>
      <c r="AN40" s="205">
        <v>0.04753253225079408</v>
      </c>
      <c r="AO40" s="255">
        <v>26</v>
      </c>
      <c r="AP40" s="256" t="s">
        <v>165</v>
      </c>
      <c r="AQ40" s="252">
        <v>8.544170659603534</v>
      </c>
      <c r="AR40" s="253">
        <v>50.84284935410277</v>
      </c>
      <c r="AS40" s="253">
        <v>0</v>
      </c>
      <c r="AT40" s="253">
        <v>0.0143379453621493</v>
      </c>
      <c r="AU40" s="253">
        <v>0.08780378637682279</v>
      </c>
      <c r="AV40" s="253">
        <v>35.382464667443934</v>
      </c>
      <c r="AW40" s="253">
        <v>1.1791463169297347</v>
      </c>
      <c r="AX40" s="253">
        <v>0</v>
      </c>
      <c r="AY40" s="253">
        <v>3.9492017520894143</v>
      </c>
      <c r="AZ40" s="204">
        <v>100</v>
      </c>
      <c r="BA40" s="147"/>
    </row>
    <row r="41" spans="1:53" ht="12">
      <c r="A41" s="255">
        <v>27</v>
      </c>
      <c r="B41" s="256" t="s">
        <v>39</v>
      </c>
      <c r="C41" s="205">
        <v>6.672661834611046</v>
      </c>
      <c r="D41" s="205">
        <v>0</v>
      </c>
      <c r="E41" s="205">
        <v>0.0031757575488053297</v>
      </c>
      <c r="F41" s="205">
        <v>0</v>
      </c>
      <c r="G41" s="205">
        <v>0.0020124865471165963</v>
      </c>
      <c r="H41" s="205">
        <v>0.4401357209851256</v>
      </c>
      <c r="I41" s="205">
        <v>0.009624202390319497</v>
      </c>
      <c r="J41" s="205">
        <v>0.0005128704881251142</v>
      </c>
      <c r="K41" s="205">
        <v>0.027322457868640914</v>
      </c>
      <c r="L41" s="205">
        <v>0.05944013725670293</v>
      </c>
      <c r="M41" s="205">
        <v>0.03507398663570143</v>
      </c>
      <c r="N41" s="205">
        <v>1.1269188111984147</v>
      </c>
      <c r="O41" s="255">
        <v>27</v>
      </c>
      <c r="P41" s="256" t="s">
        <v>39</v>
      </c>
      <c r="Q41" s="205">
        <v>0.06630489791244479</v>
      </c>
      <c r="R41" s="205">
        <v>0.06066392322671583</v>
      </c>
      <c r="S41" s="205">
        <v>0.008112521742878265</v>
      </c>
      <c r="T41" s="205">
        <v>0.06949459666757732</v>
      </c>
      <c r="U41" s="205">
        <v>0.0013680173289446168</v>
      </c>
      <c r="V41" s="205">
        <v>0.009220762222422184</v>
      </c>
      <c r="W41" s="205">
        <v>0.017568402272643634</v>
      </c>
      <c r="X41" s="205">
        <v>0.0027312322647907576</v>
      </c>
      <c r="Y41" s="205">
        <v>0.3625365413022617</v>
      </c>
      <c r="Z41" s="205">
        <v>2.102033801391498</v>
      </c>
      <c r="AA41" s="205">
        <v>0.08796095523606934</v>
      </c>
      <c r="AB41" s="205">
        <v>0.6110258116339644</v>
      </c>
      <c r="AC41" s="255">
        <v>27</v>
      </c>
      <c r="AD41" s="256" t="s">
        <v>39</v>
      </c>
      <c r="AE41" s="205">
        <v>0.8893211645373168</v>
      </c>
      <c r="AF41" s="205">
        <v>3.3146458489240542</v>
      </c>
      <c r="AG41" s="205">
        <v>50.81748568358169</v>
      </c>
      <c r="AH41" s="205">
        <v>1.8430519451061202</v>
      </c>
      <c r="AI41" s="205">
        <v>0.02225246208324895</v>
      </c>
      <c r="AJ41" s="205">
        <v>0.14108576457227637</v>
      </c>
      <c r="AK41" s="205">
        <v>0</v>
      </c>
      <c r="AL41" s="205">
        <v>0.003418599485920186</v>
      </c>
      <c r="AM41" s="205">
        <v>0.16276826316863188</v>
      </c>
      <c r="AN41" s="205">
        <v>0.028681442538501772</v>
      </c>
      <c r="AO41" s="255">
        <v>27</v>
      </c>
      <c r="AP41" s="256" t="s">
        <v>39</v>
      </c>
      <c r="AQ41" s="252">
        <v>68.99861090272998</v>
      </c>
      <c r="AR41" s="253">
        <v>22.00716042225794</v>
      </c>
      <c r="AS41" s="253">
        <v>0</v>
      </c>
      <c r="AT41" s="253">
        <v>0</v>
      </c>
      <c r="AU41" s="253">
        <v>2.5682034852026336</v>
      </c>
      <c r="AV41" s="253">
        <v>0.9934487733179049</v>
      </c>
      <c r="AW41" s="253">
        <v>0.3926634470389655</v>
      </c>
      <c r="AX41" s="253">
        <v>0</v>
      </c>
      <c r="AY41" s="253">
        <v>5.0397068976377</v>
      </c>
      <c r="AZ41" s="204">
        <v>100</v>
      </c>
      <c r="BA41" s="147"/>
    </row>
    <row r="42" spans="1:53" ht="24">
      <c r="A42" s="255">
        <v>28</v>
      </c>
      <c r="B42" s="19" t="s">
        <v>186</v>
      </c>
      <c r="C42" s="205">
        <v>0.029049741407294147</v>
      </c>
      <c r="D42" s="205">
        <v>0</v>
      </c>
      <c r="E42" s="205">
        <v>0.003971520672810733</v>
      </c>
      <c r="F42" s="205">
        <v>0.006385509524970979</v>
      </c>
      <c r="G42" s="205">
        <v>0.0007358958745819586</v>
      </c>
      <c r="H42" s="205">
        <v>0.03176612509815386</v>
      </c>
      <c r="I42" s="205">
        <v>0.0027820970520244237</v>
      </c>
      <c r="J42" s="205">
        <v>8.439245202711368E-05</v>
      </c>
      <c r="K42" s="205">
        <v>0.019041415777616977</v>
      </c>
      <c r="L42" s="205">
        <v>0.02947290033548551</v>
      </c>
      <c r="M42" s="205">
        <v>0.009226384636153549</v>
      </c>
      <c r="N42" s="205">
        <v>0.17342086048099636</v>
      </c>
      <c r="O42" s="255">
        <v>28</v>
      </c>
      <c r="P42" s="19" t="s">
        <v>186</v>
      </c>
      <c r="Q42" s="205">
        <v>0.005427658904967823</v>
      </c>
      <c r="R42" s="205">
        <v>0.025740773660926152</v>
      </c>
      <c r="S42" s="205">
        <v>0.0022990105205843146</v>
      </c>
      <c r="T42" s="205">
        <v>0.0010372139202352577</v>
      </c>
      <c r="U42" s="205">
        <v>0.0003376593296309921</v>
      </c>
      <c r="V42" s="205">
        <v>0.007913601547508482</v>
      </c>
      <c r="W42" s="205">
        <v>0.017941732248092004</v>
      </c>
      <c r="X42" s="205">
        <v>0.03041090283237561</v>
      </c>
      <c r="Y42" s="205">
        <v>0.05042577185334514</v>
      </c>
      <c r="Z42" s="205">
        <v>0.817358608772412</v>
      </c>
      <c r="AA42" s="205">
        <v>0.002133507501614358</v>
      </c>
      <c r="AB42" s="205">
        <v>0.2709443392622358</v>
      </c>
      <c r="AC42" s="255">
        <v>28</v>
      </c>
      <c r="AD42" s="19" t="s">
        <v>186</v>
      </c>
      <c r="AE42" s="205">
        <v>0.3638600421325138</v>
      </c>
      <c r="AF42" s="205">
        <v>0.4011025913592632</v>
      </c>
      <c r="AG42" s="205">
        <v>0.07002610750899674</v>
      </c>
      <c r="AH42" s="205">
        <v>1.079865062410925</v>
      </c>
      <c r="AI42" s="205">
        <v>0.060001842320275965</v>
      </c>
      <c r="AJ42" s="205">
        <v>0.03058557398470221</v>
      </c>
      <c r="AK42" s="205">
        <v>0.006522050472111795</v>
      </c>
      <c r="AL42" s="205">
        <v>0.0017947320857885317</v>
      </c>
      <c r="AM42" s="205">
        <v>0.06041656619179129</v>
      </c>
      <c r="AN42" s="205">
        <v>0.0062036322982977005</v>
      </c>
      <c r="AO42" s="255">
        <v>28</v>
      </c>
      <c r="AP42" s="19" t="s">
        <v>186</v>
      </c>
      <c r="AQ42" s="252">
        <v>3.6182858244307097</v>
      </c>
      <c r="AR42" s="253">
        <v>35.9458730778299</v>
      </c>
      <c r="AS42" s="253">
        <v>0</v>
      </c>
      <c r="AT42" s="253">
        <v>2.2767180130713154</v>
      </c>
      <c r="AU42" s="253">
        <v>6.712068705950824</v>
      </c>
      <c r="AV42" s="253">
        <v>4.874191872418892</v>
      </c>
      <c r="AW42" s="253">
        <v>1.6288044614412924</v>
      </c>
      <c r="AX42" s="253">
        <v>0</v>
      </c>
      <c r="AY42" s="253">
        <v>44.94404723845376</v>
      </c>
      <c r="AZ42" s="204">
        <v>100</v>
      </c>
      <c r="BA42" s="147"/>
    </row>
    <row r="43" spans="1:53" ht="12">
      <c r="A43" s="255">
        <v>29</v>
      </c>
      <c r="B43" s="19" t="s">
        <v>21</v>
      </c>
      <c r="C43" s="205">
        <v>0.013947004950903348</v>
      </c>
      <c r="D43" s="205">
        <v>0</v>
      </c>
      <c r="E43" s="205">
        <v>0</v>
      </c>
      <c r="F43" s="205">
        <v>0</v>
      </c>
      <c r="G43" s="205">
        <v>2.1872707487242185E-05</v>
      </c>
      <c r="H43" s="205">
        <v>0.0003936896496675495</v>
      </c>
      <c r="I43" s="205">
        <v>0</v>
      </c>
      <c r="J43" s="205">
        <v>0</v>
      </c>
      <c r="K43" s="205">
        <v>0</v>
      </c>
      <c r="L43" s="205">
        <v>2.3256902032407636E-05</v>
      </c>
      <c r="M43" s="205">
        <v>0</v>
      </c>
      <c r="N43" s="205">
        <v>0.00019069745027472786</v>
      </c>
      <c r="O43" s="255">
        <v>29</v>
      </c>
      <c r="P43" s="19" t="s">
        <v>21</v>
      </c>
      <c r="Q43" s="205">
        <v>0</v>
      </c>
      <c r="R43" s="205">
        <v>0.00020570964108868576</v>
      </c>
      <c r="S43" s="205">
        <v>0</v>
      </c>
      <c r="T43" s="205">
        <v>0.00010404669524086066</v>
      </c>
      <c r="U43" s="205">
        <v>0</v>
      </c>
      <c r="V43" s="205">
        <v>0</v>
      </c>
      <c r="W43" s="205">
        <v>0</v>
      </c>
      <c r="X43" s="205">
        <v>0.0006790305221066843</v>
      </c>
      <c r="Y43" s="205">
        <v>2.4938151517472008E-05</v>
      </c>
      <c r="Z43" s="205">
        <v>0.0005518016723090666</v>
      </c>
      <c r="AA43" s="205">
        <v>0</v>
      </c>
      <c r="AB43" s="205">
        <v>0.00011205174228613753</v>
      </c>
      <c r="AC43" s="255">
        <v>29</v>
      </c>
      <c r="AD43" s="19" t="s">
        <v>21</v>
      </c>
      <c r="AE43" s="205">
        <v>0.0015289649178822546</v>
      </c>
      <c r="AF43" s="205">
        <v>0.03656105170836642</v>
      </c>
      <c r="AG43" s="205">
        <v>7.359812626717497E-05</v>
      </c>
      <c r="AH43" s="205">
        <v>0.01453190942461897</v>
      </c>
      <c r="AI43" s="205">
        <v>0</v>
      </c>
      <c r="AJ43" s="205">
        <v>0.0005366866587174109</v>
      </c>
      <c r="AK43" s="205">
        <v>0</v>
      </c>
      <c r="AL43" s="205">
        <v>0</v>
      </c>
      <c r="AM43" s="205">
        <v>3.431340508187463E-05</v>
      </c>
      <c r="AN43" s="205">
        <v>0</v>
      </c>
      <c r="AO43" s="255">
        <v>29</v>
      </c>
      <c r="AP43" s="19" t="s">
        <v>21</v>
      </c>
      <c r="AQ43" s="252">
        <v>0.0695206243258483</v>
      </c>
      <c r="AR43" s="253">
        <v>0.03314363317550619</v>
      </c>
      <c r="AS43" s="253">
        <v>0</v>
      </c>
      <c r="AT43" s="253">
        <v>0</v>
      </c>
      <c r="AU43" s="253">
        <v>54.83856623276589</v>
      </c>
      <c r="AV43" s="253">
        <v>0.8548632215389709</v>
      </c>
      <c r="AW43" s="253">
        <v>0</v>
      </c>
      <c r="AX43" s="253">
        <v>0</v>
      </c>
      <c r="AY43" s="253">
        <v>44.20390608056171</v>
      </c>
      <c r="AZ43" s="204">
        <v>100</v>
      </c>
      <c r="BA43" s="147"/>
    </row>
    <row r="44" spans="1:53" s="20" customFormat="1" ht="12">
      <c r="A44" s="255">
        <v>30</v>
      </c>
      <c r="B44" s="256" t="s">
        <v>35</v>
      </c>
      <c r="C44" s="205">
        <v>0</v>
      </c>
      <c r="D44" s="205">
        <v>0</v>
      </c>
      <c r="E44" s="205">
        <v>0</v>
      </c>
      <c r="F44" s="205">
        <v>0</v>
      </c>
      <c r="G44" s="205">
        <v>0</v>
      </c>
      <c r="H44" s="205">
        <v>0.02219740227109038</v>
      </c>
      <c r="I44" s="205">
        <v>0</v>
      </c>
      <c r="J44" s="205">
        <v>0</v>
      </c>
      <c r="K44" s="205">
        <v>0</v>
      </c>
      <c r="L44" s="205">
        <v>0</v>
      </c>
      <c r="M44" s="205">
        <v>0.006305428713107888</v>
      </c>
      <c r="N44" s="205">
        <v>0</v>
      </c>
      <c r="O44" s="255">
        <v>30</v>
      </c>
      <c r="P44" s="256" t="s">
        <v>35</v>
      </c>
      <c r="Q44" s="205">
        <v>0</v>
      </c>
      <c r="R44" s="205">
        <v>0.007125162899971443</v>
      </c>
      <c r="S44" s="205">
        <v>0.018858300260185923</v>
      </c>
      <c r="T44" s="205">
        <v>0.0222104828368725</v>
      </c>
      <c r="U44" s="205">
        <v>0</v>
      </c>
      <c r="V44" s="205">
        <v>0</v>
      </c>
      <c r="W44" s="205">
        <v>0</v>
      </c>
      <c r="X44" s="205">
        <v>0.012029683646300582</v>
      </c>
      <c r="Y44" s="205">
        <v>0</v>
      </c>
      <c r="Z44" s="205">
        <v>0.21938604705647657</v>
      </c>
      <c r="AA44" s="205">
        <v>0</v>
      </c>
      <c r="AB44" s="205">
        <v>0.010090951368401834</v>
      </c>
      <c r="AC44" s="255">
        <v>30</v>
      </c>
      <c r="AD44" s="256" t="s">
        <v>35</v>
      </c>
      <c r="AE44" s="205">
        <v>0.023752924287335976</v>
      </c>
      <c r="AF44" s="205">
        <v>0.0687462443019023</v>
      </c>
      <c r="AG44" s="205">
        <v>0.156419992303877</v>
      </c>
      <c r="AH44" s="205">
        <v>0.0708196537809389</v>
      </c>
      <c r="AI44" s="205">
        <v>0.06142006002293044</v>
      </c>
      <c r="AJ44" s="205">
        <v>0.8344658764360543</v>
      </c>
      <c r="AK44" s="205">
        <v>0.003076224067423113</v>
      </c>
      <c r="AL44" s="205">
        <v>0</v>
      </c>
      <c r="AM44" s="205">
        <v>0.008240357413482544</v>
      </c>
      <c r="AN44" s="205">
        <v>0.006356081034068924</v>
      </c>
      <c r="AO44" s="255">
        <v>30</v>
      </c>
      <c r="AP44" s="256" t="s">
        <v>35</v>
      </c>
      <c r="AQ44" s="252">
        <v>1.5515008727004207</v>
      </c>
      <c r="AR44" s="253">
        <v>23.630102737256074</v>
      </c>
      <c r="AS44" s="253">
        <v>0</v>
      </c>
      <c r="AT44" s="253">
        <v>74.82363027185693</v>
      </c>
      <c r="AU44" s="253">
        <v>0</v>
      </c>
      <c r="AV44" s="253">
        <v>0</v>
      </c>
      <c r="AW44" s="253">
        <v>-0.005238515541261791</v>
      </c>
      <c r="AX44" s="253">
        <v>0</v>
      </c>
      <c r="AY44" s="253">
        <v>0</v>
      </c>
      <c r="AZ44" s="204">
        <v>100</v>
      </c>
      <c r="BA44" s="147"/>
    </row>
    <row r="45" spans="1:53" ht="12">
      <c r="A45" s="255">
        <v>31</v>
      </c>
      <c r="B45" s="256" t="s">
        <v>40</v>
      </c>
      <c r="C45" s="205">
        <v>0.047835747529240746</v>
      </c>
      <c r="D45" s="205">
        <v>0</v>
      </c>
      <c r="E45" s="205">
        <v>0.004132766760300205</v>
      </c>
      <c r="F45" s="205">
        <v>0</v>
      </c>
      <c r="G45" s="205">
        <v>0</v>
      </c>
      <c r="H45" s="205">
        <v>0.004099021104845355</v>
      </c>
      <c r="I45" s="205">
        <v>0.006769967373285145</v>
      </c>
      <c r="J45" s="205">
        <v>0</v>
      </c>
      <c r="K45" s="205">
        <v>0.0034858857575296555</v>
      </c>
      <c r="L45" s="205">
        <v>0.0030940929174474645</v>
      </c>
      <c r="M45" s="205">
        <v>0.004657497315132391</v>
      </c>
      <c r="N45" s="205">
        <v>0.04048459322761371</v>
      </c>
      <c r="O45" s="255">
        <v>31</v>
      </c>
      <c r="P45" s="256" t="s">
        <v>40</v>
      </c>
      <c r="Q45" s="205">
        <v>0</v>
      </c>
      <c r="R45" s="205">
        <v>0.01736787684630712</v>
      </c>
      <c r="S45" s="205">
        <v>0</v>
      </c>
      <c r="T45" s="205">
        <v>0.010766271051060997</v>
      </c>
      <c r="U45" s="205">
        <v>0</v>
      </c>
      <c r="V45" s="205">
        <v>0</v>
      </c>
      <c r="W45" s="205">
        <v>0.002721739385093914</v>
      </c>
      <c r="X45" s="205">
        <v>0.21992135513474423</v>
      </c>
      <c r="Y45" s="205">
        <v>0.00746497341834602</v>
      </c>
      <c r="Z45" s="205">
        <v>0.2234974405003015</v>
      </c>
      <c r="AA45" s="205">
        <v>0.0028760764216930724</v>
      </c>
      <c r="AB45" s="205">
        <v>0.32647070480387436</v>
      </c>
      <c r="AC45" s="255">
        <v>31</v>
      </c>
      <c r="AD45" s="256" t="s">
        <v>40</v>
      </c>
      <c r="AE45" s="205">
        <v>0.01973820249096081</v>
      </c>
      <c r="AF45" s="205">
        <v>0</v>
      </c>
      <c r="AG45" s="205">
        <v>0.0088123300692849</v>
      </c>
      <c r="AH45" s="205">
        <v>0.562341657525865</v>
      </c>
      <c r="AI45" s="205">
        <v>0.08253088200993672</v>
      </c>
      <c r="AJ45" s="205">
        <v>0.008742939196245613</v>
      </c>
      <c r="AK45" s="205">
        <v>0.3340206320677794</v>
      </c>
      <c r="AL45" s="205">
        <v>0</v>
      </c>
      <c r="AM45" s="205">
        <v>0.043367951722427536</v>
      </c>
      <c r="AN45" s="205">
        <v>0.1197202455686463</v>
      </c>
      <c r="AO45" s="255">
        <v>31</v>
      </c>
      <c r="AP45" s="256" t="s">
        <v>40</v>
      </c>
      <c r="AQ45" s="252">
        <v>2.1049208501979617</v>
      </c>
      <c r="AR45" s="253">
        <v>15.943031309433978</v>
      </c>
      <c r="AS45" s="253">
        <v>0</v>
      </c>
      <c r="AT45" s="253">
        <v>81.8486008084823</v>
      </c>
      <c r="AU45" s="253">
        <v>0</v>
      </c>
      <c r="AV45" s="253">
        <v>0</v>
      </c>
      <c r="AW45" s="253">
        <v>0.10344074530722328</v>
      </c>
      <c r="AX45" s="253">
        <v>0</v>
      </c>
      <c r="AY45" s="253">
        <v>0</v>
      </c>
      <c r="AZ45" s="204">
        <v>100</v>
      </c>
      <c r="BA45" s="147"/>
    </row>
    <row r="46" spans="1:53" ht="24">
      <c r="A46" s="255">
        <v>32</v>
      </c>
      <c r="B46" s="19" t="s">
        <v>187</v>
      </c>
      <c r="C46" s="205">
        <v>0.5903031121455985</v>
      </c>
      <c r="D46" s="205">
        <v>0</v>
      </c>
      <c r="E46" s="205">
        <v>0.026304852952209613</v>
      </c>
      <c r="F46" s="205">
        <v>0</v>
      </c>
      <c r="G46" s="205">
        <v>0</v>
      </c>
      <c r="H46" s="205">
        <v>0.5391946466867998</v>
      </c>
      <c r="I46" s="205">
        <v>0.0807946921098541</v>
      </c>
      <c r="J46" s="205">
        <v>0</v>
      </c>
      <c r="K46" s="205">
        <v>0.0665624635347392</v>
      </c>
      <c r="L46" s="205">
        <v>0.14770309565208484</v>
      </c>
      <c r="M46" s="205">
        <v>0.14822368295340302</v>
      </c>
      <c r="N46" s="205">
        <v>0.154609442068542</v>
      </c>
      <c r="O46" s="255">
        <v>32</v>
      </c>
      <c r="P46" s="19" t="s">
        <v>187</v>
      </c>
      <c r="Q46" s="205">
        <v>0</v>
      </c>
      <c r="R46" s="205">
        <v>0.36178581013524314</v>
      </c>
      <c r="S46" s="205">
        <v>0</v>
      </c>
      <c r="T46" s="205">
        <v>0.5188455801847508</v>
      </c>
      <c r="U46" s="205">
        <v>0</v>
      </c>
      <c r="V46" s="205">
        <v>0.1347806962631087</v>
      </c>
      <c r="W46" s="205">
        <v>0.31182722184170597</v>
      </c>
      <c r="X46" s="205">
        <v>1.8381059597473728</v>
      </c>
      <c r="Y46" s="205">
        <v>0.3484373276563267</v>
      </c>
      <c r="Z46" s="205">
        <v>0</v>
      </c>
      <c r="AA46" s="205">
        <v>0</v>
      </c>
      <c r="AB46" s="205">
        <v>0.02846533762030595</v>
      </c>
      <c r="AC46" s="255">
        <v>32</v>
      </c>
      <c r="AD46" s="19" t="s">
        <v>187</v>
      </c>
      <c r="AE46" s="205">
        <v>1.874020630088186</v>
      </c>
      <c r="AF46" s="205">
        <v>0</v>
      </c>
      <c r="AG46" s="205">
        <v>0.9722273337570817</v>
      </c>
      <c r="AH46" s="205">
        <v>2.3931208614998107</v>
      </c>
      <c r="AI46" s="205">
        <v>0.44236203848342787</v>
      </c>
      <c r="AJ46" s="205">
        <v>3.4362867896228213</v>
      </c>
      <c r="AK46" s="205">
        <v>1.2365653019841276</v>
      </c>
      <c r="AL46" s="205">
        <v>0.04045188111931144</v>
      </c>
      <c r="AM46" s="205">
        <v>1.176780088243571</v>
      </c>
      <c r="AN46" s="205">
        <v>0.6499525655674986</v>
      </c>
      <c r="AO46" s="255">
        <v>32</v>
      </c>
      <c r="AP46" s="19" t="s">
        <v>187</v>
      </c>
      <c r="AQ46" s="252">
        <v>17.51771141191788</v>
      </c>
      <c r="AR46" s="253">
        <v>90.5742629218629</v>
      </c>
      <c r="AS46" s="253">
        <v>0</v>
      </c>
      <c r="AT46" s="253">
        <v>0</v>
      </c>
      <c r="AU46" s="253">
        <v>0</v>
      </c>
      <c r="AV46" s="253">
        <v>0</v>
      </c>
      <c r="AW46" s="253">
        <v>-8.09202665243845</v>
      </c>
      <c r="AX46" s="253">
        <v>0</v>
      </c>
      <c r="AY46" s="253">
        <v>0</v>
      </c>
      <c r="AZ46" s="204">
        <v>100</v>
      </c>
      <c r="BA46" s="147"/>
    </row>
    <row r="47" spans="1:53" ht="24">
      <c r="A47" s="255">
        <v>33</v>
      </c>
      <c r="B47" s="19" t="s">
        <v>188</v>
      </c>
      <c r="C47" s="205">
        <v>0</v>
      </c>
      <c r="D47" s="205">
        <v>0</v>
      </c>
      <c r="E47" s="205">
        <v>0</v>
      </c>
      <c r="F47" s="205">
        <v>0</v>
      </c>
      <c r="G47" s="205">
        <v>0</v>
      </c>
      <c r="H47" s="205">
        <v>0.011959734972673105</v>
      </c>
      <c r="I47" s="205">
        <v>0</v>
      </c>
      <c r="J47" s="205">
        <v>0</v>
      </c>
      <c r="K47" s="205">
        <v>0.002773850949379482</v>
      </c>
      <c r="L47" s="205">
        <v>0.0012310432948054923</v>
      </c>
      <c r="M47" s="205">
        <v>0</v>
      </c>
      <c r="N47" s="205">
        <v>0</v>
      </c>
      <c r="O47" s="255">
        <v>33</v>
      </c>
      <c r="P47" s="19" t="s">
        <v>188</v>
      </c>
      <c r="Q47" s="205">
        <v>0.009102763426650739</v>
      </c>
      <c r="R47" s="205">
        <v>0.0012563886856842997</v>
      </c>
      <c r="S47" s="205">
        <v>0</v>
      </c>
      <c r="T47" s="205">
        <v>0.001835813247245095</v>
      </c>
      <c r="U47" s="205">
        <v>0</v>
      </c>
      <c r="V47" s="205">
        <v>0</v>
      </c>
      <c r="W47" s="205">
        <v>0</v>
      </c>
      <c r="X47" s="205">
        <v>0.11666648539501877</v>
      </c>
      <c r="Y47" s="205">
        <v>0.0009900268800090673</v>
      </c>
      <c r="Z47" s="205">
        <v>0.48615390639845624</v>
      </c>
      <c r="AA47" s="205">
        <v>0</v>
      </c>
      <c r="AB47" s="205">
        <v>0.26334376927873665</v>
      </c>
      <c r="AC47" s="255">
        <v>33</v>
      </c>
      <c r="AD47" s="19" t="s">
        <v>188</v>
      </c>
      <c r="AE47" s="205">
        <v>0.049082603682875627</v>
      </c>
      <c r="AF47" s="205">
        <v>0.5956151785915534</v>
      </c>
      <c r="AG47" s="205">
        <v>0.21504398482786558</v>
      </c>
      <c r="AH47" s="205">
        <v>0.0026016075288261636</v>
      </c>
      <c r="AI47" s="205">
        <v>0.013825882057870158</v>
      </c>
      <c r="AJ47" s="205">
        <v>0.09913848853457118</v>
      </c>
      <c r="AK47" s="205">
        <v>0.0006780429386666484</v>
      </c>
      <c r="AL47" s="205">
        <v>0</v>
      </c>
      <c r="AM47" s="205">
        <v>1.4457671362481388</v>
      </c>
      <c r="AN47" s="205">
        <v>0.0035024235623657115</v>
      </c>
      <c r="AO47" s="255">
        <v>33</v>
      </c>
      <c r="AP47" s="19" t="s">
        <v>188</v>
      </c>
      <c r="AQ47" s="252">
        <v>3.3205691305013922</v>
      </c>
      <c r="AR47" s="253">
        <v>5.849522305931262</v>
      </c>
      <c r="AS47" s="253">
        <v>43.62199900392204</v>
      </c>
      <c r="AT47" s="253">
        <v>47.23365222028816</v>
      </c>
      <c r="AU47" s="253">
        <v>0</v>
      </c>
      <c r="AV47" s="253">
        <v>0</v>
      </c>
      <c r="AW47" s="253">
        <v>-0.025752577888552307</v>
      </c>
      <c r="AX47" s="253">
        <v>0</v>
      </c>
      <c r="AY47" s="253">
        <v>0</v>
      </c>
      <c r="AZ47" s="204">
        <v>100</v>
      </c>
      <c r="BA47" s="147"/>
    </row>
    <row r="48" spans="1:53" ht="12">
      <c r="A48" s="255">
        <v>34</v>
      </c>
      <c r="B48" s="256" t="s">
        <v>41</v>
      </c>
      <c r="C48" s="205">
        <v>0</v>
      </c>
      <c r="D48" s="205">
        <v>0</v>
      </c>
      <c r="E48" s="205">
        <v>0</v>
      </c>
      <c r="F48" s="205">
        <v>0</v>
      </c>
      <c r="G48" s="205">
        <v>0</v>
      </c>
      <c r="H48" s="205">
        <v>0</v>
      </c>
      <c r="I48" s="205">
        <v>0</v>
      </c>
      <c r="J48" s="205">
        <v>0</v>
      </c>
      <c r="K48" s="205">
        <v>0</v>
      </c>
      <c r="L48" s="205">
        <v>0</v>
      </c>
      <c r="M48" s="205">
        <v>0.2610708380767206</v>
      </c>
      <c r="N48" s="205">
        <v>0</v>
      </c>
      <c r="O48" s="255">
        <v>34</v>
      </c>
      <c r="P48" s="256" t="s">
        <v>41</v>
      </c>
      <c r="Q48" s="205">
        <v>0</v>
      </c>
      <c r="R48" s="205">
        <v>0</v>
      </c>
      <c r="S48" s="205">
        <v>0</v>
      </c>
      <c r="T48" s="205">
        <v>0</v>
      </c>
      <c r="U48" s="205">
        <v>0</v>
      </c>
      <c r="V48" s="205">
        <v>0</v>
      </c>
      <c r="W48" s="205">
        <v>0</v>
      </c>
      <c r="X48" s="205">
        <v>0</v>
      </c>
      <c r="Y48" s="205">
        <v>1.394802640906505</v>
      </c>
      <c r="Z48" s="205">
        <v>0</v>
      </c>
      <c r="AA48" s="205">
        <v>0</v>
      </c>
      <c r="AB48" s="205">
        <v>0</v>
      </c>
      <c r="AC48" s="255">
        <v>34</v>
      </c>
      <c r="AD48" s="256" t="s">
        <v>41</v>
      </c>
      <c r="AE48" s="205">
        <v>0.18440050230773317</v>
      </c>
      <c r="AF48" s="205">
        <v>0.8210708534688714</v>
      </c>
      <c r="AG48" s="205">
        <v>2.14051661454832</v>
      </c>
      <c r="AH48" s="205">
        <v>2.565698353809188</v>
      </c>
      <c r="AI48" s="205">
        <v>0.16232199681120138</v>
      </c>
      <c r="AJ48" s="205">
        <v>0</v>
      </c>
      <c r="AK48" s="205">
        <v>4.107631047768648</v>
      </c>
      <c r="AL48" s="205">
        <v>0</v>
      </c>
      <c r="AM48" s="205">
        <v>0.6397216729443189</v>
      </c>
      <c r="AN48" s="205">
        <v>0.19737604030774222</v>
      </c>
      <c r="AO48" s="255">
        <v>34</v>
      </c>
      <c r="AP48" s="256" t="s">
        <v>41</v>
      </c>
      <c r="AQ48" s="252">
        <v>12.474610560949248</v>
      </c>
      <c r="AR48" s="253">
        <v>87.50502385292518</v>
      </c>
      <c r="AS48" s="253">
        <v>0</v>
      </c>
      <c r="AT48" s="253">
        <v>0</v>
      </c>
      <c r="AU48" s="253">
        <v>0</v>
      </c>
      <c r="AV48" s="253">
        <v>0</v>
      </c>
      <c r="AW48" s="253">
        <v>0.020328329330194926</v>
      </c>
      <c r="AX48" s="253">
        <v>0</v>
      </c>
      <c r="AY48" s="253">
        <v>0</v>
      </c>
      <c r="AZ48" s="204">
        <v>100</v>
      </c>
      <c r="BA48" s="147"/>
    </row>
    <row r="49" spans="2:53" ht="12">
      <c r="B49" s="107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P49" s="230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D49" s="230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P49" s="230"/>
      <c r="AQ49" s="225"/>
      <c r="AR49" s="253"/>
      <c r="AS49" s="253"/>
      <c r="AT49" s="253"/>
      <c r="AU49" s="253"/>
      <c r="AV49" s="253"/>
      <c r="AW49" s="253"/>
      <c r="AX49" s="253"/>
      <c r="AY49" s="253"/>
      <c r="AZ49" s="204"/>
      <c r="BA49" s="28"/>
    </row>
    <row r="50" spans="2:53" s="92" customFormat="1" ht="12">
      <c r="B50" s="151" t="s">
        <v>22</v>
      </c>
      <c r="C50" s="204">
        <v>11.75498404001062</v>
      </c>
      <c r="D50" s="204">
        <v>0.0031396849811713427</v>
      </c>
      <c r="E50" s="204">
        <v>0.11051302292843515</v>
      </c>
      <c r="F50" s="204">
        <v>0.020494605581210537</v>
      </c>
      <c r="G50" s="204">
        <v>0.022972508669584914</v>
      </c>
      <c r="H50" s="204">
        <v>3.26411556151191</v>
      </c>
      <c r="I50" s="204">
        <v>0.8045199450345493</v>
      </c>
      <c r="J50" s="204">
        <v>0.023694110137883837</v>
      </c>
      <c r="K50" s="204">
        <v>0.13338230761385683</v>
      </c>
      <c r="L50" s="204">
        <v>0.7851030300468843</v>
      </c>
      <c r="M50" s="204">
        <v>0.9791092370218224</v>
      </c>
      <c r="N50" s="204">
        <v>4.318792125496238</v>
      </c>
      <c r="O50" s="222"/>
      <c r="P50" s="25" t="s">
        <v>22</v>
      </c>
      <c r="Q50" s="204">
        <v>0.10510864229739388</v>
      </c>
      <c r="R50" s="204">
        <v>0.2926834192725322</v>
      </c>
      <c r="S50" s="204">
        <v>0.1297866998668866</v>
      </c>
      <c r="T50" s="204">
        <v>0.6369001360996006</v>
      </c>
      <c r="U50" s="204">
        <v>0.0699533947142095</v>
      </c>
      <c r="V50" s="204">
        <v>0.27240584919671285</v>
      </c>
      <c r="W50" s="204">
        <v>0.034905070801268014</v>
      </c>
      <c r="X50" s="204">
        <v>3.4779249372364864</v>
      </c>
      <c r="Y50" s="204">
        <v>0.3218245002782225</v>
      </c>
      <c r="Z50" s="204">
        <v>2.9763563501042056</v>
      </c>
      <c r="AA50" s="204">
        <v>0.306216347054489</v>
      </c>
      <c r="AB50" s="204">
        <v>0.7529116546659361</v>
      </c>
      <c r="AC50" s="222"/>
      <c r="AD50" s="25" t="s">
        <v>22</v>
      </c>
      <c r="AE50" s="204">
        <v>1.7832810570234585</v>
      </c>
      <c r="AF50" s="204">
        <v>1.0512869644165508</v>
      </c>
      <c r="AG50" s="204">
        <v>1.3444336233378813</v>
      </c>
      <c r="AH50" s="204">
        <v>0.9336858765884865</v>
      </c>
      <c r="AI50" s="204">
        <v>1.0932835718979188</v>
      </c>
      <c r="AJ50" s="204">
        <v>0.5077483694184369</v>
      </c>
      <c r="AK50" s="204">
        <v>0.3112363382054259</v>
      </c>
      <c r="AL50" s="204">
        <v>0.01814488763699296</v>
      </c>
      <c r="AM50" s="204">
        <v>0.3493955266009688</v>
      </c>
      <c r="AN50" s="204">
        <v>0.09131622576115139</v>
      </c>
      <c r="AO50" s="222"/>
      <c r="AP50" s="25" t="s">
        <v>22</v>
      </c>
      <c r="AQ50" s="204"/>
      <c r="AR50" s="204">
        <v>28.10391827065609</v>
      </c>
      <c r="AS50" s="204">
        <v>0.45205439129695896</v>
      </c>
      <c r="AT50" s="204">
        <v>2.945906127800298</v>
      </c>
      <c r="AU50" s="204">
        <v>2.822047989380815</v>
      </c>
      <c r="AV50" s="204">
        <v>8.565672259870336</v>
      </c>
      <c r="AW50" s="204">
        <v>0.5744037271161283</v>
      </c>
      <c r="AX50" s="204">
        <v>0.13201523418726105</v>
      </c>
      <c r="AY50" s="204">
        <v>17.32233646246474</v>
      </c>
      <c r="AZ50" s="204">
        <v>100</v>
      </c>
      <c r="BA50" s="93"/>
    </row>
    <row r="51" spans="1:53" ht="12.75" thickBot="1">
      <c r="A51" s="68"/>
      <c r="B51" s="155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223"/>
      <c r="P51" s="254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223"/>
      <c r="AD51" s="254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223"/>
      <c r="AP51" s="254"/>
      <c r="AQ51" s="156"/>
      <c r="AR51" s="67"/>
      <c r="AS51" s="67"/>
      <c r="AT51" s="67"/>
      <c r="AU51" s="67"/>
      <c r="AV51" s="67"/>
      <c r="AW51" s="67"/>
      <c r="AX51" s="67"/>
      <c r="AY51" s="67"/>
      <c r="AZ51" s="156"/>
      <c r="BA51" s="28"/>
    </row>
    <row r="52" spans="2:53" ht="12">
      <c r="B52" s="109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P52" s="231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D52" s="231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P52" s="231"/>
      <c r="AQ52" s="29"/>
      <c r="AR52" s="28"/>
      <c r="AS52" s="28"/>
      <c r="AT52" s="28"/>
      <c r="AU52" s="28"/>
      <c r="AV52" s="28"/>
      <c r="AW52" s="28"/>
      <c r="AX52" s="28"/>
      <c r="AY52" s="28"/>
      <c r="AZ52" s="29"/>
      <c r="BA52" s="28"/>
    </row>
    <row r="53" spans="3:53" s="92" customFormat="1" ht="12"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222"/>
      <c r="P53" s="222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222"/>
      <c r="AD53" s="222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222"/>
      <c r="AP53" s="222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</row>
    <row r="54" spans="2:53" ht="12">
      <c r="B54" s="152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P54" s="17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D54" s="17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P54" s="17"/>
      <c r="AQ54" s="29"/>
      <c r="AR54" s="28"/>
      <c r="AS54" s="28"/>
      <c r="AT54" s="28"/>
      <c r="AU54" s="28"/>
      <c r="AV54" s="28"/>
      <c r="AW54" s="28"/>
      <c r="AX54" s="28"/>
      <c r="AY54" s="28"/>
      <c r="AZ54" s="29"/>
      <c r="BA54" s="28"/>
    </row>
    <row r="55" spans="2:53" ht="12">
      <c r="B55" s="152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P55" s="17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D55" s="17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P55" s="17"/>
      <c r="AQ55" s="29"/>
      <c r="AR55" s="28"/>
      <c r="AS55" s="28"/>
      <c r="AT55" s="28"/>
      <c r="AU55" s="28"/>
      <c r="AV55" s="28"/>
      <c r="AW55" s="28"/>
      <c r="AX55" s="28"/>
      <c r="AY55" s="28"/>
      <c r="AZ55" s="29"/>
      <c r="BA55" s="28"/>
    </row>
    <row r="56" spans="2:53" s="92" customFormat="1" ht="12">
      <c r="B56" s="25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222"/>
      <c r="P56" s="25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222"/>
      <c r="AD56" s="25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222"/>
      <c r="AP56" s="25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</row>
    <row r="57" spans="2:53" ht="12">
      <c r="B57" s="15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P57" s="17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D57" s="17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P57" s="17"/>
      <c r="AQ57" s="29"/>
      <c r="AR57" s="28"/>
      <c r="AS57" s="28"/>
      <c r="AT57" s="28"/>
      <c r="AU57" s="28"/>
      <c r="AV57" s="28"/>
      <c r="AW57" s="28"/>
      <c r="AX57" s="28"/>
      <c r="AY57" s="28"/>
      <c r="AZ57" s="29"/>
      <c r="BA57" s="28"/>
    </row>
    <row r="58" spans="2:53" s="20" customFormat="1" ht="12">
      <c r="B58" s="16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27"/>
      <c r="P58" s="18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27"/>
      <c r="AD58" s="18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27"/>
      <c r="AP58" s="18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</row>
    <row r="59" spans="2:53" ht="12">
      <c r="B59" s="1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P59" s="17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D59" s="17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P59" s="17"/>
      <c r="AQ59" s="29"/>
      <c r="AR59" s="28"/>
      <c r="AS59" s="28"/>
      <c r="AT59" s="28"/>
      <c r="AU59" s="28"/>
      <c r="AV59" s="28"/>
      <c r="AW59" s="28"/>
      <c r="AX59" s="28"/>
      <c r="AY59" s="28"/>
      <c r="AZ59" s="29"/>
      <c r="BA59" s="28"/>
    </row>
    <row r="60" spans="2:53" ht="12">
      <c r="B60" s="17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P60" s="17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D60" s="17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P60" s="17"/>
      <c r="AQ60" s="29"/>
      <c r="AR60" s="28"/>
      <c r="AS60" s="28"/>
      <c r="AT60" s="28"/>
      <c r="AU60" s="28"/>
      <c r="AV60" s="28"/>
      <c r="AW60" s="28"/>
      <c r="AX60" s="28"/>
      <c r="AY60" s="28"/>
      <c r="AZ60" s="29"/>
      <c r="BA60" s="28"/>
    </row>
    <row r="61" spans="2:53" ht="12">
      <c r="B61" s="1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P61" s="17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D61" s="17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P61" s="17"/>
      <c r="AQ61" s="29"/>
      <c r="AR61" s="28"/>
      <c r="AS61" s="28"/>
      <c r="AT61" s="28"/>
      <c r="AU61" s="28"/>
      <c r="AV61" s="28"/>
      <c r="AW61" s="28"/>
      <c r="AX61" s="28"/>
      <c r="AY61" s="28"/>
      <c r="AZ61" s="29"/>
      <c r="BA61" s="28"/>
    </row>
    <row r="62" spans="2:53" s="92" customFormat="1" ht="12">
      <c r="B62" s="25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222"/>
      <c r="P62" s="25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222"/>
      <c r="AD62" s="25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222"/>
      <c r="AP62" s="25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</row>
  </sheetData>
  <printOptions/>
  <pageMargins left="0.7874015748031497" right="0.7874015748031497" top="0.984251968503937" bottom="0.984251968503937" header="0.5118110236220472" footer="0.7874015748031497"/>
  <pageSetup firstPageNumber="120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  <rowBreaks count="1" manualBreakCount="1">
    <brk id="28" max="255" man="1"/>
  </rowBreaks>
  <colBreaks count="5" manualBreakCount="5">
    <brk id="14" max="65535" man="1"/>
    <brk id="20" max="52" man="1"/>
    <brk id="28" max="65535" man="1"/>
    <brk id="40" max="52" man="1"/>
    <brk id="4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plesovskih</cp:lastModifiedBy>
  <cp:lastPrinted>2011-03-30T06:05:02Z</cp:lastPrinted>
  <dcterms:created xsi:type="dcterms:W3CDTF">1999-04-22T19:22:20Z</dcterms:created>
  <dcterms:modified xsi:type="dcterms:W3CDTF">2011-04-01T06:29:00Z</dcterms:modified>
  <cp:category/>
  <cp:version/>
  <cp:contentType/>
  <cp:contentStatus/>
</cp:coreProperties>
</file>